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21\"/>
    </mc:Choice>
  </mc:AlternateContent>
  <xr:revisionPtr revIDLastSave="0" documentId="8_{3806848D-0713-4A7E-BE42-68593F9BAA12}" xr6:coauthVersionLast="43" xr6:coauthVersionMax="43" xr10:uidLastSave="{00000000-0000-0000-0000-000000000000}"/>
  <bookViews>
    <workbookView xWindow="-24270" yWindow="1455" windowWidth="20460" windowHeight="18330" xr2:uid="{644E506A-CC5E-454E-8366-B41393B00667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CENACE!$A$1:$K$40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2" l="1"/>
  <c r="D14" i="2"/>
  <c r="E14" i="2"/>
  <c r="F14" i="2"/>
  <c r="G14" i="2"/>
  <c r="H14" i="2"/>
  <c r="J15" i="2"/>
  <c r="K15" i="2"/>
  <c r="D19" i="2"/>
  <c r="D17" i="2" s="1"/>
  <c r="D30" i="2" s="1"/>
  <c r="C19" i="2"/>
  <c r="K20" i="2"/>
  <c r="F19" i="2"/>
  <c r="G19" i="2"/>
  <c r="H19" i="2"/>
  <c r="I20" i="2"/>
  <c r="J20" i="2"/>
  <c r="K21" i="2"/>
  <c r="I21" i="2"/>
  <c r="J21" i="2"/>
  <c r="K22" i="2"/>
  <c r="I22" i="2"/>
  <c r="J22" i="2"/>
  <c r="K23" i="2"/>
  <c r="I23" i="2"/>
  <c r="J23" i="2"/>
  <c r="K24" i="2"/>
  <c r="I24" i="2"/>
  <c r="J24" i="2"/>
  <c r="D25" i="2"/>
  <c r="C25" i="2"/>
  <c r="E25" i="2"/>
  <c r="F25" i="2"/>
  <c r="J25" i="2" s="1"/>
  <c r="G25" i="2"/>
  <c r="I26" i="2"/>
  <c r="J26" i="2"/>
  <c r="I27" i="2"/>
  <c r="J27" i="2"/>
  <c r="I29" i="2"/>
  <c r="AC372" i="1"/>
  <c r="S372" i="1"/>
  <c r="R372" i="1"/>
  <c r="Q372" i="1"/>
  <c r="Q371" i="1"/>
  <c r="S368" i="1"/>
  <c r="Q368" i="1"/>
  <c r="S366" i="1"/>
  <c r="R366" i="1"/>
  <c r="R364" i="1" s="1"/>
  <c r="Q366" i="1"/>
  <c r="S365" i="1"/>
  <c r="S364" i="1" s="1"/>
  <c r="R365" i="1"/>
  <c r="Q365" i="1"/>
  <c r="Q364" i="1" s="1"/>
  <c r="S359" i="1"/>
  <c r="R359" i="1"/>
  <c r="Q359" i="1"/>
  <c r="S358" i="1"/>
  <c r="R358" i="1"/>
  <c r="Q358" i="1"/>
  <c r="S356" i="1"/>
  <c r="R356" i="1"/>
  <c r="Q356" i="1"/>
  <c r="S353" i="1"/>
  <c r="R353" i="1"/>
  <c r="Q353" i="1"/>
  <c r="S352" i="1"/>
  <c r="R352" i="1"/>
  <c r="Q352" i="1"/>
  <c r="S351" i="1"/>
  <c r="R351" i="1"/>
  <c r="Q351" i="1"/>
  <c r="S350" i="1"/>
  <c r="R350" i="1"/>
  <c r="R349" i="1" s="1"/>
  <c r="Q350" i="1"/>
  <c r="S349" i="1"/>
  <c r="Q349" i="1"/>
  <c r="S348" i="1"/>
  <c r="R348" i="1"/>
  <c r="Q348" i="1"/>
  <c r="S347" i="1"/>
  <c r="R347" i="1"/>
  <c r="Q347" i="1"/>
  <c r="S346" i="1"/>
  <c r="R346" i="1"/>
  <c r="R368" i="1" s="1"/>
  <c r="Q346" i="1"/>
  <c r="S345" i="1"/>
  <c r="R345" i="1"/>
  <c r="Q345" i="1"/>
  <c r="S344" i="1"/>
  <c r="R344" i="1"/>
  <c r="Q344" i="1"/>
  <c r="S343" i="1"/>
  <c r="S341" i="1" s="1"/>
  <c r="R343" i="1"/>
  <c r="Q343" i="1"/>
  <c r="S342" i="1"/>
  <c r="R342" i="1"/>
  <c r="R341" i="1" s="1"/>
  <c r="Q342" i="1"/>
  <c r="Q341" i="1"/>
  <c r="S339" i="1"/>
  <c r="R339" i="1"/>
  <c r="Q339" i="1"/>
  <c r="S338" i="1"/>
  <c r="R338" i="1"/>
  <c r="Q338" i="1"/>
  <c r="S337" i="1"/>
  <c r="R337" i="1"/>
  <c r="Q337" i="1"/>
  <c r="S336" i="1"/>
  <c r="R336" i="1"/>
  <c r="Q336" i="1"/>
  <c r="S335" i="1"/>
  <c r="S334" i="1"/>
  <c r="R334" i="1"/>
  <c r="R335" i="1" s="1"/>
  <c r="Q334" i="1"/>
  <c r="S333" i="1"/>
  <c r="S330" i="1" s="1"/>
  <c r="R333" i="1"/>
  <c r="Q333" i="1"/>
  <c r="Q335" i="1" s="1"/>
  <c r="S332" i="1"/>
  <c r="R332" i="1"/>
  <c r="R330" i="1" s="1"/>
  <c r="Q332" i="1"/>
  <c r="Q331" i="1"/>
  <c r="Q330" i="1" s="1"/>
  <c r="S322" i="1"/>
  <c r="R322" i="1"/>
  <c r="Q322" i="1"/>
  <c r="S317" i="1"/>
  <c r="S316" i="1" s="1"/>
  <c r="R317" i="1"/>
  <c r="Q317" i="1"/>
  <c r="Q316" i="1" s="1"/>
  <c r="R316" i="1"/>
  <c r="S313" i="1"/>
  <c r="S371" i="1" s="1"/>
  <c r="R313" i="1"/>
  <c r="R371" i="1" s="1"/>
  <c r="Q312" i="1"/>
  <c r="Q311" i="1" s="1"/>
  <c r="J19" i="2" l="1"/>
  <c r="F17" i="2"/>
  <c r="F30" i="2" s="1"/>
  <c r="K14" i="2"/>
  <c r="J14" i="2"/>
  <c r="I19" i="2"/>
  <c r="C17" i="2"/>
  <c r="C30" i="2" s="1"/>
  <c r="G17" i="2"/>
  <c r="G30" i="2" s="1"/>
  <c r="E19" i="2"/>
  <c r="K29" i="2"/>
  <c r="K27" i="2"/>
  <c r="K26" i="2"/>
  <c r="J29" i="2"/>
  <c r="I15" i="2"/>
  <c r="I14" i="2" s="1"/>
  <c r="H25" i="2"/>
  <c r="I25" i="2" s="1"/>
  <c r="S329" i="1"/>
  <c r="S354" i="1" s="1"/>
  <c r="S360" i="1" s="1"/>
  <c r="S362" i="1"/>
  <c r="Q363" i="1"/>
  <c r="Q377" i="1" s="1"/>
  <c r="R357" i="1"/>
  <c r="R363" i="1"/>
  <c r="R377" i="1" s="1"/>
  <c r="R340" i="1"/>
  <c r="S340" i="1"/>
  <c r="S363" i="1"/>
  <c r="Q357" i="1"/>
  <c r="Q355" i="1" s="1"/>
  <c r="R329" i="1"/>
  <c r="R354" i="1" s="1"/>
  <c r="R362" i="1"/>
  <c r="R376" i="1" s="1"/>
  <c r="S357" i="1"/>
  <c r="S355" i="1" s="1"/>
  <c r="Q362" i="1"/>
  <c r="Q376" i="1" s="1"/>
  <c r="Q329" i="1"/>
  <c r="R360" i="1"/>
  <c r="R355" i="1"/>
  <c r="R312" i="1"/>
  <c r="R311" i="1" s="1"/>
  <c r="Q340" i="1"/>
  <c r="S312" i="1"/>
  <c r="S311" i="1" s="1"/>
  <c r="K25" i="2" l="1"/>
  <c r="I17" i="2"/>
  <c r="K19" i="2"/>
  <c r="E17" i="2"/>
  <c r="H17" i="2"/>
  <c r="H30" i="2" s="1"/>
  <c r="I30" i="2" s="1"/>
  <c r="Q354" i="1"/>
  <c r="R361" i="1"/>
  <c r="S377" i="1"/>
  <c r="S376" i="1"/>
  <c r="S361" i="1"/>
  <c r="J17" i="2" l="1"/>
  <c r="K17" i="2"/>
  <c r="E30" i="2"/>
  <c r="J30" i="2"/>
  <c r="Q374" i="1"/>
  <c r="R374" i="1" s="1"/>
  <c r="S374" i="1" s="1"/>
  <c r="Q361" i="1"/>
  <c r="Q360" i="1"/>
  <c r="Q375" i="1" s="1"/>
  <c r="R375" i="1" s="1"/>
  <c r="S375" i="1" s="1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<sst xmlns="http://schemas.openxmlformats.org/spreadsheetml/2006/main" count="804" uniqueCount="725">
  <si>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</si>
  <si>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</si>
  <si>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</si>
  <si>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</si>
  <si>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</si>
  <si>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</si>
  <si>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</si>
  <si>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</si>
  <si>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</si>
  <si>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</si>
  <si>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</si>
  <si>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</si>
  <si>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</si>
  <si>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</si>
  <si>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</si>
  <si>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</si>
  <si>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</si>
  <si>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</si>
  <si>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</si>
  <si>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</si>
  <si>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</si>
  <si>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</si>
  <si>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</si>
  <si>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</si>
  <si>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</si>
  <si>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</si>
  <si>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</si>
  <si>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</si>
  <si>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</si>
  <si>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</si>
  <si>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</si>
  <si>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</si>
  <si>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</si>
  <si>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</si>
  <si>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</si>
  <si>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</si>
  <si>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</si>
  <si>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</si>
  <si>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</si>
  <si>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</si>
  <si>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</si>
  <si>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</si>
  <si>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</si>
  <si>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</si>
  <si>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</si>
  <si>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</si>
  <si>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</si>
  <si>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</si>
  <si>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</si>
  <si>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</si>
  <si>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</si>
  <si>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</si>
  <si>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</si>
  <si>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</si>
  <si>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</si>
  <si>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</si>
  <si>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</si>
  <si>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</si>
  <si>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</si>
  <si>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</si>
  <si>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</si>
  <si>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</si>
  <si>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</si>
  <si>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</si>
  <si>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</si>
  <si>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</si>
  <si>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</si>
  <si>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</si>
  <si>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</si>
  <si>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</si>
  <si>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</si>
  <si>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</si>
  <si>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</si>
  <si>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</si>
  <si>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</si>
  <si>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</si>
  <si>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</si>
  <si>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</si>
  <si>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</si>
  <si>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</si>
  <si>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</si>
  <si>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</si>
  <si>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</si>
  <si>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</si>
  <si>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</si>
  <si>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</si>
  <si>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</si>
  <si>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</si>
  <si>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</si>
  <si>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</si>
  <si>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</si>
  <si>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</si>
  <si>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</si>
  <si>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</si>
  <si>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</si>
  <si>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</si>
  <si>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</si>
  <si>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</si>
  <si>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</si>
  <si>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</si>
  <si>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</si>
  <si>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</si>
  <si>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</si>
  <si>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</si>
  <si>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</si>
  <si>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</si>
  <si>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</si>
  <si>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</si>
  <si>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</si>
  <si>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</si>
  <si>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</si>
  <si>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</si>
  <si>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</si>
  <si>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</si>
  <si>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</si>
  <si>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</si>
  <si>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</si>
  <si>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</si>
  <si>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</si>
  <si>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</si>
  <si>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</si>
  <si>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</si>
  <si>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</si>
  <si>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</si>
  <si>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</si>
  <si>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</si>
  <si>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</si>
  <si>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</si>
  <si>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</si>
  <si>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</si>
  <si>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</si>
  <si>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</si>
  <si>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</si>
  <si>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</si>
  <si>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</si>
  <si>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</si>
  <si>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</si>
  <si>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</si>
  <si>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</si>
  <si>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</si>
  <si>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</si>
  <si>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</si>
  <si>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</si>
  <si>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</si>
  <si>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</si>
  <si>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</si>
  <si>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</si>
  <si>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</si>
  <si>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</si>
  <si>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</si>
  <si>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</si>
  <si>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</si>
  <si>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</si>
  <si>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</si>
  <si>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</si>
  <si>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</si>
  <si>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</si>
  <si>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</si>
  <si>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</si>
  <si>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</si>
  <si>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</si>
  <si>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</si>
  <si>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</si>
  <si>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</si>
  <si>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</si>
  <si>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</si>
  <si>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</si>
  <si>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</si>
  <si>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</si>
  <si>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</si>
  <si>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</si>
  <si>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</si>
  <si>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</si>
  <si>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</si>
  <si>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</si>
  <si>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</si>
  <si>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</si>
  <si>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</si>
  <si>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</si>
  <si>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</si>
  <si>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</si>
  <si>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</si>
  <si>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</si>
  <si>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</si>
  <si>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</si>
  <si>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</si>
  <si>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</si>
  <si>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</si>
  <si>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</si>
  <si>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</si>
  <si>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</si>
  <si>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</si>
  <si>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</si>
  <si>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</si>
  <si>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</si>
  <si>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</si>
  <si>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</si>
  <si>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</si>
  <si>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</si>
  <si>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</si>
  <si>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</si>
  <si>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</si>
  <si>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</si>
  <si>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</si>
  <si>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</si>
  <si>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</si>
  <si>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</si>
  <si>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</si>
  <si>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</si>
  <si>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</si>
  <si>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</si>
  <si>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</si>
  <si>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</si>
  <si>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</si>
  <si>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</si>
  <si>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</si>
  <si>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</si>
  <si>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</si>
  <si>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</si>
  <si>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</si>
  <si>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</si>
  <si>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</si>
  <si>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</si>
  <si>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</si>
  <si>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</si>
  <si>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</si>
  <si>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</si>
  <si>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</si>
  <si>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</si>
  <si>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</si>
  <si>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</si>
  <si>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</si>
  <si>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</si>
  <si>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</si>
  <si>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</si>
  <si>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</si>
  <si>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</si>
  <si>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</si>
  <si>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</si>
  <si>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</si>
  <si>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</si>
  <si>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</si>
  <si>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</si>
  <si>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</si>
  <si>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</si>
  <si>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</si>
  <si>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</si>
  <si>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</si>
  <si>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</si>
  <si>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</si>
  <si>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</si>
  <si>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</si>
  <si>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</si>
  <si>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</si>
  <si>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</si>
  <si>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</si>
  <si>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</si>
  <si>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</si>
  <si>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</si>
  <si>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</si>
  <si>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</si>
  <si>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</si>
  <si>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</si>
  <si>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</si>
  <si>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</si>
  <si>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</si>
  <si>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</si>
  <si>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</si>
  <si>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</si>
  <si>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</si>
  <si>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</si>
  <si>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</si>
  <si>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</si>
  <si>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</si>
  <si>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</si>
  <si>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</si>
  <si>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</si>
  <si>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</si>
  <si>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</si>
  <si>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</si>
  <si>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</si>
  <si>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</si>
  <si>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</si>
  <si>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</si>
  <si>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</si>
  <si>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</si>
  <si>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</si>
  <si>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</si>
  <si>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</si>
  <si>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</si>
  <si>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</si>
  <si>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</si>
  <si>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</si>
  <si>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</si>
  <si>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</si>
  <si>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</si>
  <si>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</si>
  <si>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</si>
  <si>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</si>
  <si>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</si>
  <si>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</si>
  <si>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</si>
  <si>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</si>
  <si>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</si>
  <si>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</si>
  <si>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</si>
  <si>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</si>
  <si>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</si>
  <si>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</si>
  <si>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</si>
  <si>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</si>
  <si>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</si>
  <si>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</si>
  <si>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</si>
  <si>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</si>
  <si>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</si>
  <si>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</si>
  <si>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</si>
  <si>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</si>
  <si>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</si>
  <si>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</si>
  <si>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</si>
  <si>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</si>
  <si>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</si>
  <si>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</si>
  <si>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</si>
  <si>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</si>
  <si>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</si>
  <si>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</si>
  <si>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</si>
  <si>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</si>
  <si>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</si>
  <si>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</si>
  <si>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</si>
  <si>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</si>
  <si>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</si>
  <si>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</si>
  <si>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</si>
  <si>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</si>
  <si>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</si>
  <si>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</si>
  <si>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</si>
  <si>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</si>
  <si>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</si>
  <si>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</si>
  <si>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</si>
  <si>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</si>
  <si>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</si>
  <si>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</si>
  <si>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</si>
  <si>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</si>
  <si>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</si>
  <si>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</si>
  <si>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</si>
  <si>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</si>
  <si>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</si>
  <si>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</si>
  <si>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</si>
  <si>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</si>
  <si>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</si>
  <si>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</si>
  <si>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</si>
  <si>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</si>
  <si>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</si>
  <si>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</si>
  <si>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</si>
  <si>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</si>
  <si>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</si>
  <si>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</si>
  <si>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</si>
  <si>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</si>
  <si>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</si>
  <si>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</si>
  <si>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</si>
  <si>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</si>
  <si>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</si>
  <si>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</si>
  <si>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</si>
  <si>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</si>
  <si>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</si>
  <si>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</si>
  <si>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</si>
  <si>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</si>
  <si>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</si>
  <si>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</si>
  <si>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</si>
  <si>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</si>
  <si>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</si>
  <si>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</si>
  <si>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</si>
  <si>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</si>
  <si>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</si>
  <si>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</si>
  <si>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</si>
  <si>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</si>
  <si>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</si>
  <si>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</si>
  <si>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</si>
  <si>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</si>
  <si>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</si>
  <si>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</si>
  <si>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</si>
  <si>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</si>
  <si>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</si>
  <si>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</si>
  <si>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</si>
  <si>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</si>
  <si>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</si>
  <si>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</si>
  <si>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</si>
  <si>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</si>
  <si>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</si>
  <si>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</si>
  <si>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</si>
  <si>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</si>
  <si>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</si>
  <si>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</si>
  <si>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</si>
  <si>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</si>
  <si>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</si>
  <si>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</si>
  <si>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</si>
  <si>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</si>
  <si>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</si>
  <si>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</si>
  <si>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</si>
  <si>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</si>
  <si>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</si>
  <si>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</si>
  <si>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</si>
  <si>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</si>
  <si>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</si>
  <si>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</si>
  <si>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</si>
  <si>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</si>
  <si>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</si>
  <si>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</si>
  <si>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</si>
  <si>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</si>
  <si>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</si>
  <si>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</si>
  <si>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</si>
  <si>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</si>
  <si>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</si>
  <si>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</si>
  <si>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</si>
  <si>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</si>
  <si>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</si>
  <si>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</si>
  <si>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</si>
  <si>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</si>
  <si>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</si>
  <si>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</si>
  <si>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</si>
  <si>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</si>
  <si>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</si>
  <si>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</si>
  <si>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</si>
  <si>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</si>
  <si>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</si>
  <si>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</si>
  <si>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</si>
  <si>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</si>
  <si>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</si>
  <si>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</si>
  <si>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</si>
  <si>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</si>
  <si>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</si>
  <si>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</si>
  <si>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</si>
  <si>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</si>
  <si>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</si>
  <si>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</si>
  <si>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</si>
  <si>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</si>
  <si>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</si>
  <si>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</si>
  <si>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</si>
  <si>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</si>
  <si>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</si>
  <si>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</si>
  <si>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</si>
  <si>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</si>
  <si>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</si>
  <si>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</si>
  <si>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</si>
  <si>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</si>
  <si>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</si>
  <si>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</si>
  <si>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</si>
  <si>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</si>
  <si>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</si>
  <si>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</si>
  <si>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</si>
  <si>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</si>
  <si>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</si>
  <si>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</si>
  <si>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</si>
  <si>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</si>
  <si>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</si>
  <si>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</si>
  <si>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</si>
  <si>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</si>
  <si>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</si>
  <si>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</si>
  <si>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</si>
  <si>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</si>
  <si>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</si>
  <si>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</si>
  <si>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</si>
  <si>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</si>
  <si>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</si>
  <si>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</si>
  <si>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</si>
  <si>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</si>
  <si>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</si>
  <si>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</si>
  <si>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</si>
  <si>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</si>
  <si>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</si>
  <si>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</si>
  <si>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</si>
  <si>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</si>
  <si>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</si>
  <si>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</si>
  <si>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</si>
  <si>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</si>
  <si>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</si>
  <si>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</si>
  <si>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</si>
  <si>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</si>
  <si>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</si>
  <si>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</si>
  <si>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</si>
  <si>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</si>
  <si>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</si>
  <si>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</si>
  <si>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</si>
  <si>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</si>
  <si>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</si>
  <si>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</si>
  <si>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</si>
  <si>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</si>
  <si>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</si>
  <si>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</si>
  <si>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</si>
  <si>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</si>
  <si>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</si>
  <si>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</si>
  <si>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</si>
  <si>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</si>
  <si>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</si>
  <si>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</si>
  <si>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</si>
  <si>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</si>
  <si>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</si>
  <si>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</si>
  <si>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</si>
  <si>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</si>
  <si>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</si>
  <si>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</si>
  <si>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</si>
  <si>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</si>
  <si>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</si>
  <si>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</si>
  <si>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</si>
  <si>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</si>
  <si>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</si>
  <si>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</si>
  <si>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</si>
  <si>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</si>
  <si>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</si>
  <si>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</si>
  <si>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</si>
  <si>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</si>
  <si>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</si>
  <si>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</si>
  <si>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</si>
  <si>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</si>
  <si>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</si>
  <si>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</si>
  <si>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</si>
  <si>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</si>
  <si>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</si>
  <si>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</si>
  <si>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</si>
  <si>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</si>
  <si>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</si>
  <si>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</si>
  <si>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</si>
  <si>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</si>
  <si>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</si>
  <si>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</si>
  <si>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</si>
  <si>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</si>
  <si>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</si>
  <si>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</si>
  <si>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</si>
  <si>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</si>
  <si>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</si>
  <si>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</si>
  <si>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</si>
  <si>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</si>
  <si>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</si>
  <si>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</si>
  <si>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</si>
  <si>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</si>
  <si>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</si>
  <si>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</si>
  <si>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</si>
  <si>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</si>
  <si>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</si>
  <si>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</si>
  <si>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</si>
  <si>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</si>
  <si>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</si>
  <si>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</si>
  <si>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</si>
  <si>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</si>
  <si>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</si>
  <si>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</si>
  <si>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</si>
  <si>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</si>
  <si>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</si>
  <si>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</si>
  <si>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</si>
  <si>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</si>
  <si>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</si>
  <si>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</si>
  <si>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</si>
  <si>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</si>
  <si>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</si>
  <si>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</si>
  <si>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</si>
  <si>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</si>
  <si>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</si>
  <si>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</si>
  <si>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</si>
  <si>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</si>
  <si>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</si>
  <si>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</si>
  <si>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</si>
  <si>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</si>
  <si>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</si>
  <si>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</si>
  <si>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</si>
  <si>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</si>
  <si>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</si>
  <si>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</si>
  <si>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</si>
  <si>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</si>
  <si>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</si>
  <si>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</si>
  <si>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</si>
  <si>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</si>
  <si>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</si>
  <si>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</si>
  <si>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</si>
  <si>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</si>
  <si>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</si>
  <si>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</si>
  <si>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</si>
  <si>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</si>
  <si>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</si>
  <si>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</si>
  <si>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</si>
  <si>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</si>
  <si>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</si>
  <si>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</si>
  <si>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</si>
  <si>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</si>
  <si>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</si>
  <si>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</si>
  <si>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</si>
  <si>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</si>
  <si>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</si>
  <si>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</si>
  <si>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</si>
  <si>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</si>
  <si>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</si>
  <si>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</si>
  <si>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</si>
  <si>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</si>
  <si>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</si>
  <si>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</si>
  <si>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</si>
  <si>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</si>
  <si>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</si>
  <si>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</si>
  <si>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</si>
  <si>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</si>
  <si>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</si>
  <si>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</si>
  <si>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</si>
  <si>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 xml:space="preserve">Balance Primario </t>
  </si>
  <si>
    <t xml:space="preserve">Operaciones Ajenas </t>
  </si>
  <si>
    <t>Inversión Pública</t>
  </si>
  <si>
    <t>Bienes muebles e inmuebles</t>
  </si>
  <si>
    <t>Inversión Física</t>
  </si>
  <si>
    <t xml:space="preserve">Pensiones y Jubilaciones </t>
  </si>
  <si>
    <t>Otras Erogaciones</t>
  </si>
  <si>
    <t>Servicios Generales</t>
  </si>
  <si>
    <t>Materiales y Suministros</t>
  </si>
  <si>
    <t>Servicios Personales</t>
  </si>
  <si>
    <t>Gasto Corriente</t>
  </si>
  <si>
    <t>Gasto Programable</t>
  </si>
  <si>
    <t>Propios</t>
  </si>
  <si>
    <t>Ingresos</t>
  </si>
  <si>
    <t>(6) / (3)</t>
  </si>
  <si>
    <t>(6) / (4)</t>
  </si>
  <si>
    <t>(6) - (4)</t>
  </si>
  <si>
    <t xml:space="preserve">% </t>
  </si>
  <si>
    <t>Absoluta</t>
  </si>
  <si>
    <t>Avance Anual %</t>
  </si>
  <si>
    <t>Variación</t>
  </si>
  <si>
    <t>Ejercido
2022</t>
  </si>
  <si>
    <t>Ejercido
2021</t>
  </si>
  <si>
    <t>Programado Acumulado</t>
  </si>
  <si>
    <t>Aprobado
Anual</t>
  </si>
  <si>
    <t>C O N C E P T O</t>
  </si>
  <si>
    <t>Millones de pesos</t>
  </si>
  <si>
    <t>Centro Nacional de Control de Energía</t>
  </si>
  <si>
    <t>Marzo 2022</t>
  </si>
  <si>
    <t>Aprobado
Modificado     2021</t>
  </si>
  <si>
    <t>Aprobado
Modificado   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</si>
</sst>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0"/>
    <numFmt numFmtId="165" formatCode="_-#,##0.0\ _€_-;\-#,##0.0\ _€_-;_-* &quot;-&quot;??\ _€_-;_-@_-"/>
    <numFmt numFmtId="166" formatCode="0.0"/>
    <numFmt numFmtId="167" formatCode="#,##0.0,,"/>
    <numFmt numFmtId="168" formatCode="_(* #,##0.0_);_(* \(#,##0.0\);_(* &quot;-&quot;??_);_(@_)"/>
    <numFmt numFmtId="169" formatCode="#,##0.0"/>
    <numFmt numFmtId="170" formatCode="_-* #,##0.00000_-;\-* #,##0.00000_-;_-* &quot;-&quot;??_-;_-@_-"/>
    <numFmt numFmtId="171" formatCode="#,##0.000"/>
    <numFmt numFmtId="172" formatCode="0_ ;\-0\ 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sz val="10"/>
      <name val="Eras Medium ITC"/>
      <family val="2"/>
    </font>
    <font>
      <b/>
      <sz val="10"/>
      <name val="Eras Medium ITC"/>
      <family val="2"/>
    </font>
    <font>
      <sz val="9"/>
      <name val="Eras Medium ITC"/>
      <family val="2"/>
    </font>
    <font>
      <sz val="8"/>
      <name val="Eras Medium ITC"/>
      <family val="2"/>
    </font>
    <font>
      <b/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8"/>
      <color indexed="9"/>
      <name val="Eras Medium ITC"/>
      <family val="2"/>
    </font>
    <font>
      <b/>
      <sz val="10"/>
      <color indexed="9"/>
      <name val="Eras Medium ITC"/>
      <family val="2"/>
    </font>
    <font>
      <b/>
      <sz val="16"/>
      <name val="Eras Medium ITC"/>
      <family val="2"/>
    </font>
    <font>
      <b/>
      <sz val="10"/>
      <color theme="0"/>
      <name val="Eras Medium ITC"/>
      <family val="2"/>
    </font>
  </fonts>
  <fills count="9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8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1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4" fillId="3" borderId="10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4" fontId="6" fillId="0" borderId="10" xfId="0" applyNumberFormat="1" applyFont="1" applyBorder="1" applyProtection="1">
      <protection locked="0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0" fontId="12" fillId="0" borderId="0" xfId="3" applyFont="1" applyAlignment="1">
      <alignment vertical="top"/>
    </xf>
    <xf numFmtId="164" fontId="12" fillId="0" borderId="0" xfId="3" applyNumberFormat="1" applyFont="1" applyAlignment="1">
      <alignment vertical="top"/>
    </xf>
    <xf numFmtId="4" fontId="14" fillId="0" borderId="0" xfId="3" applyNumberFormat="1" applyFont="1" applyAlignment="1">
      <alignment vertical="top"/>
    </xf>
    <xf numFmtId="0" fontId="14" fillId="0" borderId="0" xfId="3" applyFont="1" applyAlignment="1">
      <alignment vertical="top"/>
    </xf>
    <xf numFmtId="164" fontId="14" fillId="0" borderId="0" xfId="0" applyNumberFormat="1" applyFont="1" applyAlignment="1">
      <alignment vertical="top"/>
    </xf>
    <xf numFmtId="0" fontId="9" fillId="0" borderId="0" xfId="3"/>
    <xf numFmtId="4" fontId="9" fillId="0" borderId="0" xfId="3" applyNumberFormat="1"/>
    <xf numFmtId="4" fontId="6" fillId="0" borderId="23" xfId="3" applyNumberFormat="1" applyFont="1" applyBorder="1" applyProtection="1">
      <protection locked="0"/>
    </xf>
    <xf numFmtId="0" fontId="9" fillId="0" borderId="23" xfId="3" applyBorder="1"/>
    <xf numFmtId="0" fontId="15" fillId="0" borderId="0" xfId="3" applyFont="1" applyAlignment="1">
      <alignment vertical="top"/>
    </xf>
    <xf numFmtId="43" fontId="15" fillId="0" borderId="0" xfId="3" applyNumberFormat="1" applyFont="1" applyAlignment="1">
      <alignment vertical="top"/>
    </xf>
    <xf numFmtId="43" fontId="15" fillId="0" borderId="0" xfId="5" applyFont="1" applyFill="1" applyAlignment="1">
      <alignment vertical="top"/>
    </xf>
    <xf numFmtId="165" fontId="16" fillId="0" borderId="0" xfId="6" quotePrefix="1" applyNumberFormat="1" applyFont="1" applyFill="1" applyBorder="1" applyAlignment="1">
      <alignment horizontal="right"/>
    </xf>
    <xf numFmtId="166" fontId="17" fillId="5" borderId="15" xfId="6" applyNumberFormat="1" applyFont="1" applyFill="1" applyBorder="1" applyAlignment="1" applyProtection="1"/>
    <xf numFmtId="167" fontId="17" fillId="5" borderId="15" xfId="6" applyNumberFormat="1" applyFont="1" applyFill="1" applyBorder="1" applyAlignment="1" applyProtection="1"/>
    <xf numFmtId="165" fontId="17" fillId="5" borderId="15" xfId="6" applyNumberFormat="1" applyFont="1" applyFill="1" applyBorder="1" applyAlignment="1">
      <alignment horizontal="left" vertical="top" wrapText="1"/>
    </xf>
    <xf numFmtId="164" fontId="15" fillId="0" borderId="0" xfId="3" applyNumberFormat="1" applyFont="1" applyAlignment="1">
      <alignment vertical="top"/>
    </xf>
    <xf numFmtId="166" fontId="18" fillId="0" borderId="15" xfId="6" applyNumberFormat="1" applyFont="1" applyFill="1" applyBorder="1" applyAlignment="1" applyProtection="1"/>
    <xf numFmtId="167" fontId="18" fillId="0" borderId="15" xfId="6" applyNumberFormat="1" applyFont="1" applyFill="1" applyBorder="1" applyAlignment="1" applyProtection="1"/>
    <xf numFmtId="167" fontId="18" fillId="0" borderId="15" xfId="6" applyNumberFormat="1" applyFont="1" applyFill="1" applyBorder="1"/>
    <xf numFmtId="167" fontId="18" fillId="0" borderId="15" xfId="7" applyNumberFormat="1" applyFont="1" applyFill="1" applyBorder="1"/>
    <xf numFmtId="165" fontId="12" fillId="0" borderId="15" xfId="6" applyNumberFormat="1" applyFont="1" applyFill="1" applyBorder="1" applyAlignment="1">
      <alignment horizontal="left" vertical="center" wrapText="1" indent="1"/>
    </xf>
    <xf numFmtId="4" fontId="15" fillId="0" borderId="0" xfId="3" applyNumberFormat="1" applyFont="1" applyAlignment="1">
      <alignment vertical="top"/>
    </xf>
    <xf numFmtId="166" fontId="18" fillId="0" borderId="0" xfId="6" quotePrefix="1" applyNumberFormat="1" applyFont="1" applyFill="1" applyBorder="1" applyAlignment="1">
      <alignment horizontal="right"/>
    </xf>
    <xf numFmtId="167" fontId="18" fillId="0" borderId="0" xfId="6" quotePrefix="1" applyNumberFormat="1" applyFont="1" applyFill="1" applyBorder="1" applyAlignment="1">
      <alignment horizontal="right"/>
    </xf>
    <xf numFmtId="168" fontId="15" fillId="0" borderId="0" xfId="6" quotePrefix="1" applyNumberFormat="1" applyFont="1" applyFill="1" applyBorder="1" applyAlignment="1">
      <alignment horizontal="right"/>
    </xf>
    <xf numFmtId="168" fontId="15" fillId="0" borderId="0" xfId="7" quotePrefix="1" applyNumberFormat="1" applyFont="1" applyFill="1" applyBorder="1" applyAlignment="1"/>
    <xf numFmtId="165" fontId="12" fillId="0" borderId="23" xfId="6" applyNumberFormat="1" applyFont="1" applyFill="1" applyBorder="1" applyAlignment="1">
      <alignment horizontal="left" vertical="center" wrapText="1" indent="1"/>
    </xf>
    <xf numFmtId="169" fontId="12" fillId="0" borderId="0" xfId="3" applyNumberFormat="1" applyFont="1" applyAlignment="1">
      <alignment vertical="top"/>
    </xf>
    <xf numFmtId="165" fontId="12" fillId="0" borderId="0" xfId="6" applyNumberFormat="1" applyFont="1" applyFill="1"/>
    <xf numFmtId="167" fontId="18" fillId="0" borderId="24" xfId="6" applyNumberFormat="1" applyFont="1" applyFill="1" applyBorder="1"/>
    <xf numFmtId="167" fontId="18" fillId="0" borderId="24" xfId="7" applyNumberFormat="1" applyFont="1" applyFill="1" applyBorder="1" applyAlignment="1"/>
    <xf numFmtId="165" fontId="12" fillId="0" borderId="24" xfId="6" applyNumberFormat="1" applyFont="1" applyFill="1" applyBorder="1" applyAlignment="1">
      <alignment horizontal="left" vertical="top" wrapText="1" indent="1"/>
    </xf>
    <xf numFmtId="164" fontId="12" fillId="0" borderId="0" xfId="6" applyNumberFormat="1" applyFont="1" applyFill="1" applyAlignment="1">
      <alignment vertical="top" wrapText="1"/>
    </xf>
    <xf numFmtId="10" fontId="12" fillId="0" borderId="0" xfId="8" applyNumberFormat="1" applyFont="1" applyFill="1" applyAlignment="1">
      <alignment vertical="top"/>
    </xf>
    <xf numFmtId="166" fontId="17" fillId="6" borderId="15" xfId="6" applyNumberFormat="1" applyFont="1" applyFill="1" applyBorder="1" applyAlignment="1" applyProtection="1"/>
    <xf numFmtId="167" fontId="17" fillId="6" borderId="15" xfId="6" applyNumberFormat="1" applyFont="1" applyFill="1" applyBorder="1" applyAlignment="1"/>
    <xf numFmtId="167" fontId="19" fillId="6" borderId="15" xfId="6" applyNumberFormat="1" applyFont="1" applyFill="1" applyBorder="1" applyAlignment="1"/>
    <xf numFmtId="167" fontId="19" fillId="6" borderId="15" xfId="6" applyNumberFormat="1" applyFont="1" applyFill="1" applyBorder="1" applyAlignment="1">
      <alignment horizontal="right"/>
    </xf>
    <xf numFmtId="167" fontId="19" fillId="6" borderId="24" xfId="6" applyNumberFormat="1" applyFont="1" applyFill="1" applyBorder="1"/>
    <xf numFmtId="165" fontId="17" fillId="6" borderId="24" xfId="6" applyNumberFormat="1" applyFont="1" applyFill="1" applyBorder="1" applyAlignment="1">
      <alignment vertical="top" wrapText="1"/>
    </xf>
    <xf numFmtId="164" fontId="12" fillId="6" borderId="0" xfId="6" applyNumberFormat="1" applyFont="1" applyFill="1" applyAlignment="1">
      <alignment vertical="top" wrapText="1"/>
    </xf>
    <xf numFmtId="167" fontId="19" fillId="6" borderId="15" xfId="7" applyNumberFormat="1" applyFont="1" applyFill="1" applyBorder="1" applyAlignment="1"/>
    <xf numFmtId="165" fontId="17" fillId="6" borderId="24" xfId="6" applyNumberFormat="1" applyFont="1" applyFill="1" applyBorder="1" applyAlignment="1">
      <alignment horizontal="left" vertical="top" wrapText="1"/>
    </xf>
    <xf numFmtId="167" fontId="18" fillId="0" borderId="15" xfId="6" applyNumberFormat="1" applyFont="1" applyFill="1" applyBorder="1" applyAlignment="1" applyProtection="1">
      <alignment horizontal="right"/>
      <protection locked="0"/>
    </xf>
    <xf numFmtId="167" fontId="18" fillId="0" borderId="15" xfId="7" applyNumberFormat="1" applyFont="1" applyFill="1" applyBorder="1" applyAlignment="1" applyProtection="1">
      <protection locked="0"/>
    </xf>
    <xf numFmtId="43" fontId="12" fillId="0" borderId="0" xfId="5" applyFont="1" applyFill="1" applyAlignment="1">
      <alignment vertical="top"/>
    </xf>
    <xf numFmtId="167" fontId="18" fillId="0" borderId="24" xfId="6" applyNumberFormat="1" applyFont="1" applyFill="1" applyBorder="1" applyAlignment="1" applyProtection="1">
      <protection locked="0"/>
    </xf>
    <xf numFmtId="4" fontId="12" fillId="0" borderId="0" xfId="3" applyNumberFormat="1" applyFont="1" applyAlignment="1">
      <alignment vertical="top"/>
    </xf>
    <xf numFmtId="170" fontId="12" fillId="0" borderId="0" xfId="1" applyNumberFormat="1" applyFont="1" applyFill="1" applyAlignment="1">
      <alignment vertical="top"/>
    </xf>
    <xf numFmtId="166" fontId="18" fillId="0" borderId="24" xfId="6" applyNumberFormat="1" applyFont="1" applyFill="1" applyBorder="1" applyAlignment="1" applyProtection="1"/>
    <xf numFmtId="167" fontId="18" fillId="0" borderId="24" xfId="6" applyNumberFormat="1" applyFont="1" applyFill="1" applyBorder="1" applyAlignment="1" applyProtection="1"/>
    <xf numFmtId="167" fontId="18" fillId="0" borderId="24" xfId="7" applyNumberFormat="1" applyFont="1" applyFill="1" applyBorder="1" applyAlignment="1" applyProtection="1">
      <protection locked="0"/>
    </xf>
    <xf numFmtId="165" fontId="12" fillId="0" borderId="24" xfId="6" applyNumberFormat="1" applyFont="1" applyFill="1" applyBorder="1" applyAlignment="1">
      <alignment horizontal="left" vertical="center" wrapText="1" indent="1"/>
    </xf>
    <xf numFmtId="0" fontId="18" fillId="0" borderId="0" xfId="3" applyFont="1" applyAlignment="1">
      <alignment vertical="top"/>
    </xf>
    <xf numFmtId="169" fontId="18" fillId="0" borderId="0" xfId="3" applyNumberFormat="1" applyFont="1" applyAlignment="1">
      <alignment vertical="top"/>
    </xf>
    <xf numFmtId="4" fontId="18" fillId="0" borderId="0" xfId="3" applyNumberFormat="1" applyFont="1" applyAlignment="1">
      <alignment vertical="top"/>
    </xf>
    <xf numFmtId="165" fontId="18" fillId="0" borderId="0" xfId="6" applyNumberFormat="1" applyFont="1" applyFill="1"/>
    <xf numFmtId="166" fontId="17" fillId="6" borderId="24" xfId="6" applyNumberFormat="1" applyFont="1" applyFill="1" applyBorder="1" applyAlignment="1" applyProtection="1"/>
    <xf numFmtId="167" fontId="17" fillId="6" borderId="24" xfId="6" applyNumberFormat="1" applyFont="1" applyFill="1" applyBorder="1" applyAlignment="1" applyProtection="1"/>
    <xf numFmtId="167" fontId="17" fillId="6" borderId="24" xfId="6" applyNumberFormat="1" applyFont="1" applyFill="1" applyBorder="1" applyAlignment="1" applyProtection="1">
      <alignment horizontal="right"/>
    </xf>
    <xf numFmtId="167" fontId="17" fillId="6" borderId="24" xfId="6" applyNumberFormat="1" applyFont="1" applyFill="1" applyBorder="1" applyProtection="1"/>
    <xf numFmtId="164" fontId="18" fillId="6" borderId="0" xfId="6" applyNumberFormat="1" applyFont="1" applyFill="1" applyBorder="1" applyAlignment="1">
      <alignment vertical="top" wrapText="1"/>
    </xf>
    <xf numFmtId="0" fontId="20" fillId="0" borderId="0" xfId="3" applyFont="1" applyAlignment="1">
      <alignment vertical="top"/>
    </xf>
    <xf numFmtId="165" fontId="21" fillId="0" borderId="0" xfId="6" quotePrefix="1" applyNumberFormat="1" applyFont="1" applyFill="1" applyBorder="1" applyAlignment="1">
      <alignment horizontal="right"/>
    </xf>
    <xf numFmtId="166" fontId="20" fillId="0" borderId="0" xfId="6" quotePrefix="1" applyNumberFormat="1" applyFont="1" applyFill="1" applyBorder="1" applyAlignment="1" applyProtection="1"/>
    <xf numFmtId="167" fontId="20" fillId="0" borderId="0" xfId="6" quotePrefix="1" applyNumberFormat="1" applyFont="1" applyFill="1" applyBorder="1" applyAlignment="1" applyProtection="1">
      <alignment horizontal="right"/>
    </xf>
    <xf numFmtId="167" fontId="20" fillId="0" borderId="0" xfId="6" quotePrefix="1" applyNumberFormat="1" applyFont="1" applyFill="1" applyBorder="1" applyAlignment="1"/>
    <xf numFmtId="167" fontId="20" fillId="0" borderId="0" xfId="7" quotePrefix="1" applyNumberFormat="1" applyFont="1" applyFill="1" applyBorder="1" applyAlignment="1"/>
    <xf numFmtId="167" fontId="20" fillId="0" borderId="0" xfId="6" quotePrefix="1" applyNumberFormat="1" applyFont="1" applyFill="1" applyBorder="1" applyAlignment="1">
      <alignment horizontal="right"/>
    </xf>
    <xf numFmtId="165" fontId="20" fillId="0" borderId="0" xfId="6" applyNumberFormat="1" applyFont="1" applyFill="1" applyBorder="1" applyAlignment="1">
      <alignment wrapText="1"/>
    </xf>
    <xf numFmtId="164" fontId="20" fillId="0" borderId="0" xfId="3" applyNumberFormat="1" applyFont="1" applyAlignment="1">
      <alignment vertical="top"/>
    </xf>
    <xf numFmtId="171" fontId="18" fillId="0" borderId="0" xfId="3" applyNumberFormat="1" applyFont="1" applyAlignment="1">
      <alignment vertical="top"/>
    </xf>
    <xf numFmtId="167" fontId="17" fillId="5" borderId="15" xfId="6" applyNumberFormat="1" applyFont="1" applyFill="1" applyBorder="1" applyAlignment="1" applyProtection="1">
      <alignment horizontal="right"/>
    </xf>
    <xf numFmtId="165" fontId="19" fillId="5" borderId="0" xfId="6" applyNumberFormat="1" applyFont="1" applyFill="1" applyBorder="1" applyAlignment="1">
      <alignment horizontal="left" vertical="top"/>
    </xf>
    <xf numFmtId="166" fontId="18" fillId="0" borderId="0" xfId="6" applyNumberFormat="1" applyFont="1" applyFill="1" applyBorder="1" applyAlignment="1" applyProtection="1"/>
    <xf numFmtId="167" fontId="18" fillId="0" borderId="0" xfId="6" applyNumberFormat="1" applyFont="1" applyFill="1" applyBorder="1" applyAlignment="1" applyProtection="1"/>
    <xf numFmtId="167" fontId="15" fillId="0" borderId="0" xfId="6" quotePrefix="1" applyNumberFormat="1" applyFont="1" applyFill="1" applyBorder="1" applyAlignment="1"/>
    <xf numFmtId="167" fontId="15" fillId="0" borderId="0" xfId="7" quotePrefix="1" applyNumberFormat="1" applyFont="1" applyFill="1" applyBorder="1" applyAlignment="1"/>
    <xf numFmtId="167" fontId="15" fillId="0" borderId="0" xfId="6" quotePrefix="1" applyNumberFormat="1" applyFont="1" applyFill="1" applyBorder="1" applyAlignment="1">
      <alignment horizontal="right"/>
    </xf>
    <xf numFmtId="165" fontId="15" fillId="0" borderId="0" xfId="6" applyNumberFormat="1" applyFont="1" applyFill="1" applyBorder="1" applyAlignment="1">
      <alignment wrapText="1"/>
    </xf>
    <xf numFmtId="43" fontId="18" fillId="0" borderId="0" xfId="5" applyFont="1" applyFill="1" applyAlignment="1">
      <alignment vertical="top"/>
    </xf>
    <xf numFmtId="167" fontId="18" fillId="0" borderId="15" xfId="6" applyNumberFormat="1" applyFont="1" applyFill="1" applyBorder="1" applyProtection="1">
      <protection locked="0"/>
    </xf>
    <xf numFmtId="169" fontId="18" fillId="0" borderId="0" xfId="3" applyNumberFormat="1" applyFont="1" applyAlignment="1">
      <alignment horizontal="center" vertical="top"/>
    </xf>
    <xf numFmtId="165" fontId="17" fillId="6" borderId="0" xfId="6" applyNumberFormat="1" applyFont="1" applyFill="1" applyBorder="1" applyAlignment="1">
      <alignment horizontal="left" vertical="top"/>
    </xf>
    <xf numFmtId="165" fontId="13" fillId="0" borderId="0" xfId="6" quotePrefix="1" applyNumberFormat="1" applyFont="1" applyBorder="1" applyAlignment="1">
      <alignment horizontal="right"/>
    </xf>
    <xf numFmtId="165" fontId="13" fillId="0" borderId="0" xfId="6" quotePrefix="1" applyNumberFormat="1" applyFont="1" applyBorder="1" applyAlignment="1"/>
    <xf numFmtId="165" fontId="12" fillId="0" borderId="0" xfId="6" applyNumberFormat="1" applyFont="1" applyBorder="1" applyAlignment="1">
      <alignment wrapText="1"/>
    </xf>
    <xf numFmtId="165" fontId="13" fillId="0" borderId="25" xfId="6" quotePrefix="1" applyNumberFormat="1" applyFont="1" applyBorder="1" applyAlignment="1">
      <alignment horizontal="right"/>
    </xf>
    <xf numFmtId="165" fontId="13" fillId="0" borderId="25" xfId="6" quotePrefix="1" applyNumberFormat="1" applyFont="1" applyBorder="1" applyAlignment="1"/>
    <xf numFmtId="165" fontId="12" fillId="0" borderId="25" xfId="6" applyNumberFormat="1" applyFont="1" applyBorder="1" applyAlignment="1">
      <alignment wrapText="1"/>
    </xf>
    <xf numFmtId="165" fontId="13" fillId="0" borderId="26" xfId="6" quotePrefix="1" applyNumberFormat="1" applyFont="1" applyBorder="1" applyAlignment="1">
      <alignment horizontal="right"/>
    </xf>
    <xf numFmtId="165" fontId="12" fillId="0" borderId="26" xfId="6" applyNumberFormat="1" applyFont="1" applyBorder="1" applyAlignment="1">
      <alignment wrapText="1"/>
    </xf>
    <xf numFmtId="164" fontId="12" fillId="0" borderId="26" xfId="3" applyNumberFormat="1" applyFont="1" applyBorder="1" applyAlignment="1">
      <alignment vertical="top"/>
    </xf>
    <xf numFmtId="165" fontId="22" fillId="7" borderId="0" xfId="6" quotePrefix="1" applyNumberFormat="1" applyFont="1" applyFill="1" applyBorder="1" applyAlignment="1">
      <alignment horizontal="right"/>
    </xf>
    <xf numFmtId="165" fontId="23" fillId="7" borderId="0" xfId="6" quotePrefix="1" applyNumberFormat="1" applyFont="1" applyFill="1" applyBorder="1" applyAlignment="1">
      <alignment horizontal="right"/>
    </xf>
    <xf numFmtId="165" fontId="13" fillId="0" borderId="25" xfId="6" applyNumberFormat="1" applyFont="1" applyBorder="1" applyAlignment="1">
      <alignment horizontal="right"/>
    </xf>
    <xf numFmtId="164" fontId="12" fillId="0" borderId="25" xfId="3" applyNumberFormat="1" applyFont="1" applyBorder="1" applyAlignment="1">
      <alignment vertical="top"/>
    </xf>
    <xf numFmtId="165" fontId="12" fillId="0" borderId="0" xfId="6" applyNumberFormat="1" applyFont="1"/>
    <xf numFmtId="165" fontId="12" fillId="0" borderId="0" xfId="6" applyNumberFormat="1" applyFont="1" applyBorder="1"/>
    <xf numFmtId="165" fontId="12" fillId="0" borderId="0" xfId="6" applyNumberFormat="1" applyFont="1" applyAlignment="1">
      <alignment horizontal="centerContinuous"/>
    </xf>
    <xf numFmtId="165" fontId="13" fillId="0" borderId="0" xfId="6" applyNumberFormat="1" applyFont="1" applyAlignment="1" applyProtection="1">
      <alignment horizontal="centerContinuous"/>
    </xf>
    <xf numFmtId="165" fontId="24" fillId="0" borderId="0" xfId="6" applyNumberFormat="1" applyFont="1" applyAlignment="1">
      <alignment horizontal="centerContinuous"/>
    </xf>
    <xf numFmtId="4" fontId="6" fillId="0" borderId="10" xfId="0" applyNumberFormat="1" applyFont="1" applyFill="1" applyBorder="1" applyProtection="1">
      <protection locked="0"/>
    </xf>
    <xf numFmtId="0" fontId="6" fillId="0" borderId="12" xfId="0" applyFont="1" applyFill="1" applyBorder="1" applyAlignment="1">
      <alignment horizontal="left"/>
    </xf>
    <xf numFmtId="172" fontId="22" fillId="8" borderId="36" xfId="6" applyNumberFormat="1" applyFont="1" applyFill="1" applyBorder="1" applyAlignment="1">
      <alignment horizontal="center" vertical="center" wrapText="1"/>
    </xf>
    <xf numFmtId="172" fontId="22" fillId="8" borderId="0" xfId="6" applyNumberFormat="1" applyFont="1" applyFill="1" applyAlignment="1">
      <alignment horizontal="center" vertical="center" wrapText="1"/>
    </xf>
    <xf numFmtId="165" fontId="22" fillId="8" borderId="28" xfId="6" applyNumberFormat="1" applyFont="1" applyFill="1" applyBorder="1" applyAlignment="1">
      <alignment horizontal="center"/>
    </xf>
    <xf numFmtId="165" fontId="22" fillId="8" borderId="27" xfId="6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64" fontId="12" fillId="0" borderId="0" xfId="3" applyNumberFormat="1" applyFont="1" applyAlignment="1">
      <alignment horizontal="left" vertical="top" wrapText="1"/>
    </xf>
    <xf numFmtId="164" fontId="12" fillId="0" borderId="0" xfId="4" applyNumberFormat="1" applyFont="1" applyAlignment="1">
      <alignment horizontal="justify" vertical="center" wrapText="1"/>
    </xf>
    <xf numFmtId="165" fontId="22" fillId="8" borderId="31" xfId="6" applyNumberFormat="1" applyFont="1" applyFill="1" applyBorder="1" applyAlignment="1">
      <alignment horizontal="center" vertical="center" wrapText="1"/>
    </xf>
    <xf numFmtId="165" fontId="22" fillId="8" borderId="0" xfId="6" applyNumberFormat="1" applyFont="1" applyFill="1" applyAlignment="1">
      <alignment horizontal="center" vertical="center" wrapText="1"/>
    </xf>
    <xf numFmtId="0" fontId="12" fillId="0" borderId="0" xfId="4" applyFont="1" applyAlignment="1" applyProtection="1">
      <alignment horizontal="justify" vertical="center" wrapText="1"/>
      <protection locked="0"/>
    </xf>
    <xf numFmtId="0" fontId="12" fillId="0" borderId="0" xfId="4" applyFont="1" applyAlignment="1" applyProtection="1">
      <alignment horizontal="justify" vertical="center"/>
      <protection locked="0"/>
    </xf>
    <xf numFmtId="0" fontId="12" fillId="0" borderId="0" xfId="4" applyFont="1" applyAlignment="1" applyProtection="1">
      <alignment horizontal="left" vertical="top" wrapText="1"/>
      <protection locked="0"/>
    </xf>
    <xf numFmtId="164" fontId="12" fillId="0" borderId="0" xfId="4" applyNumberFormat="1" applyFont="1" applyAlignment="1" applyProtection="1">
      <alignment horizontal="left" vertical="center" wrapText="1"/>
      <protection locked="0"/>
    </xf>
    <xf numFmtId="164" fontId="13" fillId="0" borderId="0" xfId="4" applyNumberFormat="1" applyFont="1" applyAlignment="1" applyProtection="1">
      <alignment horizontal="left" vertical="center" wrapText="1"/>
      <protection locked="0"/>
    </xf>
    <xf numFmtId="164" fontId="25" fillId="8" borderId="0" xfId="3" applyNumberFormat="1" applyFont="1" applyFill="1" applyAlignment="1">
      <alignment horizontal="center" vertical="center" wrapText="1"/>
    </xf>
    <xf numFmtId="164" fontId="25" fillId="8" borderId="29" xfId="3" applyNumberFormat="1" applyFont="1" applyFill="1" applyBorder="1" applyAlignment="1">
      <alignment horizontal="center" vertical="center" wrapText="1"/>
    </xf>
    <xf numFmtId="165" fontId="22" fillId="8" borderId="29" xfId="6" applyNumberFormat="1" applyFont="1" applyFill="1" applyBorder="1" applyAlignment="1">
      <alignment horizontal="center" vertical="center" wrapText="1"/>
    </xf>
    <xf numFmtId="0" fontId="13" fillId="0" borderId="0" xfId="6" applyNumberFormat="1" applyFont="1" applyAlignment="1">
      <alignment horizontal="center"/>
    </xf>
    <xf numFmtId="165" fontId="13" fillId="0" borderId="26" xfId="6" applyNumberFormat="1" applyFont="1" applyBorder="1" applyAlignment="1" applyProtection="1">
      <alignment horizontal="center"/>
    </xf>
    <xf numFmtId="165" fontId="22" fillId="8" borderId="27" xfId="6" applyNumberFormat="1" applyFont="1" applyFill="1" applyBorder="1" applyAlignment="1">
      <alignment horizontal="center" vertical="center" wrapText="1"/>
    </xf>
    <xf numFmtId="165" fontId="22" fillId="8" borderId="33" xfId="6" applyNumberFormat="1" applyFont="1" applyFill="1" applyBorder="1" applyAlignment="1">
      <alignment horizontal="center" vertical="center" wrapText="1"/>
    </xf>
    <xf numFmtId="0" fontId="16" fillId="8" borderId="33" xfId="9" applyFont="1" applyFill="1" applyBorder="1" applyAlignment="1">
      <alignment vertical="center"/>
    </xf>
    <xf numFmtId="0" fontId="16" fillId="8" borderId="30" xfId="9" applyFont="1" applyFill="1" applyBorder="1" applyAlignment="1">
      <alignment vertical="center"/>
    </xf>
    <xf numFmtId="165" fontId="22" fillId="8" borderId="28" xfId="6" applyNumberFormat="1" applyFont="1" applyFill="1" applyBorder="1" applyAlignment="1">
      <alignment horizontal="center" vertical="center" wrapText="1"/>
    </xf>
    <xf numFmtId="165" fontId="22" fillId="8" borderId="35" xfId="6" applyNumberFormat="1" applyFont="1" applyFill="1" applyBorder="1" applyAlignment="1">
      <alignment horizontal="center" vertical="center"/>
    </xf>
    <xf numFmtId="165" fontId="22" fillId="8" borderId="34" xfId="6" applyNumberFormat="1" applyFont="1" applyFill="1" applyBorder="1" applyAlignment="1">
      <alignment horizontal="center" vertical="center"/>
    </xf>
    <xf numFmtId="165" fontId="22" fillId="8" borderId="32" xfId="6" applyNumberFormat="1" applyFont="1" applyFill="1" applyBorder="1" applyAlignment="1">
      <alignment horizontal="center" vertical="center" wrapText="1"/>
    </xf>
  </cellXfs>
  <cellStyles count="10">
    <cellStyle name="Millares" xfId="1" builtinId="3"/>
    <cellStyle name="Millares 10 2" xfId="5" xr:uid="{2B436CB6-8636-4444-8524-6D0026E6B90E}"/>
    <cellStyle name="Millares 2" xfId="6" xr:uid="{F9494719-3DD6-4F44-9FA5-EF7BEC1744E8}"/>
    <cellStyle name="Millares 2 23" xfId="7" xr:uid="{CDAD1B7B-8668-4A8A-B547-0DAF72C27CDB}"/>
    <cellStyle name="Normal" xfId="0" builtinId="0"/>
    <cellStyle name="Normal 153" xfId="3" xr:uid="{197525D1-4489-414C-AD9A-572E152A7381}"/>
    <cellStyle name="Normal 2" xfId="2" xr:uid="{5028CA2E-DC53-487B-B241-272CB2D236C1}"/>
    <cellStyle name="Normal 2 3" xfId="9" xr:uid="{DD3E1D7E-5050-4713-8F6C-2E05B39DBFE9}"/>
    <cellStyle name="Normal 48 2" xfId="4" xr:uid="{AC3C0E1A-551D-469A-9273-4FFAB265AA43}"/>
    <cellStyle name="Porcentaje 2 7" xfId="8" xr:uid="{AB2778EC-C1CE-40CD-94BF-F9ACD13365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4A39A67A-CAEA-4195-8D54-871C38A5F4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84792572-5B28-4743-9A6E-02E282034A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D8EF38B2-708C-4D5F-A7E9-EA2FC3F9762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D31601E2-5E1F-4A6F-B685-D236E80025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3DEB250-5575-4AB3-8D0D-4256EE4180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C151E1E2-AE14-4452-ADD3-DBC5E192AE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5C5D0F9-C409-47A9-A09B-FB45B9A2518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786E6661-E586-42CA-94B5-00590172C17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AF639D4D-BF1C-43A0-97EF-6A2E297B3D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4DE7BD91-51E6-47DA-B06B-17F71C82C4E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3B7EDA3A-5147-4A6A-B8D1-405CB1E3E1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4C372C43-8619-4A13-A940-4B52B7A0764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0C9D9F8E-2AF9-44F6-8B57-7B0891A7C9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0EFF5EDC-9CDD-45AA-99AF-C5E6649E5904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D8DA55C4-DA15-446B-9646-09E0827891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2E63E12D-5AA3-4255-B954-81DED12178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86DBFC41-BAED-42A1-A1C2-0E675EDFDA2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DBB0F195-0C0A-4AA3-B460-FD3ED08EFC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15665710-B142-467A-A313-04BA92E87B8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0CB15179-A897-47F6-B9A3-A94EE42C3E9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9ED86A9A-2E0D-40ED-9A7E-CE4683E1B28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95DFCCAF-8757-4D12-A72E-6B52DEA1EDA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DFEB2783-E54B-4CC8-89E4-3B0CB2DCA8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37A3A3AC-7DE1-4CE9-9528-A79F1294D9B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B5860FB4-2D5D-4460-8881-737482031E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35F0778F-A1FA-41DD-912D-3AF061B3F43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E356F968-D2BC-49B6-AF86-D9273DEA2E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BDE00CE0-BD0D-4C81-A0D5-1461643F71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A15AFF92-6CD9-440E-A9FF-E8B738AEB4CD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9ADC7C19-F4F6-440D-AB00-08FE6802AB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091E8C91-4BBE-42C1-B817-367D76954A9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85A88103-59F4-46FD-AFD3-C5421145F8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B19077CD-A55B-4175-9DE2-00CD4C5993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23DC9682-62C9-4622-93A3-D0C3CEEC3D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4A1E19B4-E428-410B-8A4F-E31712CC11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95EF5FFF-514F-49FC-8995-EF5FC22736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390ADA65-F24F-4AC0-B7A4-FDDE5DCA95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F977FAC9-CF94-450C-A0D6-D30A4B19464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2C183CF0-86EC-449F-A692-FBE99D6862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C5E49C44-0BD7-4872-A32D-4A2069E32E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F46CC97D-6658-4D38-B156-84EFF2CB31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660F9A8C-6740-40B2-9663-357670DDF2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640596A1-C029-4328-8BB0-C191CC190AF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4A239B61-41AD-4291-8916-78A045D4AA2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09305962-38F0-4322-B392-7372CD6F9D5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F6761F6A-EB91-4DF6-8B9E-9136034866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D5768888-ED29-44C6-B370-04AB23E57A3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3985D40E-7311-4F73-AEA9-6CBC93C3F2F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0F8B9090-4BF6-4B90-910A-7ACE645BB2C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D116CE09-2BD8-4751-AAAA-D55F021F7C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6364AC27-6FAA-46D9-BD9D-B450F353064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5CBCB705-EC52-45CB-A41F-93911C34A4C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92337B1A-519F-4C1E-8FCF-463B9FEA733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E9C992BA-4D9F-4156-8C50-9459E52D307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E037F2EB-58C1-47EB-8BC5-14728A92F5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E430EAF2-4449-496F-B484-76B8AB70BC0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A07BDFDD-7C9C-4D51-9A03-E03A72D8654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E1527FDC-4783-4125-9E10-FA4A820ED6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6C1C8ADC-D535-40BB-8EB2-CE95D52AA0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7CFA5C7D-DEB3-40C8-8BB0-3F49C07C29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AB12ADD2-51B9-4448-A3D0-DB78C60A1F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BB6D45F8-058C-40D5-B08C-0BBED584B4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763A9B7D-D54E-4614-9985-A86D064E8A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C3B0E8B9-8A7C-4656-9F34-AAD2720F1B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C02E3941-4DD3-49B5-BD67-CFF657F8F40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BF115C98-52B2-45C8-8298-DFF35AD7F0D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0E88D501-5F98-47C4-AFDE-F81CDB32ED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3CF4542B-82B1-4968-8E7E-CD9AA9609EB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3547FA68-FC8A-4D70-AB67-C0AA9C8162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980D5810-62C1-4C57-A47D-3B29A4847D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3E917B02-DDF1-4A3E-9089-FF44976C248B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4C0BF9BA-5EED-4DAE-BDA3-EBF4C0759B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39D21FD9-E6F5-4948-917C-6689FA9AA82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8EBD9ECC-EA2A-420B-8AC9-1C3CC32FC5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E31D92F2-CCAE-4992-816A-C6D1EA84A54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E16F61A9-5F99-42F6-8A29-E3A52AB72A1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CAC68022-5C08-443B-972F-64B70CC750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759BDD65-26EC-4E77-B8AA-330AEE46E6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1F524D8D-7DC7-4907-B4FB-531F94C267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94A1F4E6-341E-4228-BF7F-838060593E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DA3A354E-7AA3-41C7-AEFC-443073D67FD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C0F31A26-09D2-41CF-BE6A-AC92FDBECA8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7DA9D83E-B17D-439D-B38E-96833636632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577FEC61-3537-4509-AB64-2718CFF515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30B393D7-88C8-45FD-BE4C-C53A4EF05C7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552B9F76-01F5-47B6-A4A8-7F876E4FD124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EA0F6133-7F32-4CF8-9D5A-426F62540D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F7F2F683-E429-497D-A34F-473DDA1930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2F588A66-5E2E-4C26-9EDD-AB423E0FEA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025A6E58-C6DC-4ADF-9B57-FBEDDDA307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45350FF7-B9E0-4B0B-BAF3-13A8F36689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8DFE3B06-6A8C-4493-81F6-45E2DB9713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CCA0AA32-73F4-4D37-91FC-6B5AABA98F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07E3EB37-B1E8-434D-A83F-D5EA1752E3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A9F0B237-A096-4D19-9EC4-DFCD1DDE7C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66670EB6-A3F7-47E5-BC35-557D696582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FA379D45-9976-4F30-BF48-4018B5352B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427ED4FE-2330-4A27-86F6-B064B77C92B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D841DA80-2BBE-4264-9180-56590BE22A6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AF3C4B70-98E2-44AA-BA5B-7AC341A503AC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4A3BD09C-87B1-40AD-AB66-5AE88553DF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F8939C0B-F14E-4EBC-A7A6-7D42F40C277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98D8E6CF-5C45-4C83-9A0B-CA28DA077E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D2C0E1DE-7757-49DB-8851-952F7223CF1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FFF509C0-7592-4CB1-9A6A-210AD657F88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6C3B11F3-29C0-40C9-9544-E9751C7E7F2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14D4C783-1030-4CF5-89B7-1B5B8CFD45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BE30C2B9-A0FF-45CD-8A97-DD660DEB0E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90AA5D5F-A5BA-41A5-BABB-F97150A615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0A0008F1-8F78-4226-8543-19FA7D6C60B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9D434DCD-6BFB-4B4F-BB03-B893A6BC6A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3742D056-0B23-43CA-9567-BE4AED13078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1C481930-60CE-4485-8E3D-CB93B9A54AF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D43729E9-13A5-4BDF-AA37-0153B06D9EC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4A2C07A1-36BD-4373-A986-974B7ECD4E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76B95445-3BF7-4976-9D51-CB979FFDA8B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00BE41C3-10D3-441D-B22D-C75FEFCD56B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B35A19DB-6515-4B34-8021-95E03DC1E9A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5F0C60C5-F310-4208-BD6E-1F236F6B87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683D1742-5BCA-48CD-BF89-D52C61A4559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8371C29F-ED3D-45F2-BB2D-329C0271BA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5BE9E2DE-A499-4EEA-83FE-B61D9A8DB25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77C5F7F4-9FD8-49CE-B0C3-01B49E97BE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471B0411-AFD4-405C-9BBB-EE259C56D7C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C46C78FA-188A-45FE-A3A3-14B33C01F8C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4CED11A2-CB30-4A2D-B7F6-BA48BCB9985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204C2888-099F-4D22-9DDF-F0D314BA866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3D022B5A-DFA6-4A06-899C-4CF8AF5D05AA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3EFDA719-EC00-4A88-BC6D-6F8DB136C1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506F56BA-77CA-4BF0-8E25-3196A990C9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9E11B460-48AD-4495-938B-C4DCE5D593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E4AFC187-E102-460D-AFEA-4EB035BC03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934830F2-67DD-469A-B693-8719916EF19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2DD6B3F1-811C-4C1E-B03C-015208A6DE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36B22797-67AC-4BA2-808B-4D4F1D62B5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BF79F7F2-C122-49EF-A020-6608FC151A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EFCE64DC-F44C-4318-BBD4-2F4172180F0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F5BC2057-D943-4A00-9E8E-7DCB975BA27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03777ECB-3195-4D75-A7E8-7C8331F28CF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BBAB7651-E7D1-47EC-9F27-C9F3F166A5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35579CB9-5D33-45AF-918F-C1997EDCCD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36CEBF4C-1BE4-43B8-AB1F-5212757AE8E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EE9E9972-6388-4CA3-80F8-8B4B68EF04D8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ADA8A1C6-1CC6-4C1B-A822-30A6508A393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E44AEE28-9790-4574-9203-367E8C02563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BCB6C136-DBA4-4E33-93E3-B88AB41603E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F2DFC63E-9150-4B32-89B3-F36F6D6D570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69E13399-B6A0-41B9-A3A9-618F2B01A9D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6E6AD3DE-AE4A-451A-AF46-89BA4283E8C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F7210751-C5A6-41E8-906F-59059844CE4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9CD747EE-BDE8-47C9-AB59-6BDFE5AC9A3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303DC20D-78A4-4DBC-909C-CE2065AF73B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F33A6FBA-47AB-4389-A5AB-E084AA590F1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1E1DE9C7-3E28-4A9A-BCAE-C008DB747DD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8F03F900-FD39-4959-BEA6-2CC4F31CC53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873DCC3F-CE71-4774-B802-8A6B3F8342D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4E1219AA-4922-4DA3-9310-4917D73DCB39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C4F1BF98-A2CC-4CDC-96E6-E4B3547235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3074B96A-85C3-48D2-A7D4-8241CD5E66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43FE66AD-894D-4ED8-95B2-421FBAEFEC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484495C9-EBB9-4B61-AA9A-0DB29C3E61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8B28B126-2572-4774-81C3-E3DA30F48A9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D67FDBE3-CC68-40F4-8704-2424C2C1E4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C06FB059-CCFD-4784-B7F3-953DDCDED9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B00B04C0-BF3E-41EE-90AC-C343D9E045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D7B4B1BC-C8FD-4047-B445-CA7C9CD5FF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87EA2045-D8B1-4199-A50C-7087C4A572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C9EB3F96-4DE4-4253-BD27-E6ACA5ECF31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B5FC23C2-1DA4-4ECC-A348-24609D8A7D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8831E2CB-B52F-47CF-9AF2-A3CEB04405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CE420158-1BBD-41F4-BB63-858F7D048923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A4591437-D0C3-4B57-9019-B549BC06A8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090A8027-39A8-4E60-9BA3-994A61004BA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E4E6F320-9C18-4303-8CF5-C755EBEA7E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826BB05D-E5DB-44EF-A66E-02494D94810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784B371D-5FD3-40E7-A772-84914406AB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410E5C48-7AF3-4C97-AB22-58D203226FD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4FD2FFA9-F7F4-45B4-9A14-61454CC450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8E186570-872D-4D1C-A4C1-8BB153A044E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85270C20-DEF4-4FEA-B74E-811D0C9DFC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4C3367D8-8FF5-4167-BF5F-EF07619761B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91861146-7B4E-4DD4-B427-20C2F6A828D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9B23D8E7-5F44-4884-B811-49AB364AC38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59D255DB-8E51-4BCD-B1E4-BE356BEE4E6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07764EF5-C69F-440D-8E1A-C0B7DC7C2C01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C2252AAA-8626-4C57-918F-01FB1D777A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04C11574-5C2E-4434-8BCD-91B7F47FE9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EBD844D4-53ED-4C3B-84C0-2620DD5786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3727DAFB-1476-4228-BCA2-09412DE702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272ABEC6-EB9D-4B6E-ABFC-C6B0690557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776F89FC-3064-4F8E-8F05-BD7B03464F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CFEDF99A-69D0-4530-B4D9-01151459694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6E0D1418-87E0-442E-9379-871BF06CE5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8767F74A-A454-4CA9-BF37-26793BF82F9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1ED633A4-E455-4FC8-9AB1-BE6BC3F70BD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C76AAE38-61BB-4E31-ADD0-DA60976AB81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48D17818-4F3F-4567-9E30-1EB534684D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BC04AA78-F24D-4857-BB3F-D93443DBE17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6F4F2573-72FC-4B84-9751-82F9DAB91D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77D6EFBD-C08E-469B-A185-43AAF830AB0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1B6671A5-89CC-47C8-BE1D-F62A67C923F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42555E28-78C6-4879-97C3-D4D6928B546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9E12C9AB-02A9-43A4-8D69-0FB2ADB9434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3A76F210-B331-4552-A4A4-3D56F8D3367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96630716-94EA-4703-AEEA-356744F77F3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838E7C45-5551-446F-AC89-88E230C00BC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5A2F4C11-160B-4179-8D86-610578C0A3E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DC382732-8348-421B-B8C3-4BB160DBD69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8430A40B-AF89-4651-9D36-BC8BB796006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ABC60824-EFA1-4903-AAA3-C6DFD47CC5C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1EAF0D65-AEAB-4D69-B51A-A0F115C0010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F15C7DDA-BFE0-480D-AA67-E86F068E64E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98E5E296-7CA6-4AD7-A85A-3BA439E23A4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C3B40720-FA1A-4A7B-8842-65BEB6D90C2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347E92CF-0A50-47E2-932E-9369EE1364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51938BFE-E557-4BEE-B69E-359D89F7E2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F1B6EB73-E62F-4447-804C-94E8619821C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A53CE5E1-FA4E-4588-8A47-E3E4CF01D1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E8B7EACD-82E1-4416-B711-66F6B234B0E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142E0DD2-6998-49A6-AC2C-162D5F0606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BB615283-59A0-4E3C-AB2E-77D9C2D104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3D7CAAAF-8E38-4E48-82D7-9E4FF94C30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BE5AA85F-EF7C-4F94-BE76-C3379486BC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1E60D73D-578F-45A9-B1C8-9B81BD0325E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93382192-D773-4B53-9B10-948F7D4509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757E5043-D6F1-49E0-A8E2-9FB6BA125E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06F8ADD2-58A2-475A-B519-B05F49AFE1B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A7668D37-040E-4254-BC85-A7C88CBEDB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048EBF21-F5FF-4BAA-AFB7-25ADB8C22F7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CB785F55-8068-4A4B-9B80-42F426BC79E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FC858006-58E1-4C0E-BCDE-C7BDDC9129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BDF392D6-0E3E-4225-9870-F05DDD50DEE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B6CA88DE-C26B-4D41-BAB7-22C159F433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DC94FB54-9B06-4C46-AF10-3A7E5154F1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7AAE8450-ED1E-4C41-8C2D-67728B31D0D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E1DC0E00-C678-4E45-BD4E-98B9C6D8C6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2C2DD273-8227-4A86-B1B9-1716ABD7B8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049D8FC0-CAE6-4241-A1E5-45A5986527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5EAE08F5-799C-404B-A2FA-1D64738BB4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4083C66A-2687-4186-9DD4-4ADDEB6ACF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E649D968-8C72-4657-BCF9-C387BE6287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3C299302-C2EA-430B-8ACB-D17040A4A691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FB144B02-9A66-41C0-969B-08D93DC3FA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EBAFEE2D-59A7-4587-AF2B-2C01C4D9182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A4C2E9E4-112E-4ED4-B783-BEC3CBFF39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CD4B9969-1141-4B51-B2CE-0CE50963467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DD29FABB-48B0-4153-B0F5-959345906E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DB2284F6-FD4E-4CF9-96AB-3EB27F3DEB0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460863D1-17DD-4B9B-A6E5-A16043A3DDD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01B92757-DB7A-42AD-A34B-16921C9E89D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ED9C4870-15C2-4F8A-A1EE-BC9E59EAD6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013C087F-CA04-4045-AB76-C398A0EAC98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FA6B9DFF-6836-4DED-BFDB-2460309EAED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B8AE0077-DAD0-4850-AAE9-6F52B50C173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18CD42AB-F60C-41E8-86F6-5B5FB27CF6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3D22053B-2E67-4971-813F-4666FEB909B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EE816FF0-8090-42B1-B87E-0AD6D1C7F53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8AE3122A-B3DC-401A-BD5F-E596B8E52E5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B64DA76C-F6B5-4808-B00E-1155A068F16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2D54293A-FA52-4DC7-9BC6-77A57C67748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C419BC0B-A651-4938-A661-436FA9FE185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E80A5AC3-14E3-46F3-90DE-A9B69831A5D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516D4239-145F-4AD8-BB1F-CDF95ACA9E0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CDD4F0D2-D00A-4221-A895-5BDF96AF157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4CF891A5-5CC1-420E-9E80-D18391784E8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D74C4112-5986-4D47-9B0D-6F23E55E3C5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DF5F3318-1CD9-4C7B-8AED-6E92E87DDD6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7EFF220B-0C09-4799-BE61-1D0B2BE7469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C1898631-291B-4410-B2F9-05FC56404B5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1A9D74D4-B005-4A66-B300-04C911FDF45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DDCF604C-3ED5-4990-BFAE-8DAEBDB5D121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C3DCC63C-DBA6-441B-AD50-3331CB730B1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F8865E54-4CFD-4C82-B89D-2543391483B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E528A5A1-DAA1-4EDA-B039-67DAF9492A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39A42D17-20F9-4D5A-A906-EF220C5EB29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2D818F55-A296-4096-BE2D-CB281621EA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EE407EAE-CB01-4024-BB93-7DF8F119C5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DF19D83B-0974-4049-8E15-095C10985D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1B8489DC-6965-4D8E-8A35-A0C6332A5D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B56BEFFF-A06D-4D4F-BC80-FE27703B2D2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B5032B3D-FA97-4D16-A769-32BCC3AE05C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21BA0EC9-AE75-4F64-8794-E520C9F97B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104FFF6F-9E3A-44C6-A6D6-97024C6BC6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DF543E7E-F454-40EE-99BC-EBF98B436A2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E1AD3621-9926-448C-84F2-5DD50328E3C5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C34084B4-4A92-4232-AA55-1A40EEC044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39C24F60-0DCB-4738-8CE2-2F6C5A52B0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F0FEE8DB-3560-479C-8E31-1A1C0A96B27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BD3D7430-3959-4125-AE87-AB1F44C22FC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E0908B3A-8A60-493F-BF4A-B3C66CE3AA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8925FF35-7722-4A45-9534-08BAE1C929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ABCA70C7-843E-4A4E-A742-49DA4034D7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4ECF4FAA-D890-4EDE-8EE5-FB0793A838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A826E359-E22E-4825-B55D-2EA1AD97A6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8D4C1810-25A7-4F00-A7C3-340E24D98B8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E29EED0B-82ED-41AC-A7C3-5529F61742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23E1796B-6E1D-4BC8-94E6-94E37BCEECE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0FE7A79D-84DD-4CC8-A884-2165DDD9E1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C143552A-9512-4AA2-BD4E-A6A7FE71357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F647FD69-26E7-48C1-BCEC-E44B2E2AFC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CBD0E187-C1E5-4A6A-B39F-833E2C2C27E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4E4CAD0E-6F07-4F21-85AC-FCB2305A6F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51A056C8-4331-4E30-AC7A-94946B2F98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62D410F4-80FA-47DF-81F5-E1B2D7667D6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63DFFA08-D4D6-4349-8EBC-B4C361361F2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3C659B53-0B99-401B-8871-C182AAF04B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4E7C83AB-CEDD-46A8-9728-94C327CDE77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FA663C22-E639-4767-A155-D52C1D8412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4BF5AB7F-AE1B-4F01-898D-7956EC01C17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5A160D9F-070E-4FC2-ADC4-C0C22CB13E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DBB24BC3-C34A-4955-8D45-4428F1B8473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04B9150C-48D3-4DC9-A450-8C7B5BADEE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1E2D433A-E911-44BF-BB46-18C511411CA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C49E3823-BF1C-4D18-92D7-452F7D531D52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56DD923E-1C0F-465A-A1D9-012B1C0817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3F54195E-A182-46C6-8FB1-A6893EB9199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FB0CD7AE-74EF-4629-8376-B3D51279024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57A34395-7E57-4DFC-816D-F6C0B83CA2C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EA2453D3-DEFA-4FD7-9D63-B883E619AD6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7890BB55-D0DB-45B6-B00E-03E8C9810D6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196D3CC5-EE3D-4E0F-83CE-BAAFD62C1BB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E65265E8-CF60-456E-A09C-CAA6D9CBC58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414908F9-E695-468B-9843-94FFD211666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42F698D3-9FF9-41B8-B6F5-817B9FF17B0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20503A2E-BA44-4388-B94A-A3B3C91BB94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3D789DB8-B2D9-4528-960B-8013DE897A9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15BED3E8-F667-4946-838A-2E4471BDA6C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F2D5CCD7-A77F-4F68-AADB-5C0F4A65119D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94172CB0-5560-4AD4-8F16-6A666462EC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09F3930F-D94A-4117-97EC-10A86028A88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2EB43253-8350-4CC5-A6A1-41CE8E1E9B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99CDC37B-1CCD-451D-AFB1-158C6BC0E4E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DECA01BC-87EE-45A8-9898-37C50DCCCE3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EB09A221-16C5-4A92-BF7E-894A1BD24E1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1BD5154B-1B85-4F64-AB93-AF4C77033B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3085FBB0-A54D-4708-A2DA-46916740AD6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C7BBAE60-A5E5-4B30-B5B1-43B237C1B73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C44FF993-070D-4680-9349-FD4C497B20E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CDDF905A-2C38-4542-9853-1E5FBBB66C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710A700F-A688-419A-9C9F-1B6C20C27DC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5D47E939-BF6B-41BE-88A0-49CF30E304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7B42DE51-1538-4E24-9683-E52DE9EA0C7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3E0C02EB-E002-4A99-9B38-F21E24D10E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4AD80735-6C51-4C6F-B1EC-63C2A4282D5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D546A840-2EF7-485B-BABF-5FC60E7E23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8185202C-6381-4F82-8788-FAF413CEB38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39A90D85-14B8-426C-B5EE-69D9F0048C7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E4BE7A2E-0639-4A53-A32C-4179CF6D254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F7414AF3-159E-48C4-B9F8-B2003107D2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7C00325D-BC05-4ACD-99C9-3AAD8B72388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582BE369-EF18-4B3E-BCE8-A16AF42DFB1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2C921EF8-2A14-471E-9FA4-745A003463F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64BB6728-5A70-4E66-85EC-B3BC23279DF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F235F98E-5B8C-482F-95AB-602FF71DFCC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03D640B5-6D3B-4913-97C5-95A5940E548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F68E5552-C529-4DE7-84F7-1407840322BE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57A8A63A-F46D-4D7E-BB6F-DB9C2659F53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F366A803-0DD1-4DDB-90F2-E3893859C2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4C90D74B-5711-4441-96A9-02B8070B4A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91125242-8576-40CC-8307-B153339D6C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6BC775DE-5546-46C4-9C77-C871CB0F8B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0117A596-D4D9-4D23-AA9F-E69EC9688D3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6ED710FF-4E82-43B3-9E73-D49429C52A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E71E209E-AE77-4916-972E-816A752E83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791DC62E-E193-4882-B755-5ED1E97368A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FBD524EC-2F1F-4EA1-850F-00FB05F3B7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98B56304-03F8-429F-BBBF-2BA7F5822C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D0C36B32-F6A5-4464-861F-A915517DA74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7D3E72C9-AB2B-4926-A777-6A0AB316C0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5E208EBB-9043-46F7-8D43-2203A6D54E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9B6182F5-3E37-4311-985B-4B38DE5246A5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D9D31984-3A76-4BA7-A940-AFA428FC515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6903B158-C608-4176-8E69-4A7A1478FA2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6385E39E-7476-4B8C-9A4E-ADAC7C20241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679AD2C8-B353-45B2-AC14-CE80597F959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6375D668-A1E6-4F3B-86AF-71D5750AB51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1ED3F355-FB5C-4892-876D-C5FDEBADE9B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B57126D2-0E08-4F9D-BAB1-AB59CC497CE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531A4516-1B5A-4D81-B601-51F680CE05D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A8609B4C-834F-42BA-8F42-45D648B4DF6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B8DF7F53-1876-40AD-8B12-0438C55DE71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6B152483-E0EA-48BB-8EAD-F337E86808E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AA44CF33-F54E-495E-BB90-9136648F6B6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1D4E48BA-85F6-4CA1-8B74-7A57FB25EEF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90132664-A0A8-4729-BB6F-05F0B850F98B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24A78C8C-2B26-4C17-A6F6-F484CFAE5AF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0C190479-3DB5-4AF3-BA8F-C87F18270A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BD413752-1EE4-4219-BD4F-B09FD364EF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9BD78113-2B8B-4B8A-AFEC-B660387C462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6DAD67FB-8F4B-4CD9-B7E2-8C4258ED79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A5FA62D3-C40B-4AFB-A419-7D7327DA33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33FBE677-2AC8-4FCD-B049-2D4E0ABCC5E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DA5F46AB-D427-4BC2-9D32-130B27090C5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DE792FEA-94E2-4031-840E-87175662ED4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48A07501-8B33-48B0-A24F-CA21D63C63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EBCC6BAE-124C-4814-BD02-3537C103085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1D4DF5FC-21F7-434C-906B-8F1EF42EA7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E127F2E4-8034-4789-86D0-EA7CBB32E1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0B58A1B3-08F5-49FA-82A5-67FFF5C5E964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C3CFF09B-727E-4AEA-82DC-61CF3859B79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B5A47874-4158-47A4-9D5D-220605C8C6E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AE13AF25-AC5C-4C50-A91C-B96F37E097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F77F030E-6F7D-481C-8FC8-C9C9FA34C9E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3E801448-3752-437A-991B-8DF4810DA4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DDAF67A6-A8E6-4B38-9022-AADCF10D3AF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854B9AF5-CF50-4DC4-A490-BB5D0345C6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89C6143B-5461-410E-96D3-B2DCB9EBE38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4DDA9672-E9B9-456B-A77B-7A37A363DBC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24DE5797-A606-4547-A031-992517E171E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264ECFAF-FD81-479D-978E-F88AFE3C763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39CF5F21-942C-4668-BDE9-6EADE98D857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14C36756-0543-4249-99DF-44E7482AEAD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2F62581F-BEC0-43A1-A9F9-C29482DB7932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2C7A2CD6-DDA0-4671-9F25-9467199B54C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C7B0E953-3C7C-4B70-BD8F-6F5318357B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103530CD-0E92-4E6F-B514-610257BC2A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8186468B-0C53-41D8-8095-3D93AA34BE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0C9EF987-228A-4900-9D6E-B92AF67E032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D44AA473-3466-4115-80E9-A9DC9A237F6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214EE5C7-DAAD-4F31-B446-9CB320DA36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5CA4979E-1B5A-4CC9-B5C5-A8BB5AF53C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BD3E292D-DC6C-4C21-8C10-A3BB901925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0DED822D-D369-4B06-8F34-6FF30FB474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9A7A153E-BB04-4935-AFD7-05D638DFA09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8905E333-D3D9-43D2-A4D4-8E67210966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8F263B1E-31A4-4CE5-9C83-EE36FB56E0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C60043C3-D531-436D-B37F-3581118FA5F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827F95FE-FC98-4B39-B923-8C691F81E38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E9DEEB2E-A3E8-4F84-98BA-9947B429F0A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990FDB47-DF21-4AE1-A5A1-4F5007A2D8E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1C3969D8-DD8E-47A3-9C0F-7F6C9DE25DF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79F1390E-A5FC-4FF4-AF3C-4686978D904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E8DD77CE-9E10-4EAA-83C4-4797D76C259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43459C65-394C-4C41-9F18-2767591F6A1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841D8B87-2FB0-4760-A366-EAB242C91D4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791E3920-B82D-4FF8-97CB-B2BBDD097D8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954A88C0-E97D-4E3C-820D-BA93DD16762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B7276C47-4FA5-44E0-8359-31AD661B8C0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F2C48CB3-3201-4D54-969B-B7A3A7B3E2E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88763D17-210E-49AD-85AB-9FF98A38111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4DF44687-D97C-4F46-91E5-C660E5811FB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4D5637DB-F01E-4885-8384-D365EBD8677C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B38DC5C1-1A8E-4616-9F09-1DA1C758C51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2910313D-4035-4132-95ED-E3FEC623B7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7325D785-D43A-4F70-9EDD-9A810B4E050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69573C76-C1AE-41DB-8EE4-F24F233D6E9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9B7A1C30-4349-441A-9019-853A36E5FC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5F800E03-83D2-4C20-B478-9257F873ADD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522C2B5E-4984-4CB3-872B-A14E326FF33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93E7FC4C-6FE2-4311-8147-7CA1462484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85D5DD7E-85E9-40FE-AE58-C132864E1B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1AB3C0B8-055B-48DC-9B70-A5C97F611B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0A4F2952-8D15-4CE5-8D43-7EB2C190836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70FDA351-5810-4BD4-82E6-B92CC704BA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AEA8D762-A346-42FB-A568-B325DF5B91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C3931494-5C8C-4CA1-A621-7B9BE42587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8</xdr:col>
      <xdr:colOff>803564</xdr:colOff>
      <xdr:row>0</xdr:row>
      <xdr:rowOff>0</xdr:rowOff>
    </xdr:from>
    <xdr:ext cx="1916468" cy="424295"/>
    <xdr:pic>
      <xdr:nvPicPr>
        <xdr:cNvPr id="458" name="Imagen 457">
          <a:extLst>
            <a:ext uri="{FF2B5EF4-FFF2-40B4-BE49-F238E27FC236}">
              <a16:creationId xmlns:a16="http://schemas.microsoft.com/office/drawing/2014/main" id="{56C838B5-59C0-411B-A83A-76E282750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164" y="0"/>
          <a:ext cx="1916468" cy="424295"/>
        </a:xfrm>
        <a:prstGeom prst="rect">
          <a:avLst/>
        </a:prstGeom>
      </xdr:spPr>
    </xdr:pic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B49067A2-9651-4443-9476-7497E4AFDFC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126944E5-0225-4E18-A6CB-0110BE298C5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41703E1E-907C-469A-9DEE-DA63246AE2A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267C0027-7DB4-4E00-B5C9-85826939302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C9E8C25E-0434-484D-89E5-229EF55E6C8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1242074E-716D-4E77-8781-D3B12D1AE09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B03DE5BA-4174-48F3-80C8-7BD3FAEAC99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9E4473A0-449E-40CF-A3DB-38E8F001BFF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657CB23E-7039-42C4-835F-1A2A097A705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65B80823-2EAB-42BD-80FE-85AF9B8FAE4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AF6B06B1-0EA1-4605-A267-3AFB8AAD4AE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BD8E32F2-7B1F-4891-A543-9602460F71E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6BFB3576-27C5-4EC6-AA4C-93AC478EAA1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940B5876-6497-44C9-80E4-3E629A8171CB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A933020A-85BA-432D-882C-8F817B7461B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89BACB29-CF35-4991-A49F-6745D89A47B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328DBE05-21DB-435C-A896-AB7E6443D54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8909B16C-6CD6-42A8-BAA3-F872AC8A917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E83CF92A-27E4-415A-8D5B-E6FD4640858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831EBB25-C533-4EBE-A7E5-115C13B322C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16FF080E-F670-423C-A12E-B62E908D31D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24CDF240-A686-43F3-90F3-7DCFD65C6E0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9DDFD4F4-44AC-4BAD-B893-0827E5B26D7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3F4283E6-4D12-4CF3-A9FF-708A8DFC4A6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BB2BF379-3820-4042-8A30-EB33CB50E91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BD802FEC-4051-465E-AE1D-FEC1BBAEA3A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D40627E4-B9CD-43D5-BBC4-0763079852C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11ED431B-415D-4973-BD2D-9EEBA48E1AE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B28E3A44-B1DA-40F7-AD84-0E22DA9A4636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9D6A0B92-EA6F-4D5F-B2AD-2E931E97DAC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ECE260D8-BC56-46FE-BD56-E49D078211C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65177842-7F26-43B6-B1D3-04D49373ACB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AA0CD50D-B4B8-4B2B-A14B-EC9FD9890A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95B93D42-B241-4103-B9B3-F4DE5780222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E8CC929C-B2F4-48F0-AD83-637958DC48B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95FCE1B4-13D5-405A-8994-03EB36D3372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E0CC92B2-AC8B-413F-9E6F-64D9BFAC311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1D1B647F-C9F0-4D17-B4CD-9C7762432B2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2BF50904-1200-4F17-B636-C85E739D10B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4816F76A-2043-454B-962E-4517269F3AE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39CC26CC-16F3-417D-AF1F-C36B7F644B5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2A066946-49A4-4E72-A3FE-5EE5CF1A004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C7B6B9E7-F570-4251-805C-1DB0909FA21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6681D8C2-C948-4853-8166-225C09E7E41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D1096D0E-3DC2-428B-ACDC-08AFD8837A5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C99906DE-729A-4372-909C-C68D444F94E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CEA581BA-9DED-4A57-A0B5-70AF54F758B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72F0EDEA-55A9-43FF-B3F5-C7ADB32B2AF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8EA2E8ED-A4C0-455E-8E34-6FDFC3093B0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7FC199A6-AD1A-4039-8130-BEF5732D467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22B8FEDA-4165-4D5F-B511-721EE3C0977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2F5E56FE-AEC8-400F-81D3-4FBB88FC32A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F7C95E39-3491-44C3-AD99-EE4BF8107F3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227E8FF4-7528-4079-BF2E-AB7B438854A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41CD2EF7-25CE-4DF5-8374-AF304063FD5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11077146-5524-4D9E-96DA-4F3C389F3E6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0757DE0F-377F-4EBF-8D6F-5C720898A430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11B50472-41F1-4EFF-9EC2-C06341FE1E8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F73E5D74-18AB-475F-B8AE-DDC743062E6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06FC3DE2-915D-4F9F-AE58-5DC1E197E47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0154FA14-820D-45AD-9283-647E5360D8B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7D336516-F855-4EAD-AAC4-9C2D00B8BA0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C39BBDDE-094D-40B6-A970-1C114894D26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4C0B4F9A-65FD-4D4C-B085-37827B57AC1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719AC965-2694-434C-9B2D-A952CFCD1CC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739BCF88-9BE8-4070-B355-8C5850CF1FD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71B04AFB-A151-4243-832A-726105193D9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1546130E-6F0E-48F1-B8F5-28839526442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A6A880D7-CEA2-4D6B-B06F-0326302F5F7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276731F8-94B4-44B7-ACB8-37C402C123F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A7CA322D-76CE-4754-AF3C-7CA87B9530F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D41D8F3F-B1E2-43E0-96FF-9B78AD8E217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28DA3F8A-C966-4163-9390-F4B0ED14604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4C17A0BA-ECDC-4568-8E92-CB432050CE6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ED253A04-D572-4548-A777-EBD7DD5E6A6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1EFA1440-D869-41A1-A370-463DAF8FFC8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C2723E7C-AE47-4F32-988B-A845796E118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CB59CB4D-AD41-4C0D-A3FA-402BC4816BF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24A70E8B-6DFB-4BB9-9F9F-4B603FDE90E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43FD7AB8-5E4B-4AEA-B9F4-5E0A1158355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B47ED0BC-A192-4F6F-9B8D-01EE810096A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73D2B29D-73AC-487A-A49C-3C10CA60E69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38FC95E4-FDA4-4783-9B37-2EE077705BD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53A56047-646E-4368-90B0-BE16FA88C7C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8A54C530-ED4E-4A36-B68E-E44C936F724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CEB83162-8B01-43EC-BAD5-7AAE24D019FD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55701D00-5C41-4A81-85F2-7678F8A2AB2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123A88A3-49A6-4D04-BD2B-18BF380206A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2ADAADA9-C7DC-4AFF-981B-E6E081905F4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95158E26-9159-40F2-BCAE-A46A23E5EAB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75E97C38-3C2A-41A4-8954-C69C07B7684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5DAD2594-C05D-43C4-82D9-F9E1C0EBFFA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5EDF5759-D1D1-4380-8CD1-D48254969F3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46FEB591-0DAB-4417-8C58-DB408A04456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650215C3-020F-4889-9BD3-18EA364BBFA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7F3C484E-95E4-426A-96D3-97AAD4554E3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32592B11-114E-4C5A-9F4A-BD422094D71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748162D9-7173-4EFD-8DA8-7C16A5E46AA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40367DDF-0549-4041-8BAD-3C104ED8B6D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776D212A-6987-4857-BA06-62AB3286223A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1FCCC21B-DCFE-43B4-A610-8A2EE9ECE33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2B14DEA9-899F-4714-8CDE-0B8037604C9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5803C3A9-09B9-4AAE-BF45-213D32ECA27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CD778184-0082-469C-AF09-14D5B38CFC9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80F030CD-E5DD-4680-8DA7-D2153247BC3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F8D7EAB4-B87D-4D8E-AC97-EA0D9B2A704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90F68F9C-3F99-4C53-BE77-12A1ABF712E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7C930E22-6F8F-4F1A-AB7E-3245BFC2BE5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B8575EB6-73F5-45B1-855D-C3C5BF7E6F1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B5262FB6-2EEC-4986-BA6E-7BD40B7B9EF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D62F1D43-910B-4E84-B31F-D2571406B92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F908F52F-D581-455B-AACA-A686B2518D1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85B2938E-6A4B-4A26-AC5D-9637B73EB0D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675E8AD3-DEBC-4E92-9AEB-78EE0457115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EBED5A6B-53A2-402D-9431-41F9665D929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0BA1EEDF-FFB0-49E7-A464-138CC318C1E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D419A336-6F77-4C54-8C9B-E3CB0A7596C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DAAE87A4-464D-4DD0-830D-77CB74A275C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042CD59E-2982-4C35-A109-483B648B7E2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D1664A90-3D04-4FCB-86C3-84FF1889A33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7FA7574F-A0D0-470F-BCF7-13AB785F6C4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BDECE962-D4C5-41FB-A259-C3F5E670CF36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DDFBA1B8-78C0-4276-8F79-AEC058A0FA9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43A4FF6D-4D1E-4A19-94A2-914D04B4D4E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42211300-2DDA-4C8C-AA10-8815348ABB0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1ADE2951-D998-40A1-AA77-21A899BCD32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A8D96C54-BD11-407D-9C44-B453446D6856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004CFE58-0D46-4B56-9EF2-B484CAD68968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A9802111-9837-4973-BB76-7A48FBCCFBE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C8AD37D8-E338-45F1-ADB0-5CDD3D00D00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9B0F8895-D3B4-499C-ABD2-20B8CCA5D08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E2A5B4C6-7A7C-4650-8A4E-AC2B1ED2FD9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DC43293D-E182-4609-9B8E-A2789D0998D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0009B86F-DFC8-4F1A-BD60-C51D1226105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A8142AFF-BC81-40E4-A707-0080D70C0D5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9BE050E6-F0CE-4107-AE84-F64EAD294E4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02B45C5D-25B3-4D65-B559-6B7F24F7814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2B22F964-3B62-44A9-BC01-DD8C76ECEF3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E961DC70-B597-4FC2-99CE-4B1823D1990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4116ACF3-34DB-4489-934A-4BD76B9BF4A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825C1B62-3606-4A79-BD94-3A217C65F23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337D77CA-428A-4F36-AE57-760D241575D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154CCA45-E53A-402A-B054-59A7F467735D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3E380221-8455-4266-AFA6-425000CD8DD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37A0E8AE-9EA3-4B0B-817C-A01FA3A325A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FF610649-3575-4AC5-97C7-A328899DCF4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AD94200D-0D34-43E5-AD4D-7E614CCF45D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8E7DA64B-DF31-450D-AA02-D6EB9DC8CDC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90B1E3FB-3958-47C6-A24A-48B1AFE6166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161218F7-05E0-4B1F-B5F2-82D18E40CA7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F6222B17-BCE0-4381-B3BD-3C391E9C1C1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1BC8C58C-B53D-412B-B6CE-99DF357F190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5F6C981A-70AF-4531-A50A-895A49AE5FB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D1983179-C9F7-41B8-B88E-6B41564FCF5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76A8C7F7-CE33-42B6-A3FE-AD1101949AB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B949993E-33A1-4565-B237-2D67F34B6DD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59190A7D-6C98-4CA0-9928-CF1854ADA125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7AEDCB63-5A59-4ABA-9FD9-9C933ACA269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26DBB34F-BB5B-4BBF-9577-B875DBB3FDB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51AA27BC-B412-47B1-8DF4-6C04F211CCB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AD9C4938-3EC5-4839-97FE-55F36F8FE03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21AE9D84-3565-4A57-B88D-67C4FC46CED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EEF45BED-11EB-470E-9D79-5ED8A727EA3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44DDE423-5CE3-430E-8B94-84E86C85774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B8876F35-0613-426A-8F27-3D7C616B116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6691144B-8853-4819-8E82-6B5BF4EDF9B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9AD23187-26A0-4972-B2D7-D8063E400B7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BF0F9B6E-4F0E-4E17-A82D-FC729AEF2B4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2131185F-FAB2-4882-BBE2-163E1E83ACF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F5B0F2D6-D245-4731-AB3B-9165C075523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A7013250-5AA0-4153-9C75-A625613E7750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D3065AD6-4827-4AB8-827F-A95815D3079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05188811-85BE-4285-9F70-EFA181DD4E4A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B7E65A54-841D-43E3-B5E1-9FE1B3C9F43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7A951FCF-3AC1-4C31-B0BE-0EB7C1CC5A8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219AD358-6A00-4E3D-8DDA-DAD14B5E399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260A1941-9815-4748-9481-7D6BC2E0C1F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5915C7C6-F74D-4C89-B0EE-2E82CF09547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14FD84E5-B586-4B85-B706-FAF6BA1149C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361AC99B-ACF1-4B41-A14F-D46CB0ADD41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0A4CC1D4-6A34-462E-AEF9-EC4D289957B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238FC486-63DB-4125-AD89-E71D0DAC720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C78E6C42-CA15-4AFB-9ED9-4D8ED1F5CF5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31AD02C2-5602-4539-B07A-9B6260F3949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FFFF38EF-4496-4A0D-8E64-BFD42A8DAF15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F1ABFAB5-D5F5-4973-AFC4-EC6FE5BD827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9E7943AC-684F-4304-B830-7433CA365CF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DEFF5F5C-2B32-4807-9DA9-597C244B292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F042182D-D236-499E-90C2-8043FC737BB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02439DE7-4493-40CC-AF90-34464C1D7BE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FFC1314A-2F11-44C3-9265-D5F97285B41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8D9BB234-7E4A-473B-BDB0-719B2850061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325AC270-B30F-4724-AE1A-7FF9CB580CF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3E77D2B9-08F5-49F3-84B7-9382E242F12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16EB7387-3547-4580-A6B2-74A68D8CBF4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1D69E373-BD28-4222-97B5-3B8CA3BF756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4B23D4CF-EC21-463F-83A2-E3B037FC417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621C2118-7376-4E1C-A514-E12CC3A1D3D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7BF507D9-D8DE-4733-BD40-BEF4DBB40D0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08C39EE2-234F-4FD6-B642-F45FE41E27FF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7B27E993-1E81-492D-8F99-79700C7D826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DFA9A3B4-F58C-486F-9BA0-8D2076E2D57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655F6C64-CB83-458C-9800-1E2AD418DEB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04C8C823-D756-4C90-8A1F-E928DABBF42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5C148DF6-006F-4BD2-B81F-B06DE8E0903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78973576-8A4E-46B1-AED7-F9CD4AE1A98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A154D101-EA72-452F-9E03-C59D907CF4B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445C08A4-C312-4C84-82D0-41F637AD888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D8CC2934-1C4E-4E55-B2A4-49B5DBA8F9F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0C255035-9210-4F6C-A782-2F8DB7FDD68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57C3C9EC-DA38-43D1-A2E6-89CFCFDCAEE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C839C196-BC24-4AE1-BEF9-BEE3805FE18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46D31AAD-C981-403F-87AE-26AB766D8B2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D1FBAF1F-66A9-4D5D-B10C-8763625CE931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5D800B00-0E9E-43B4-A030-25FD72F2CBA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99CC3065-CC26-4657-891F-E731D6185C3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0C28723C-FEDA-4A8D-A412-64B0C2C915C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6E67DC02-018D-4E3E-A2E0-64A88919636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DC4BA1D2-A460-4DB3-BAA8-D4C7670145F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25D4C070-ACC6-4A7F-BE12-E31F5E94849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7CB1228A-608D-43A3-BADF-01AE719E4DA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558A2553-1A18-4A29-AC00-6D3A51BF9C5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619214B0-972D-4091-8E59-F161FAE97EA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EBB51F59-7892-479C-9ED0-3BD8FBAFFB7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6FF73C17-7A2F-4D0C-8134-8BBD3990104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BD312C41-7500-4303-B03E-E626CE79BC0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E834B935-7B64-4F91-B422-50BD05E2F24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E8E573FE-813A-46F8-8ECA-2B9AAC2B2FE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8CEB2259-AB21-4D15-B90B-473D61458EE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8A073D36-AD32-4AC7-B537-124D0BCEB1D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19DFB067-C79B-4DA7-9AAD-C6E6600E804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BA085ACC-859E-408E-9C8B-653BE7E44F4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1B5ACDFB-B92F-4578-B5EA-CBB77BDE05B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4B4BA2AB-D600-4DF1-809A-E2EAFA53720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4087EDFD-64F2-4FA3-8621-3276DE7D539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6CC4E5F4-F93F-4B94-9BA5-3020FE7445C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D63D629F-C5A1-4D9E-B692-C4D54FEC6D5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30C10359-50F7-4900-A5D5-C718ABC00CB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337842F3-73AF-4335-B09D-ED1722BAD0B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76079835-73E8-49E3-8026-27BAC9DAEF0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BDE27E23-E7FE-4CD0-BBAD-28CFA8ACEB7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C5C5ED94-4473-4321-B201-10350DAB2AB3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495EDC15-6B46-43F4-8041-AB327DAE4DD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2D4D430D-49B1-49BE-BA3B-C63259316B3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C8DF0A2E-71F4-4DF3-A3BA-C3BE8F1D8CE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37A62726-D077-4205-AFC1-5519C21734B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CA89A308-65F3-49D1-94AC-31E7070F748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CB589819-27D0-4718-9FA0-FE23E60CE2F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9F8E09DF-A1BB-4391-9637-90B4A1D845C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2DC56D6C-3826-4F10-950D-28C1092B170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6541991A-E000-4F68-B533-D3C7ED585E2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7B240D9D-FF61-4900-ADF5-E7EB5E17D1A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51C8131F-85A6-4915-AEE4-A2338312395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5A846B50-5641-4358-BE34-2EE84FE7E5C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865AA232-8E2F-460C-A276-FB75D7CF8F8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B28469EA-4C98-4E0F-8183-61485683B77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C68628BC-B569-46FD-98AF-D905542BD1C6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3D04E1B1-57C5-4389-B247-EF7303DCBA7A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4EFA699A-9E79-4BD3-9664-69294C5859A8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CBEE61CE-35E6-4CA5-8AB5-3F0D670E9AED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F8F2441D-E85F-4378-9724-777A7F35B54B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0E48BA2D-18FF-4CCF-82CE-C0AFE328C363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4AA75D2A-2FC1-472B-8431-81F706EA4586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A057FDFE-692D-40FB-831E-0DC6CADAFF4B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D45F14ED-DCEE-4F54-A95D-F5ED2173D8D3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0E2FA65A-C32F-4700-9F03-9F9D98FBA10C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1ED639EF-8214-41E9-9DD3-D252C4A767B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A6114777-DDDF-4DD0-87A1-63771678F0BA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A88F71C4-7C70-4C2D-BF2F-D149E55924A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5F5E5D09-5FB4-40B6-A7AC-B09BCA38530F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7CA53B3D-BF0F-4586-A711-E34FBDEBC550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DC6C94D3-2C6E-41B7-92B1-AD4001CE298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B6CEA6D3-4E53-4946-AAFE-7176C002F70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5EF113C7-6C07-4A97-8ADB-80EF427C13B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9F1223F6-1B5E-483C-9779-26C5FDF2E6C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875240E7-8543-4214-B174-2CDE2B10B3E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3607A328-DC28-4E41-BE22-D717F6F110D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A8B54DF0-BF6F-4674-9A11-1D1338C28F7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AF6FDA52-77FE-4A02-A7E9-B3BEE5FEA28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32069F85-9FD7-43B8-BCE4-77D4C7CAE57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F4CFAEF9-08F6-4022-9D46-3A76C01F916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06547387-CEC7-4A4B-9F71-6823BC91EFB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D86C9CE4-DCD2-4898-833B-79CF134A0C8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12F765A8-85E6-4680-8348-64632F0841A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C3466E17-40DA-4E69-83C4-597EC2F0528B}"/>
            </a:ext>
          </a:extLst>
        </xdr:cNvPr>
        <xdr:cNvSpPr txBox="1"/>
      </xdr:nvSpPr>
      <xdr:spPr>
        <a:xfrm>
          <a:off x="4949190" y="61455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7681D7C7-A580-48B6-AAA5-5DB13DAB80A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83D39049-62D5-4E60-8978-75B3C030CA3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7C8AAE7F-5255-4E8B-B452-BEDD68E7381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474EA19D-8373-40CA-B2E2-321EFEDC2F5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7E639D33-A585-43C4-B593-B8CF3EAC8A7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7359875C-0121-4662-AE09-08CC5462E1F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77C71104-A940-4E57-805F-3F574777BF8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7E2E062F-8CE0-4262-BDE9-94A537DF2B8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5E4DE12D-38BA-473A-A38D-F4366F9D2CE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75DF4C45-F7F8-476C-9EB5-7CF72BCE314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C10E047C-C611-4F1B-83E2-AD87B255FA7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8736DA3E-40AB-468C-8801-4D5C2EA69FC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578F606C-CFE2-4BC8-A3C9-58555E71F43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31640669-46A2-439D-9C68-459596B76C07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5F69F1BE-8E1F-4FBD-A96E-686876F73E2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B3A15BED-3EE1-43F3-91E4-5A3690DA406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5F5B8237-C481-405C-8999-33F5D07CE7C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F06EC190-DBFF-4F9A-AE5E-51B1B87391E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FE4E49A1-FDE9-4920-94F8-6662B3C8464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89BAFCDA-8655-4E6B-A59E-D4858B65B9B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BFD2F75D-287B-4CF3-842C-A72809AD2D4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A7403BEE-4255-4B85-A533-DDAB2F37E7F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7586592C-C53A-45D5-90C8-0D250884E85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78138609-1B00-490C-A255-C5EEAD18D40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FC52C4F1-D11E-4118-91C1-FDEC273D1AB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1B62DB79-5149-49A7-BBF4-E99C35FF30D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DFC5222C-153E-439E-89B7-1263FFC9776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C4E5D73E-ABDB-4F89-A08B-4BC29708E43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50AA5CD3-80C3-4EED-99BF-5B2681E8FBF9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6A756EF9-11D0-4850-9D65-4743FCCE7DEB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D9FB3333-14DE-4FA5-BB53-4E384BE3CC1E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6F1681A9-3BAB-49D7-A2CF-3BB71E24660F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E6A4762F-AD0C-44F8-A2E8-D2DF7FA0AC8C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542F242A-2AA8-40F5-B872-F2F855F647ED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FA5F02D5-FA0D-4A68-83F7-70A9509128E8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EB168FE6-AD0A-4495-8F80-86360FAC3F06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CA109441-3748-40B2-A0AF-5FB6F23E9B24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64007471-77BA-4E76-9D48-FDEBA7073CF6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F3EF1DC2-684B-4146-8A85-A8CE2AFCF01D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367DC81C-178A-4811-9D35-470DF3C1E8F2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DD6F61C0-A393-497D-B764-8A85834C790F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E9C1BDBA-F597-43EA-A933-4234C4E1A572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DA0AAAB7-32F8-463F-89AE-FD3F00D76BAB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B0C74280-3A61-4FF2-BA14-6147C384C6F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CAF6A805-F2FB-4154-A1D8-34C8E4BAB5F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F6E9373D-BDB0-44FB-801F-7EB51F6329A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A93C1627-E835-4803-A236-95241BA470F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ECD7DC54-B086-4A1C-8929-19A55F6BCCF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99A2249E-4CB0-4817-B5CF-7CF48371336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1FBF5CA4-C94D-476E-9E5F-DDD49F7B6C9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794EBC76-9587-452D-BE1B-71DBBBA0037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B58C5AAD-EDA7-49F7-879B-A0E23BF3096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7EC37096-FC3F-48A1-8312-9636CC107DC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C47C8B0A-F4CE-4FFD-BBF1-51C91C51ABE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1E359E82-DD20-44F5-B741-32AB0A37070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BB134869-AC3F-4A35-A9E7-3A19C7F444B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9ABD806E-F785-4B5A-90D4-4D8DBA56E87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221CD1AF-79BD-4EA7-A7CF-D9D496B92BC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DA903F8F-ECF3-491B-851B-1A65952B69F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4166367B-1525-4C78-8D8C-9E29F3816BE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54BE9DC0-F3D5-473A-8097-27900ABD1D0A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981A9A46-B848-4064-84C2-4139567EE7E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9E9018A5-604A-4250-BC23-16F22E793A5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24AA6488-57DB-4810-9339-7FCD439348F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4A7E89B0-9634-4C69-98BE-F46791C51B4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BF529D85-DBFD-4D6A-BF9A-92C326D1E8D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16640674-5AFD-4DDA-9462-DA83E8F70BB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07EBFF0F-01A6-466C-A7C6-7D92793E3C4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02849B4D-5853-4EA7-B0AB-5AF5A2276E6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72F0A786-3AE1-43E9-A9FD-8C7910F9362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1E0F3A7C-494F-4818-843C-C3E20AB7F734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4648C0D7-DA2D-49C1-AEA4-2D21D5346A3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C9DCC9AA-99C9-4A04-B1BE-E1E83DEC9C7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2A4150A4-3F51-47EE-B871-84735A28E87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B65B2A0F-6651-47E8-B333-BDFB881C87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E862D561-B359-448B-96F9-40408F4B2B9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5286E492-7F4D-403D-A6C3-5077EEDC8A9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F8BE555D-61BF-4446-A6E3-D894F31FC0C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39ED3895-ABA3-4415-AF1B-AC56A82B07E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EF46F6BF-EB54-459B-A9EC-001F1B40CDE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9ADEDB50-7A7F-40C1-8C48-01E9AAC214B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09C23577-60E3-4496-B1BB-B4303E7AABB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860CD156-4E79-40D9-9486-F995429B42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4A05DCBE-2A5A-42F7-A397-A4661040396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9FC757C8-EDD6-4613-8569-360F564B9CF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6BEB9555-AC12-429C-9C69-747086B04781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8CD717EA-AA2D-48BA-B183-28C06BFC3C4F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773115FD-AAF7-4C40-9E17-3B19575F6B85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F37A4DFF-F02E-4693-B420-9565C5BE738E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747A7DF4-0013-48D3-ABBF-0892E0FD506B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39AAD963-E39B-41E7-8C06-8E82E86ED3F9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B1748836-F025-4401-85AA-A3CF2FDF8348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8BF7C6AD-5DBD-45D2-A618-53E8CC3B8BCE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84DD421B-CFAA-4852-A54E-6A9015E0A521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19F5E022-2395-4E3D-8C8A-BD8B740AF02F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E328134E-6F63-4066-91EB-3E3AAB5C2C11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18F0CDB1-5BB3-4B6D-88A3-E92BE9222376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4F2E3E5B-8A4E-440C-AC53-81A62B5B20EA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8B669BF5-1368-4930-8A10-22FDE726096B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765DD057-9E31-4B30-ABB3-5C79397614E0}"/>
            </a:ext>
          </a:extLst>
        </xdr:cNvPr>
        <xdr:cNvSpPr txBox="1"/>
      </xdr:nvSpPr>
      <xdr:spPr>
        <a:xfrm>
          <a:off x="4949190" y="6286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4C61A2C1-258C-4FEA-8AFA-8D54D70A901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35BBAE80-50E3-422C-8CD9-09C650EFC7D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EA433126-ECC4-4D49-9E14-9E8475A7477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5FF0CA5D-CAD0-4909-9336-0BA92E661F2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9E85126D-BF11-4894-AC56-59D39C8541E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E33DD552-658C-4992-9A6B-D92B92C7445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67E89B66-3A3A-4752-925C-1939123DAFD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0CF23DAE-114C-4A4B-93EB-8B7ED4D2C98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7406EE18-F518-459C-962B-97AFEB1C742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1A414F96-C15F-4DB8-B6EA-DB03665E8F0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A6E5F07C-8203-4802-99B0-4D221662976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ECD9F674-772F-4524-B5DC-5F4389062E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E65A1A50-95C4-4256-9F2D-96CA1B69C40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F181D98C-09FE-4EC1-A350-D5EE4A5C0C9D}"/>
            </a:ext>
          </a:extLst>
        </xdr:cNvPr>
        <xdr:cNvSpPr txBox="1"/>
      </xdr:nvSpPr>
      <xdr:spPr>
        <a:xfrm>
          <a:off x="4945380" y="61455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E262CA3D-9B35-4B0C-90AD-50B3EE149A4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D1F653D3-096E-43B2-9BC9-350D05FC227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BA271309-523D-4051-AE34-D364DC133F0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5B3502CF-603B-4DEC-8CC5-A3E9C9350DB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92D06179-2F24-4F86-9DC6-9485A23B4B4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46FDEF5D-4422-4B6D-9832-37DC2289763E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903F3C64-1413-407E-AB02-2AA774DC0FD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E9172306-1D5A-496B-92C8-1FEFBA0826E3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EB9B2B75-232F-468E-BC51-312B0F41731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9200F647-A1AA-4A6D-BC68-328FB5C81AD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58DBBD95-DF59-4703-8B8B-2EEE21EAB90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59DB1901-006A-49D2-ACB5-28F1ACEFFFB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99FDF50D-2FD3-4C2F-906F-BC02798E389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6D2F3174-0A22-4D13-849F-38D2990F761A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A2D99CF3-1D7B-4D50-A1EE-94FCC7491AE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0B694863-E9F6-4666-B114-D64F6D040DD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F400960B-0FC7-4632-ABCC-243620E46F7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2E286E8B-DBAF-4EB6-875E-8991E34168B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DF908E2B-E0E2-42B7-83F7-E473390971A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3D48198D-DF17-47B7-BDF7-946035FCC27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709CA163-9C4B-4E1A-95AF-4D100F173A5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E0B3A0A5-571A-4659-9CF0-5DBB1319DF2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ADE3A9C8-1EE8-4A21-819B-60BB8010393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37E7A45E-79A5-44C5-B701-18F5BDDCBD0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DFCD676A-4BC4-416D-AAE6-F81216E96AF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77EA281E-9391-4C82-ABA5-F69AD263C25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9EBADEEF-7094-4AFA-BE1D-4219BD3F39E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FF4E5F5C-EF31-4508-A4EA-F8AA7876BF8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482AC402-BF9A-4D87-ACE9-B95DCAAE4D97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1E70927C-9350-46AF-A72E-9C43057CFBBD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D820D2E1-D3CE-48C7-AFAF-B86B0CDBDB6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73A0EDF4-2D7D-44F4-BF4F-BA66F3049FA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1639A089-D745-4D45-A074-EB175EBFE67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0C0A4F0C-00CA-4FCA-9533-C4C1DC2D3FF4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DF17DD6E-BAB0-4EA9-B3F1-C10886A3E36F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B41BCECA-A8FC-4BD9-8C0B-1F7523481932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9B8CED23-F311-4C14-8F02-C47269DC698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F362EFDB-50D1-4E23-A4E8-DA3981A8BBFA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DC9743CF-1357-4D53-A002-A16E7775BAF9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1E6C4098-7C2B-4F8B-BE6E-331FD2CD6E81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741BB874-1006-4A5C-BD85-D50E4BA232A1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0604028D-4D5F-458F-BE28-8AB3CDDA2BEC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F8BEDA21-ECDA-4078-95B4-6D59B2135D82}"/>
            </a:ext>
          </a:extLst>
        </xdr:cNvPr>
        <xdr:cNvSpPr txBox="1"/>
      </xdr:nvSpPr>
      <xdr:spPr>
        <a:xfrm>
          <a:off x="4949190" y="6286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1DF04C34-B7A6-401A-B76D-52032A46A81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F8C5805D-8BAE-405C-B97A-5681DB17ABC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DAAED485-31FA-46AF-BAF7-A9B0F955670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0DD060B1-E74F-4891-A7F5-18CE21371CA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8A98FF28-F15F-4913-8A66-EBBBC5DF5FC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783C0BA8-0CF8-45E1-800B-301D09BF31A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131705D2-320C-4E77-8D29-D7301814F90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6A842D5A-16BA-46AD-8AD4-E22BD3EA15C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068542BD-BC23-4A62-B280-583277380A0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3A0306CD-ED27-4185-8474-1A4695F2AFA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C4643295-2E58-427F-BB97-AC0E3E7F546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601368B3-846E-4C58-A195-DB89C7DD537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62F2A8FD-77BB-43A6-A03B-EB96B66556E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FC7A84D4-B7BD-45DF-AB16-090AF6EE20A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794237A8-8EB8-47D2-8B47-C2F6322244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90229B5A-E8B0-422B-AA61-7FBF6EB107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33B815BC-EC11-4EC8-8112-15E78DFEF4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70608630-CDDB-450B-BD32-29C2FEF7C7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CA0A265F-368F-498E-9CA6-2995D4A54E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F41BA82D-184B-462A-B597-ACF671D599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3BACD05F-0D95-4052-AC9E-CAA27030BEE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7A5DB6FF-E8B2-48A3-978C-212122CB11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1AAD3D5A-69F1-4077-91AC-8ED5EA18C20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B75DC8CF-8EFE-4846-8795-1F635A3205E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A1C6B941-AD9C-4DD9-9189-C3D9253E75E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33057F69-6EC5-4A7F-83F2-00A2D6D4D15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B8100168-83E0-47BB-9C50-4FDE00E50A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1023095F-9CCC-4BFD-8413-F9B1270B5E38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C2E988CA-BA9F-4E4B-8F9B-214F10FFA7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7C0186C6-362E-4665-B43A-E3EF1AB80C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90EA8FB0-4CCE-454F-816E-DD3322F2B2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17020C12-F473-4BE1-80E1-7C688CEB17F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FFBE0BD7-BE24-4A5D-A08A-EF030227B3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DC423123-0A4F-44C5-8E73-057DBD147F8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022AD874-F016-431C-B7DC-84597594EE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D0C1B3D7-FD83-4B6D-9878-60A6F9B18C9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73428146-4D5F-48C5-88A2-07CF6D3E413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5A26D8AF-E8F1-4478-BF88-FEFA83E0F2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2EAA01A0-28D8-42F4-AD20-DC70DF28858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3ADDD68F-AFE4-40C4-836E-2C6F1318B52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BA7D98D6-959B-4812-9B5C-649B69EC57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A80077CB-52A2-45A0-9825-BAF90B535E4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5216DAE1-8F1C-4DE8-8B45-7609AF0437D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1DE40401-DFCF-4077-BF02-1E366DFE4E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362012A0-5524-4A90-8DCA-335CF2232A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BD156C33-2C2C-43B1-8445-07DFDB225A6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1546355F-6F97-4872-9194-DA8A861DBB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C4220E5C-0029-4A84-A54A-FF28F5608A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166EA5EC-300B-4042-9232-BD1FC5E3BD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D36C10F6-FC4B-4B91-B3B1-22D88FF78F4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DC9AEA4B-A44A-4F04-8C6A-417E9E08D5F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3C924AB2-E76B-4E6D-A06B-2777E3C938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75EECE98-B794-40E5-AF56-39204D35F5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4D3CB8CF-8CCA-4785-87EC-E23F036D14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47407197-54DE-4D5F-8E9C-C192AB7CEE5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096BD60A-DA8E-4655-B80D-E20501BC431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FAAFDC5D-E61C-4557-9BFC-02B227C96EC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F7C42228-324A-414F-9B6B-3F17752DA4F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92ECCF9F-0549-4508-9DE2-A886444196B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93CDB82E-9C25-415D-A54D-415DBD68A27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651C6921-F34E-4AD1-956D-8D3AF412D4D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01A666CA-A0FC-4DA4-9D0D-5B42EB6CBC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8A373F54-F500-47E8-A20B-429D1117F41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6BB01973-591A-46F9-B301-5E168264C4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4C59DAE2-372C-4239-8A41-D02F70ECCD6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DE5D70FD-0D0C-4DC9-9430-410CC0A930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DA434F3A-FBE2-4853-BC30-6DE99197B6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3197F476-08E2-4A65-8EC2-DA95B306CE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BC65BE04-FD74-496B-97F9-092E19EC8C8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D567279C-6F00-4190-8787-CDC9EECE1D0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4C348B0E-C800-40B5-980C-35C13F5A684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87E0C7F9-B2C6-4F34-87DC-67F953D339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FF99A2B7-4691-4244-AB2D-F0D034C4BD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6005683F-624E-407B-8493-1D6C00D749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E3D68EED-5925-4348-9237-FB7C4850A58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8285BB9A-0915-4938-8EE4-894A18ED85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EA8305E9-879B-4D71-A14F-86C35EFC755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91F08EE4-5252-4B37-82F5-36EDFC9A15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EF3D8F09-8FA5-4C53-9DBF-EA157E2E7A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8187EEEA-297B-4C51-B4A6-22F4926654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50E5B84A-93BA-4B73-A84C-8E05320449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F8A0D733-B050-4264-86B3-D9955630DA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3716B1AE-B799-4C29-A510-22781F0019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56728003-1057-4FD6-9713-4F858BB68F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5C07905A-CF2A-4938-93F6-DE19615291A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7DCB306B-4305-4172-9AB6-CFE1CE2096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DAE9118E-9724-4AE9-A789-C69B412230C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49BE0429-E8C0-4DEA-9F70-5A0B4E2D133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377C11F4-980F-4D74-BB6E-87A7DA88C04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E622B4ED-607B-4408-AE8B-24AB2BBE66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55D8FDD5-3766-4B1A-A9D1-239FA6E03D3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80D6B69F-A8E2-48B8-9B50-543302CE38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41EBA207-D5C5-470F-9148-07E990C100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1DEE74D1-16F5-4E46-8FBF-D025F5DA4C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E60A678B-74F7-4A8F-87E0-752A106D02C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50CD165C-3837-4544-B310-E1EBEF319EF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36AEE496-7DF3-496A-97A1-13DABB08B5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B2F2A247-01B7-4A1D-AC08-98FF6EF6846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D2793A12-5F80-428F-87C2-D04B820482C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0D8D4AF9-2A31-4A1F-A478-A2DA2091ABAD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58EF9EF2-0E39-449F-8047-657F5C14B1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75BB5F25-5EBC-4483-9EB2-9C2A82E6D7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07BAC1B5-3BA9-42EB-8192-B719923B35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8EE538C2-6A07-4A36-9C99-E0E23C3F67F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A00A1340-ECC6-4A58-B910-1789A6DB4B8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A20B093C-0BFA-483A-8082-6B7C57860D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9BCF21E2-AB62-4351-891B-C7759A9524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71365C99-BD09-405B-B6F6-1681DDAB0C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39DA9274-ABDD-424F-A404-43CC58ABB2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A6DC3128-A45C-49D5-B0D1-BA70E41FE8B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CA169A1B-9816-48F5-B8EB-B63DDC9AAD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C9691C4E-507D-4496-90C0-76C7210018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28F97F2F-E1C6-4F08-B155-121520981DA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743C8081-2911-4425-A14B-EB9A931CC954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C7637C60-6664-439F-962C-63A6E19CD0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17D29F08-8A73-4394-83A7-35B5B8B54EE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D63EC7D9-FB27-41DF-9E34-EC9BD428F3E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AB6CCD40-CC81-47DA-BC00-39E26DD236D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FD64FC3A-2C55-4575-80D0-DEB025692B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EB972C32-1D3F-44D8-BE6F-EE1A640D8F7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105A8D88-9C3E-43FA-B5A1-C9526018E2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542B06A4-5FB1-416B-9DDB-5A173A3CE3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84CF91DE-F39A-4BCB-A33F-65E3E43EFE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A74733B9-6FC7-4825-B513-C14B10A9816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C456C83C-977F-4230-A16D-9E4A68916A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45B68350-5ABA-4E04-B45A-3D1356A7D3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1DEEC062-2930-4219-B93A-59E0275F1A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9DB78094-A2F3-4722-9A2E-5A25EE8F22D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550A7E6C-7651-42EF-83C0-E051A9D160B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C58A7249-2B7D-4875-B06C-C8A522EB2E7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744769AA-DA7D-4422-93A2-8C1B87910E5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F5AF2DA6-62D1-481F-A99A-7501541A344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FA249DCF-4E51-401C-B0DD-2AEBCE04FCF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FD892CE4-4C78-4A94-B3CE-1859247460E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4B130440-98B2-4B03-B0C6-18FFD5C331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6E7C2871-ACFD-4321-920F-E4E3B2F3D3E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6E0C4B98-1CA9-4179-918C-072A4DFEF6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6D22BE6D-1FA1-4043-9975-2D42ADCC0CD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F033FBB4-EBA4-4880-81A6-43A5FCBF9D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F2EAF4AA-A33B-4778-81E9-65E683E3F32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E441E376-8F21-4BE9-813B-6F65AD19435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1BE28AC2-5962-4EFA-80CE-37A933A6656A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0885B5B0-A99D-4AC1-97F1-41E52F218FC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E786FA73-34E7-450D-A469-B6CE72916D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6099B525-5435-4AF3-81F0-D1C77A0A096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FD4A176D-B359-4317-AA34-93405CD3A8E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E4AF8707-E81C-4B22-BDED-0638C901F79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242AC60A-2B04-497C-87D3-6C2A55AB54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276E3A23-0355-4EA2-90A6-625940B6C6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6045A7BB-0550-4B5E-A7C1-0236CD9642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4381953B-64D1-402D-BE0C-256F8AC6883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803039D5-5AB8-4F3D-B11B-CBBAD084D7D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E676FD77-F6B3-4D62-9211-0403ABFCF2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1C7D0877-B02F-4BF7-A5AA-FF9604B6FB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0A5F498D-915A-4404-A92E-14E079E567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9F6A1A13-C6C9-48C4-BEE8-01DEF277AC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00C466FF-9FCC-4DE7-92AF-E5B4E916407B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C096AA85-0B72-4F75-BDF8-19C98E74A86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4A27FEFC-C374-4CE4-B576-C1E8B33BE87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8B76433B-28CE-4938-B641-AD9CF33426C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8CD7C781-5A0B-4CC7-B967-F78B1207EF9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F3205D33-1835-4581-A4CC-C940005ABF0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03B36785-18DA-4C2C-97E0-EC03F7F8963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B4AEE7D8-D259-4027-B4D4-522589CC1D0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63E53F6F-C814-4C1F-8880-702B28614EC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A0F6B5FC-01EA-4FA7-824A-7818E73AE3A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DA9DA4C1-B8D5-45F4-9299-109238685CC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F4068720-6794-4AA0-BCC4-1FD1ABE5D09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66E9585F-2896-4BE4-9835-F57BB8DCE2F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7111E703-D9B5-4A00-84B5-2A011957D77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B2C36433-CF9D-4E4E-A371-3F94BDBCEBB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6F27AFC6-5D01-4C12-BFD1-5ACD438B05F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59A29C39-C65D-4BA9-AC70-C66B3668FD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6CFE3FBA-F860-4824-91BF-6E1F40601C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8680976F-BA4C-4FBD-87B6-25AFCCB955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86013937-87F0-47DC-B816-70D6C281FCE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2EDE8473-165D-44D7-A48B-7379D6590B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A0AD2B04-D24C-42CF-A120-1EAF7B1205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117D5BB5-6173-4984-8FB5-096D2EAFA5E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B7264425-F16B-44CC-8A46-4CFFAAACA4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091E07B7-DAF1-4346-ABCB-9810AFF130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426DD34D-F57A-4211-AB72-79DC39D1C2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D0252CF5-DAC3-4751-A44B-6F6EECF1C18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FAF1805E-0B7A-4F01-9CA1-46BA8F9BFDA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DC8522A0-3E8C-4F0E-8B3B-D988504AE68B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955ECF1D-E482-4440-BB71-AE118C3339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21F76898-89E6-4235-9425-3C64662E09C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164C296B-EF0C-453B-9E29-CD383067B9A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DAB0A3B9-EB38-4426-80A6-1EAABF746FC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2E669243-157D-4446-958F-F6FF24B90A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544FC92F-F626-468D-BEB3-87564140D0C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590216BA-51E8-4E77-B8EA-E8E75604EA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A7A31891-BD59-40AF-B668-452B39D9851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35935538-D659-4EF5-AAF0-9CA1709573A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DAD5502E-900B-467C-A44E-88F32BB36FB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4F72DD37-09F0-4CB3-9CC5-3635B3E021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48049F90-E2F9-4F36-A7B1-0246CCBD848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BE33FA97-260C-4140-BE49-EBC3D98F686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07C5B88D-3885-47E8-86E5-FC5F06A88FA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21366B40-2532-415C-97B2-0F61DB21673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922B01B7-E6AF-43A0-BF76-9EE0CF19C0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084515D1-6744-49E0-A1A9-EE1157126E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D61B0E68-BB31-40EB-9375-25134DA323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81473B62-66D7-4828-962A-737098D289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EC143294-5A54-4AC3-9354-5439878A5B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98BD7DD4-C06A-42C8-9C0B-0EB402C99D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60BEBF62-518B-472C-AC2D-BD72300AB22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6460B6D4-AEAD-4734-9B97-00DDF231F8E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0669E6B8-EF34-4E94-A5EB-AFF98BBDBB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873D1B52-4513-41CB-BDF5-3D733066AC4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2DAB2AB7-DB46-430B-A57F-F5889D913C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23DC4C85-B3FE-4344-86CD-EB4C15C4AA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4FB33D78-BB7E-454D-85E7-B0E492F2E6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5F7BB0E3-211D-49D0-B629-30F467571A3A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E4753958-6961-4121-AB95-7DF7F643E31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8C4F1407-051D-4215-A262-A95C92F7E32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AB86982A-6EE4-411B-9C62-FB20E1CAAC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FA7F6EC1-9D31-40ED-9BE0-9E055D6F3DE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D7493020-D201-4FC1-89E6-831F0CA7BAE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03F93278-E227-49F6-8DCA-0E1D6FB4861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33F39784-7988-4928-BC66-15B928D9761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4DD4E37C-B196-47D9-AF9B-02273BEC4B9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F1F3C147-40D2-4FB0-9365-67E79424838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947D2A76-99BE-4044-89B4-DB798BE6260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2440840D-A02A-4FC5-ACED-513F9329A0B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248358C3-C7BC-4968-8801-5BFB1F9ED1F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3D12852B-EECB-4B75-89BE-02709FD62E3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1C87EF93-6E2C-4A70-8BFA-AB21226214BE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91A025AF-E6CC-40B3-8881-DB85E2789D9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6125F688-E17F-40ED-B08F-E941DDA9CCE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45A2075C-4EF6-422D-86BA-26997535A4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E20D9E07-620F-4F24-8F5E-660AFF2214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6CC1BDB0-FD73-40E6-8993-F330A4A19B0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AC014D37-E34E-45C1-BA6D-BF995E26937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4B3135F4-6F5B-4A78-AB18-4DFB7CAA42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B0406AFB-A9D9-419B-97C6-D554B0FF11B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996B9FA4-17B3-4BD4-BD64-8A4C359B410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74FDDD36-F324-469A-BDF3-1406292C14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EF49D68E-75E3-45FD-AF81-739E295C53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709536D6-1125-4A84-BCDE-AA9EA7995D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31EAC6CD-99FE-4959-9D80-AEA0DEF7D6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06459AD9-2576-4335-88A1-53C3BC1FC6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FDD04997-575E-4299-86AD-9A818982809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17D4571E-1321-4D6B-901A-143248C8C5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349AB97A-2EC4-4179-94D7-5294029D374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D0E503F6-5429-4D4C-ABE1-7F5454F5075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9633B258-4C6C-43C9-BAD2-CA251A708EE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0677257C-5B1E-43C0-B1A3-E4AFF1A68A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6D6C1BBE-4B7F-4493-981F-F43DBB55FD1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7F802B27-D620-44DE-B574-B12F41ECAF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3CBF72AA-D4D9-49E1-A032-8D6189F540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C05E04F4-E77B-4A13-A056-DEBBC4F90E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DE20B614-D1AD-402E-BF5D-CFAC0F055A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68ADE46A-B098-4AD1-8D3B-BED1B27C217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186F5C18-B9B4-4431-A051-F3DB9780B7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F82C0372-47CB-4C53-9F62-448DA012D9E9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94317BFF-3D61-4C26-B7CF-3CC71CB97A9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30737C6D-3947-4B89-A204-462A76825C1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7B363B71-4949-4E60-9B72-9A435A6EEE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365767B2-5D16-4D98-8581-382649EAA4F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B64B8F7A-E9E6-4184-88D4-1C902F5C7F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A37E254A-21AF-41A0-BDFA-F5B7C4F1B7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9CF7FA36-6751-4ADB-98BB-1CF3D045FB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8B6BC0CD-96C6-46EB-A964-4A29F99F8D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8F0F06C2-1BDE-4726-8EBB-F5977090D0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93C56C12-9DA0-4479-85E6-C545DF67BCC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D3F488E3-451F-40AF-B64A-2E3A1D295D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08DE70A0-A126-4A56-8965-F4462CB64B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CAC4E090-1ED0-4C93-A188-B08A2A9052E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EC81F021-2138-4483-9B29-A2775310999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E197E288-9075-4956-AA6A-50951035DBC1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243D5BF7-B209-4B05-9D64-A555D5D627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70B82DDD-FFB6-45E5-9613-40D68D53467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23C9DD74-F93A-40AD-A148-862C8684B74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5DA93E4D-3839-4EB7-85A2-AB9E9B87CBA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021146C6-FC0C-45F9-BADA-E85D1BFD1C0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B7D88EFC-1B79-4031-8BF2-939853E3AEA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8571A242-0A2F-4541-8E8A-F657E657C1C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9CFCA2B8-EC15-43B2-963B-CEFCD081CBC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42171C28-FFA4-4EFD-8469-345C402BE7A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481413DB-2A8A-4319-848E-9BF51866E2A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FBD794DD-4BAC-4ACF-BE27-F4B6D7EB267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4F271598-B106-4A1F-8D06-767295CA5F3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62BE2497-F608-418A-B0EA-946FA160F68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36A83590-0F80-4D32-B112-0105CE4C197E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4471CC57-5DD6-4E8F-825A-9C9D88F245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FEE9599C-1C46-41BA-ACDB-6A6D9F33528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6116A2F4-5E93-4DFB-8538-A246CCE242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B699F0C3-A394-4437-A8B1-35285F5F356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4D4D5BCB-1F42-4167-8D85-897D243BFC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CB3141EF-08AD-447D-8D1C-A8A209508AA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1FECDDD1-E2FA-4635-827B-453542A00C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F41FC076-65A1-49B3-8E05-D4E86FD927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1B5CCDAA-86B4-4C2A-9C38-06D8034A5FA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0AEA0357-FC24-46B2-BA15-F7F9979777C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1DA7D651-8463-4318-B432-B771D928044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A5380D49-D248-4EC6-BA06-27A51F54C3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520DD239-1443-4C76-A681-D1A77EDB59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61A56E7B-7926-4F9F-8FE0-0F6AD07CED9A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6CFD18EE-3BAC-4BAE-BC5D-70821384660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7D67F287-35FE-4F38-A6F6-92D8A0C39F8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D7846D43-FB05-428D-8597-A3E7823543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7A3470D1-626F-43D5-B827-1867DF3E41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3F0773F2-7AA3-464E-8218-896BB38D85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9F6BC665-743F-4D67-8623-8AEEE406BAC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91150733-25FE-4D22-97A1-9045CAC94C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A6F2B8EE-DAA1-4873-B8D5-DD574981AF8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588DEFC4-CF61-4A43-B115-4D5913B48C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C8B3F0E3-008B-41BB-AEDE-37EB9892B8E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EC3D8837-8D11-4325-9A4C-CC01EA1804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3B60F215-48F5-4844-80D6-0BC71F4AC46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26D5C127-CE7C-4F1F-AB3D-E483D797CB0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F36F1CE3-3005-4B55-8D13-98FF6C0AA0B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CB359787-1015-425B-919C-8C93E2D247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EB081F1E-4980-4000-AA2E-B66241547E9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CBA1A38F-6D13-4033-A707-1367FF37B4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E277D9CE-D207-4B04-8BCA-1D9A404AABE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14BC0403-E752-4F36-A9E9-551744AF352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86256BF0-C798-4723-B2CD-EB820C70C68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0F5015F4-FA40-4A58-88CF-D1048192A78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D4EC59BB-505D-4A99-B040-2A765ACC61D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23FBE096-13DC-45E2-814A-0D7638B704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623A3733-B83C-46DE-9F32-5B597EFF333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E16520F5-D550-4353-B6F0-E9CE539E73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1E00D7AA-6E20-4BB1-9C30-7483589237A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CCAA159F-E8E6-4448-B920-DCAE5528B5B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54A190B9-1B78-48E8-AF24-9AF4873513C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8B108F78-AF88-4801-B0EB-24AD698F20DE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E2313153-448B-4CAD-9EE9-474BD6190EB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87B2F8F5-D057-464F-8AD0-5318221F8AB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620F2B6A-3EC3-4057-960F-38D566DAF52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98FE6FC9-73A1-4C7A-A402-26B32BE9786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C00D48B3-AF63-41BA-BC25-8BF39F88149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F9DB4F2C-A3E1-41C7-A14A-9CC6401AB66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E30CF559-8B17-40A9-B1EA-261151844F7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68E09337-98B4-4320-A416-75A687AD56C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BA5A726E-9F96-4657-B709-8CCE65DAC73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336AE0A3-0C5A-4BED-86EF-30BA59E29E5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C7C9A47F-2F40-47FE-9BAB-F215A0E75A5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23ECFE8E-ADBA-49C6-A081-DEF41307776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238C9D94-4A11-4940-8F71-3318F88606C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D290D54C-14BC-4FB8-9F1C-1085EF9AB1E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6AD97586-9739-4B2D-9F18-E2FFC21047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873B4D05-4447-4594-B5E9-2B749D16DC9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486FB8C2-7031-4FDC-8424-A98264CB2C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ED027925-64C4-450B-8B81-64910EFFE60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FDB02972-44E1-423D-A8B5-11C1FFB147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3C5BC712-1EAB-41A7-B8DF-E5F67FE381F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F3D991A2-8037-49E3-AAB2-28403C21128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FA0AEFFD-476C-4689-9F80-C091ED72795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ABA85F2C-746C-482F-A751-6694BF20D08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17D7E9D2-B20C-4687-B7A8-940EA23F19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64576339-6B24-45E9-9820-660E17CAF19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F72E9CC9-5ADA-417C-B6A5-852F6B0C954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EC447CBD-2CD4-4C73-9413-25D7809E86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54085242-8A0C-4665-8B14-2847A6E1692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DEDC15B8-D736-4007-8B63-B6B6680E02D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84B9C41D-3DD2-4DAE-9EA0-D44FA0CD43F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1F413A63-26A2-44D6-AF2E-AF7540DA5B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742B2CEF-7899-4114-9117-70054BD04C0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9E11706A-670F-48C1-81B0-5A6F252A367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F1E82F84-CA0B-4BF6-974B-14AC7FC329D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F1AD23AE-122E-4EFD-91C6-7D87A8EC875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5B0D0929-2936-4C30-BF21-4388C0F63DC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794A002D-95C5-4309-89C1-3620258763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AA631037-2C5E-4A1C-848B-F2ADBF4880D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69D2290D-A441-40ED-95BC-F4099468D6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DF87DF06-E6A2-4808-8E5E-29D2D1C1FE2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2C68CA7D-28B6-44DC-9667-A7A7BBB4410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B2F8E815-3075-4B7D-A711-EC9E36B25A8A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CFDCB406-D7E4-4E1C-B947-128AC601C6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87D1FE9F-B745-4F70-988D-A34ED062280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DC44D802-BF32-4454-BEAB-0766BD783C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04A51D24-7A3E-4D12-B7EB-9938B2CE87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5A8D1B68-8A3F-4C2C-B6A8-AAAB2D5F85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54BBCC8F-9EF6-468B-A098-412D24DB21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8CD0FD39-46CC-4023-9E19-616CD68C5D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87F394C0-A464-4E73-8900-E65C39F05DC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6FBE2765-7A31-4064-859C-85278AEBDAA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16011A0A-7B5E-4B53-9ECF-9F2E54C35BC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6687E78F-C4CD-43E8-B979-C3E93DC4F4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01BAA477-1A03-440D-8A3E-72CF40159D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86D9427F-D312-422A-8E6D-03E36E980F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BCDC11F0-E130-485B-A3BA-77189951CA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CFDA69A3-D96F-4742-837A-9267BA7C8D4D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48BE79A4-4632-4086-BF32-E2E115A251D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E6B2EC0A-7F33-429E-B5C5-BBD7CB666D1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F5719A33-DB3B-43E1-A359-5028E781A6D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985C829D-65F0-4E4D-B55B-0A21A5D5D67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B2CE21E9-7DF0-4979-B637-558E9D996D0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FB8FEFA9-7358-44D6-AD3A-8C444F931C5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21A67C83-8B55-4AE9-B4BA-F142AC05AA4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73FC3E7A-E502-45FD-914A-4397E1D6326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327C6B47-82E1-406A-B5AF-D5FD2F70D9D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709ED233-EC63-48E7-AE1F-4EAC483535D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A9C9F86B-8E95-4D31-85E9-CC167686207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E63CE391-6502-4864-89C1-465481E9E10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3740C2B9-2E6F-45FD-914C-C82249E7D1F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1DF63B23-F167-4874-9E24-5D90BA5819D5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41A9D4A5-29F1-48AE-83CB-1480882FD85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8D726862-2C84-45E9-8B12-6ED093AA8E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18B8A518-7949-421A-A98B-8F6DCEDF33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5D340224-C511-4913-A8F5-569973520D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C741762C-8093-494B-B740-B304A12866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67F569E4-7F84-428F-9033-C1AEAF3FA0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C4BD31C6-5D5F-47AC-B800-D59F2FFA578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114A3702-C94F-48DC-B42E-53C29FDEF9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DB5E83E8-3AC1-4DE2-9BA7-8FFD696365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640FD61C-91A5-4530-B369-544571027A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1E327D65-62EA-4EE2-93EF-438ED1921DA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CC34727A-2A57-4FF1-AF64-799AA261B6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B69A6FBF-B588-48AF-A316-D159C300AC6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BC70C2C6-9F16-465A-B70A-EC04DF4357D0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DF1E4972-511C-43B6-BF6A-250E3D4FF99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73626F71-1B76-44B3-BE9E-E489B7AA50D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476DBA39-81EE-4DCC-9093-31EF1C14EE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F0381496-B1E9-4B09-8AEF-0F23E6651B4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86850881-6102-432A-9295-0BC5A99F1FD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998B8ABC-5C0D-4676-A0BC-38EB2E8F65C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C03C1744-0281-44EC-8B61-EB2D6A0C1B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21BBA28F-EB6C-4318-AA8B-DD770FB636B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073A7D22-8A13-41F5-BCE9-0947F1D1901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121C3950-9A0A-44B3-B373-058305D8F40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4CB5C259-BE37-4143-963C-35C59CD025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5F89DF76-3AEB-4EC5-8C52-BC27177ADC8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A84C312B-911D-41C7-A407-F2A18B58425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4896EC12-075F-4D83-B578-A8D7EDB65083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0B9B5376-B809-4893-BF1B-052953FDB99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A3B2EEC2-0D34-4529-8AA8-B5114FCB8E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0DBA7B4D-9E58-4729-BD57-F1120995F1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73716C52-A933-4E71-BADC-833E64B74C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43DF4959-B6A1-40C3-A207-A030958176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5D70D5F4-E147-4EFD-91B8-1E2A93EB6B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ACABB6F0-3364-42FB-8855-52333EE4AD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DCCFFD61-5EBD-4061-87DA-AC414E04351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050BF965-8E55-480F-ACFC-791D0CA6190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842E1E10-CFB9-422E-97AE-3E5E55342BE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9BE02A18-85D5-4DF1-8731-D713829252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43470D9B-1128-4D62-BF3B-B329F597A7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E976560C-C072-4C92-89F8-01847CC83CC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83AF0E54-EE96-4AB6-AA35-8ADE6B6EDE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8092F4EE-E771-4143-92BC-5834E5FE9CC3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8EA22F8E-86F3-40F4-8D02-3B4BA6C9CD9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402F1FB5-736F-4CA8-AC0B-5919B5989847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5F347115-BE8D-4BC5-8C74-0BAD3D6309A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7FBC6FD0-9D10-4B27-BBE0-43EF979E535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72188F25-55BF-4E30-A05E-41D2319C4A1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DCEC0FA1-E7C2-4212-AB75-2580580CBD6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FAE2C0FF-3FB4-4219-91E8-3EABCF51A04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3851DA52-CF4F-4B30-8B60-C84327AA6DA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273282F4-3784-45B6-B375-68FFCC9D24A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A7787D92-F531-4CA3-87AF-2B22AB42197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250B77B2-3187-4C77-9982-D3914A90A4F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A0BC5237-4F02-4030-AF27-A4EB9118B53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55C09ED3-24CD-4B15-94DF-1DA0173E26A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AF144B3E-9ACD-491C-B877-7D4FFDF14E53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2988F7DE-EF51-4DDF-B2A8-95DE9C180C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897CDBDE-F0B8-4646-8E8A-03A20F9220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8B2D8DC2-CDB2-46E1-A31B-39A27F96FA3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2114E655-4B9B-4F4F-8A68-555F447E33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6D4A5D4C-9518-4B0A-B5B0-0403FA6D81C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A0457472-8B8A-4038-BB37-3557A46054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F38C2A61-CAA7-43E6-9DCD-098CDFC34C8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0EA37E94-0C57-4F6C-94CD-5F2701527DC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C2CD1043-F114-4CB1-8489-0459C56F5A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DE33227F-09D1-40D1-A052-67C9DD9F63B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DB516371-2639-4445-90D8-C5D5965C42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80D59242-BD29-4547-8B57-083D3D01B1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50251356-441F-4734-B324-A31C3E93A54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024AFBE4-2BED-43E3-8917-AE57698E8DB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9CAFC67A-434C-4BCA-9F09-F58356BB0D9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9D7D3D6B-A2B6-462A-8676-8862DF85C6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D6E1BB3B-5D94-4504-8F23-87434FB66CB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755BB8E3-2BEC-4AF6-8D86-5E19458C47D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CB99F842-FE85-4C38-8207-62CDE73BCB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771C49DE-8349-4107-ADFA-B8471AF33B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F7C04759-C69B-4191-B064-387629C2A7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B2789750-57EB-40A3-A39A-A5D4135577A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840C605D-5812-4963-A658-FA48E28C8D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13898F5F-6EC8-4937-92B4-48D8E0DF51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CE9CAF5B-A5CE-4345-8C94-DDDE95C788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CA68EE8D-8913-42B3-844C-C51E8F8757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D2E2F9E1-99A9-4A69-B9BA-C8076AB3AD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836206B8-3025-410C-924C-94EF64DD4F5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8ECA03BA-532D-4279-8681-EF2FB8EE2A9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A581138C-CD3C-4AA4-98A2-E03775FDFEB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8368BCBF-293C-49FB-86FE-67C5BE65AC5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FBA3D649-637A-469F-9A17-F21EAC558F3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206CBDCA-56C4-47E3-904C-17CE704B62B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D7DBA4EA-85B5-4679-B43D-21928BC1710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598B1531-4A35-47D9-B0C8-115E1F10BC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B9806941-4E29-4176-A470-F6E74F4B95B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30C69BE6-77F7-4A23-B774-530A3F7D6E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F19AFE1D-0D36-441F-84CC-118BAD8814B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6E70A42C-36E6-4C50-9EDF-D15327DD50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0EC249F3-A183-413D-919E-A2054FCDF2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88FFBAFA-AC20-41BA-9266-616D3A2E8A1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F50B5262-F015-42CA-A1DC-66490FDA5A6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E922F385-3533-4DD8-B445-3F14CDAABB09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96993C9F-94F8-431F-877D-6085C371EF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978456C2-7472-4AF4-A819-D2F068E59CF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1657FBF0-86C4-4771-A2A6-AD96A9FDC9B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E0373885-B813-4823-A36C-B4477B4B69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B82C756A-0581-4B36-A5C7-9F25D49784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79B3BFC7-E561-42A2-A1A0-0CF642B1C1E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45A39DE0-8366-4264-879B-A138F32E93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4755BAFD-0E57-45B9-9B82-EA24A123542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9258750F-6F17-4064-B9C7-CCE8383ABEF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B61A61C1-0649-477A-B122-F8FD2756C0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3F9C5181-D6D8-435B-8C79-B661E50A8B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C46A4FFA-4CDD-426E-8D77-D72DDF2C97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53387E67-5A5E-41CC-8F8B-1AF52C3489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A3B64C49-E0B9-4B32-893D-D088EC8E8B3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36510577-C335-4BFD-9C18-6D3CDC77C28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FCEF053D-8BE4-4BE4-99D6-3D251FDD6E2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EF4D06AC-85C0-44FF-BE12-739CCEBCFA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9360B51A-9781-40E2-A665-DF1B647E15C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E91FA3F6-73C2-418B-BE89-57969356E27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80DEB529-E4D8-42BB-B59B-B3BD16264C3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12B662D0-0861-48D7-AF5B-6AFF5C6F0C6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B562EE1A-4CAA-4BB3-8B1A-47F6904506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386BC9A1-6272-4CE1-A6F1-4904754B0DD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CD585A25-6D57-4251-A245-786204612A2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967B4F27-F0B7-42B0-B8A7-0A013554246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74E5D1C3-052B-42C3-9ADE-4F288036259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6C67D576-5388-44F2-8207-061EE8E1D65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0103D3CF-F52A-41E5-88E1-69DAA4703D4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D0E34F65-4C8B-4152-AFD8-B06082E73A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40C6FA77-44F2-4A9B-B9FD-077D85D2D6F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891AA1F8-C4BD-4930-B27F-BDB0138596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9B80A39A-D765-467E-B3AD-7C03AF3FA21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E31182E5-BA28-4F54-A307-8EE5EF1E7E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A8A1156B-CD56-4A00-8F19-0DA4EBA4D9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6A3251E8-7DAE-4D34-B7FC-1C4DEB0F1E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C91C2971-D300-4118-8BAB-1CD1A7548C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09A21333-7761-4F93-94D5-87A1BFD72B8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C9DDF666-5402-46B8-B2E9-00826341B62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C3E55A87-F5AF-4C39-BB10-DF64C65C21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734E6B7A-9E52-4A6B-AAEF-119159E4BA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5FD32925-3162-4C6F-B47B-4ED96F65EC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9A17FF4D-94BB-45FE-A924-FAD15552A8E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A96504AB-F403-41BD-854F-D3276E2810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0D018F31-B066-4092-B18C-DE869C2D8EA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B34CFBEB-ED23-4604-9476-BDFE41E23A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75A23490-7E37-4190-BD0A-C9A755AB02D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2F103AFE-13B1-4DB9-B392-F77468DE2A9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00263840-3A96-4052-B15F-09A78FECABB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327A240F-7EC5-4CB7-970D-C93AFB7646B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797AC649-5278-4609-8BD4-B5B2D682AAF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BD528F92-7F10-4673-A1F1-BA7D011E8E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41DB30FA-BF74-4EFF-8006-C5B96182A3D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A4194747-AB1C-4EBD-9B52-0A10C79D6D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C8C02CD7-B5A5-40A5-8E29-02C9EF87B7A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C595AADD-29FA-412E-95D5-A83A7C1878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B2DE8AFB-8738-45D9-AC73-58F8B01BF2F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9CBFAA65-14D3-4404-8C08-6E25DBBDE827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5F9FC3F5-46CE-4962-8E40-4F4027DBB79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FF4B3C28-6170-4F17-89AF-0726BB02C6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4BA8BB47-4CF4-4C8E-A91C-212DBAC96E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4DD9EC4B-EC9D-4203-8290-3C293B913B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FEC28150-03ED-497B-BE86-DF1EDB876D0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539AAC59-9829-4A60-8D8B-58CA1218FBD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C790433A-7201-44E9-8329-B5ACD9E5ED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E5CC80F5-0811-42AA-9D2F-C3EDD58EEC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270419C1-D909-49F3-AC46-AF8467B50C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3F6FEAAA-78EB-4565-871F-AA0C1E3C5B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C028EF51-4A4F-401B-A456-FAAD5A6435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6C74FE51-1545-44A4-A58B-B1249065EA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4BE1745F-53E0-4F36-BE5F-DCD91262BC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1A552D94-4323-48DA-8CF1-7BE7C88D685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E6AE339A-5F0E-4EED-B13A-4AB1963A2E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59849763-3894-4F82-91AA-2075E15A2FF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97B08885-69DF-475F-A9C2-F562691B66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C3DB6D33-7488-4337-A3C2-4C7623DA127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4E878D3C-C975-4A05-83ED-39AA9DCD0BF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482C7260-348A-46D5-8B71-DA71026A9B7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157304CA-96A2-475E-9641-753CF454218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2514F82A-E5EE-489C-8BB6-34EE7566144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D1A9511D-4C42-4385-BD17-FA2C25EC3C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6EC002DA-2F8A-4EDF-922A-159525A4EDC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3E1A92AD-8B2F-4F70-897B-55E6C8692EF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1E9CDC82-1E19-4FB0-90AA-1DB49EA4A99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A1AE747B-4C83-4069-988D-32120EA392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CC32DAC8-46E1-4F3D-8A91-51A9F9D5C4C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CEEF75C9-3793-4031-890C-E520777B6D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86FDB1C3-EBB4-4FC9-A80D-9B0603D7D30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C0F654EE-F131-41BA-AA09-62C0A9E323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4B2C68D3-A850-46E2-A149-EA64CC2B05F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EEB9C60E-D6E4-4455-AF61-65EEAF2198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15E2381D-4ECD-4053-B7B4-A6E869BDA01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6ACA3124-068E-4425-B817-96FFC3DBA4F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6E852C20-877F-4A11-B7A8-F044C23FCA3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0524229F-8CC3-4BAD-A868-863FD357D6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EA4B8B4D-A6F7-49C2-ADEC-820944253F5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E624875F-3753-416D-AF71-3A4A4B7119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8881088E-AC4A-4980-995A-A7CED034D1F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ECE85CBD-51B8-4024-9F0A-5F40ACF6A3D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EC11E96E-D9FB-429C-B57E-3DDC9858F23C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DDB98D3B-85C9-4ADB-8B8D-7C61306EC6D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B03F4A9B-4C91-45AD-A8D6-E81669B7A3A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924BC53D-0130-4288-B0AC-181AA06BAF7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2E7E0308-2CE4-414B-88FA-6FFD96CFAC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42325AB1-EF60-4D7A-A1A0-A0337785744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DEFEF86F-1BE0-43DF-9F5E-4E3B69DB2F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DF6DAE67-D6F3-4160-8DA7-9713D67E6ED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869A68F7-5BE7-472B-A997-3D584C72EDC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A07EAC33-8B75-4081-A98D-372DB626FEB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18AAC561-A2C2-4395-BD03-3FEB1CAA7D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B9B3E59A-4BD0-43BA-8937-3109F5429E1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546830D3-33DB-4F25-BFFD-210203063D4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6F1B5E09-9FA9-4D47-8367-624A3E8B0B9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12DD5AEC-D0FB-43E5-A1E2-C105DB5D3C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F960395A-D923-4776-A96E-0BE8CDA613E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F7043B84-CE64-442B-B669-6F6D89E980D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8F4BFE82-06C7-4A69-9813-1811CC6B9E0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5297D0C1-9757-4DC8-A458-12D28465CE1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551E0860-6BCC-4CA0-AFBE-6F98FA52F83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BCAEAFD1-6CEF-4531-A758-4D7D7FFE943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B9D2D3F6-91B4-45B8-89DB-78949CF0C37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9C67CF8C-43EA-4FE4-83AF-DCBAD2008BF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D40C276C-C33A-4287-9704-AFE209C2B0D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DBD1372C-E224-4172-9007-110509975A0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62FA896B-6917-4F06-887D-E18E4F4DCC4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69F266C6-39B2-403E-8205-1A9992733AA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D32617E8-72D7-4814-AB58-C950C950D77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ABDCAF36-D134-41BA-91D3-46FD4C3EBF1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50E76DFD-D1BC-4C75-9E8B-C1D9D964867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5E143630-DBED-4ACC-BC36-1AAF46764D8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4F1D0CD2-C102-4CC2-B09F-9811584097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1E937F8C-21D5-43DB-9865-0A509754BB3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4C257616-D2AD-4891-A8B5-33DEC8EAC7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2A964DF0-50A0-43F8-AC14-E3ED4C4C68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630886AA-62EB-4673-94BC-8984891008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99DF4920-C694-4796-933C-227C760D83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36180432-63C9-40AD-BD68-EA13FCD9A7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4EE2D0B4-1617-4BF9-8C57-1877075DCB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F605DCDA-1B34-45D2-AC83-4D5F7D997A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4982354A-E07F-4D7C-8079-C0CB438B52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284C59DB-B5DD-4F21-A1CE-FB60CD68DB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6B1A7E74-096D-4401-A74D-198B95B3F5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EA23C219-44A6-4784-8EAF-13312F853EF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4DD4B41F-88E1-4C93-85A0-1CC96E1A3A9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7B55E680-23B5-4AD9-886B-F4BA4D2ADEF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577EC650-BD5E-496C-8E54-040EA6AB1D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6381B7B7-F17C-4577-AFC8-3CA92DF4F91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E4DA7F25-7A11-48C0-9A76-2B88149764F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C1C2B140-37C1-47AE-999C-FA32DD5A689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92055EA0-995E-4A43-AFE1-7E8333E011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DF0F7A1B-C674-4969-BEDB-20D0E6C1672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25690D0E-478A-4064-8794-FF138D2BF3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314836AB-F01E-480C-ABB6-D782D62E0F6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5E69191E-A212-46B4-A5E0-4C3CADBDDA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3ECA2A45-E281-4FB6-962A-DCB09CBBC77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0FEDAA00-9492-4881-A802-8E683D6972F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6C6D699F-7D08-48BD-BBCC-F2A5B09BF865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6FD41B9D-9B8A-4AA5-8607-CDEDC45E89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3099E316-FBB0-4EF3-B264-AC6A7C1902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37B64126-00B1-4AF6-8CFC-175EF1BC39E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D07321F1-A5CF-4406-9135-28983A1274A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F366C46F-20F0-4861-A316-DB78A776EB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88396464-E008-4A78-BA37-526B7B8CA7C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8C562811-4022-4561-8613-D337F71BD68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C97DAB20-6383-4878-B889-175D15A7A0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F6D6C90F-A3A4-4282-B69A-B62D227B30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07C48AD1-54B5-47F3-A820-5C59E0A729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C1A7EB5C-34CA-4E15-98F5-325423E997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84CD677A-17EA-4BB2-99DF-636802263EC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CED1B394-7F7A-49AB-A73F-BC64EFB1174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2BC4EA35-D2A2-4C1F-960B-FD4D6BA855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0EE2710B-DD11-45FD-B998-2F7D5A4E3AE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451C149F-F7CD-4CC8-94DB-0A4ECDD380E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902D3CB8-369B-44DC-85C7-3197EB6395D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6CE77517-16E9-433F-B3F2-AD3F266F9BD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7CCF8D0E-52F7-41D9-845E-D483AA8811A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05F3765B-D24A-4B3D-AFA3-B4485B4BF00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78733424-8CAB-44AA-970F-98FE5803917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A52744BA-BAB7-47ED-B631-749BD45C91E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3C9427F8-F0F4-4F4E-B930-85DEC4E75EE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700F68FB-07BD-44AF-891A-DC73216A3FB3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D4AD1C03-20E0-4338-A517-8C422A188EF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6F961116-991E-47B2-B622-95989756712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CFFA2099-47DD-4114-A2BB-D22FB5E9631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7C533570-D477-4DC2-A6E6-1C3CBB9406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CF018BA4-3151-4D8D-9CC5-C3139FD585C7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E0046A25-4ED6-4A0C-9C5E-E505EFB9E57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C0060D3D-0D69-4712-859D-A5283CF018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FD9FBD0F-2D71-4A62-B162-9ADA67673D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2D19C8EB-A7FE-4ADE-9EC3-687387BFF5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783ED8FB-48E7-4F7F-B554-8712AA4F46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A4935A27-18E6-44D4-AC5F-576ACB1C84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4B078076-7065-4D80-B489-A5AFF3634D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9D9C5DC6-7BEB-4B4A-8804-E491EA65E8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A7F78AF1-B77C-4B1E-B24C-7D3EDC54D4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76348430-EC93-4C1B-8FD9-0F9222F814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255D80F6-6B13-43B5-958A-434430F73F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AF7242BF-8CA8-4C8F-8180-89637E48AB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98845E1F-139F-4B2F-8077-1238CAD56D9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5D7B9785-1CE4-41EA-818E-D86FDB2D89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0ED35742-7D84-4203-A240-F394FBFF93E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7439CB91-EF07-4754-9E11-626D4585271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DE89D2C6-BE9A-4576-91F6-CEFFFC7AE4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DA8F6BCC-7EB7-47E8-8E98-7C0100DEE7A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F34A9AD2-30BA-4B9E-8DA9-75909E9704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FEF35FBE-42A2-4978-99E3-78CCDCA3BE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A0205997-2754-49B3-B630-90408DED79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B4B3F9D1-577C-46D1-BA76-6654D74F56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0628BA86-F344-4957-A5A3-A230805C0A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70977BF3-BA58-4252-8EF1-848671C62F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EB2E3FAF-962B-449B-96B3-6B002DCD499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F80F0B4E-2895-41E2-B3D0-67D9A41C4C2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8206C704-A6C0-4F28-8880-DDEE51E511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BBF9FE22-8CF5-4798-9B58-62B57321272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DFA88DA8-8647-4FE6-B6BC-E5829F594A6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3ED30FB5-E347-4A90-BBF6-120B55E0B6B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1D9F393F-8F70-4DFD-9FB8-B4BE1AED8B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5AE3E7CB-33F1-43BC-A72C-0AD3F256D9D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4FEA2F49-A764-4EC9-A03E-07A94363EA2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6DD26B5F-EEEE-4111-AE4E-ABE64696DA4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00EBBBC3-30A2-4CBB-8DED-4165680F45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C3602807-9A0B-4D31-B7C6-4384C34C778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A371FEC0-7D7A-4328-837E-76CE57DAF8E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A837974A-1BA1-42BF-A6C0-842E75365CB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3143041C-F93C-4C45-93BA-509F72996D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044EFD4F-29C0-4CB3-B38B-1750B536D68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C721217D-9D8E-4DA4-A1E8-C2286346E8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954F92A0-12D9-43E9-873C-491A2CAE6D8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BFE8677E-7629-4E5D-AD30-184CADADF0AD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8F5AA7CB-6EC0-4FA5-9F0D-31F04DD16B6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C237E15F-ADC6-42DF-9925-0F6D1F75883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182CB659-06C9-4E51-A0F6-0BED2623DB6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902750CB-216A-4734-99F4-1FCD0BC066F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EAECE562-809E-4306-A31F-7D17F574B07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7EF45B37-8AB2-474C-82FE-7A1E8021CFB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58D816E6-290A-4CC9-A270-852539797BE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64F7CF3F-0716-4515-A377-0BBCB0158C2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5F570F11-93CE-4F0E-ACB6-32074F2C86D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10205CA2-F1B4-447E-9E15-142162D0AE3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E2F092D7-483C-438B-A2CA-0FD7D339DAC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568071A8-F997-43EB-BFED-BB5EFE1765E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27814BE9-D286-4151-AAA1-B6F1F785FE2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4429F143-8350-46C7-AD2B-ADDFFF02482E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8B140B9E-5CE1-4E8C-B296-FFFF210F5FA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ECEF9B7F-8B7A-4D93-9EDF-50B887181A3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54247ED0-8F01-41DC-B7A4-A1476C8E380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3C838BBB-7CCF-4190-BBF3-B8535F8B386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DA863943-0666-4ACB-A938-0FCC26EB72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1CC664C7-A945-48D1-B270-7F253BEC3D3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01290D3F-416C-497D-AD21-308E0D6B2C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0B73FB78-7DE1-448A-AD1A-753CA33AC82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11BB98CD-8760-43B1-A1DC-7E352ABF8E4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30D8BA8B-BBDA-41F1-AA10-7FF5A65D465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A5C30863-E88D-41AA-92CF-972CA8ED86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C70208D5-189F-43DD-946C-5057918AE08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DB57542D-A8E6-494C-B17D-84CA8798F78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50746EBB-F6A7-4183-A494-7160614D9975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19B25E4F-F8CA-4E86-817D-766BD0E4BCB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0688CD6C-C87F-4F4E-B60F-E7E9644F217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C2D21527-11F3-4201-84CA-5F1BE97EA5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28B1C338-015E-4006-B71E-85A115361F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AE52371A-DA1B-4DEF-A18B-F6F926EDA08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40F8060D-8DC4-44A5-9DCD-B90D1C3806E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BF266495-F16D-4EDC-8614-9A6F5602288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A4DBEAA5-375B-42E3-8A55-94BDF14570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FFF3A043-3149-4251-B3D8-938BDC3F72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A4162C14-1ED7-487E-8894-83FFD4066B4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922B7D10-6561-4B91-886B-760DEB5CDD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932A5942-B885-4945-8C15-E5E97F87AB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543C5BCD-33DC-4C32-BE2A-414BE3D4175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28C8F6F3-5399-4712-8858-2EDF57A97826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4C617BFE-2A9D-45DA-B112-B466334AD35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251D8823-44E1-4BEE-8FED-F7A3E14092E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FC7034DE-6E97-4C98-BF50-2735F14AD2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5433DE53-493E-44DF-AD2D-6E02C9282D2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41763BA7-C065-4197-9656-188A626EE8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0354FC0A-BB76-4CC8-B91A-334046F68A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98803F92-94AC-4114-B1CE-1BEB943ED3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2D4A023C-7F45-401F-8234-B34DED2D5DF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6763D6B5-DBF8-499B-8097-A65F82424D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57CBBC16-7900-4645-98FE-BE32E724490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0708D79E-9417-4C93-8366-FD13CC41ED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634E3A5F-9C4D-4242-B943-C5EB62E57B4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5FECCFD6-0B7B-48DF-9335-450B6EA152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658C93E8-AB5E-4EA4-9021-39F98CB8D40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E3DE0D77-9525-45D5-9D74-339FC0E9D02D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8920667F-F95B-4B97-A0FD-28E75098D19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ED794D8B-DCFA-46D1-8B3A-4484AE07215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2E41D967-8CAE-4C37-90FD-5C849654597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325C98AC-C93F-40F9-80CB-B015435A686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1E050BFF-A712-4A2E-9EBF-F4FA48A0DDA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A8DBCDFB-D39E-4B16-9AE8-73F26D852D3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016F833E-1832-4383-9A20-A292D8067C4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843449D3-3647-4353-834E-FF09D41BA15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57A73B9D-C6A4-4650-BD0E-3E9DC9756E6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5BD16843-2080-43E5-917A-AC808D2D225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36A1E5DF-DE6A-410C-AC64-C39041B75B6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1355F441-4391-4D9D-8F3A-3EC1127EAC3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2208FCD1-C3B0-4556-8D5B-288FAAB7EFF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40ED75FA-0FC4-4D28-A620-1A16E06DBE98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DD143B00-4EAC-4A4D-9A69-4FED17165C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A3504B90-2859-4013-9028-52D488DC0A7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B5C355D8-57EB-4714-8E54-B837535FC9E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F50665BE-1C14-4071-B752-673C803F2A3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7D7FF9D9-0948-451C-8075-AE19691714D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027E6A38-B741-43E6-A4B0-ABA9E46A9C6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99DE3D32-3C03-4F7C-BCB3-400293FC78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1B42663B-BA1E-47A9-8487-AC45DB8E4D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935DABBB-666C-4E69-BF3C-63F2BA2387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A8501CF4-33BE-4560-A296-6769A64DA3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023880C0-AD9C-448E-8AA5-7065E492FEA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245C3D35-1291-4B66-AE71-7797601BE6B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5A681ABB-CE84-445F-B8B3-566980096E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A52A2D5F-B7E1-41B5-9A11-33AC1E3CC4C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6074E611-0E28-4D14-91A0-73DED0F592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428ACA83-10DC-4234-BE6A-E9828B1C228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862AD673-242A-43D1-8031-B79CBBABA28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419D6449-1536-41BD-BA9E-2A4B436F34D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02D7B4C0-5955-4387-B9F0-0F3C5D79AC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50A67EA9-5E5A-4C56-900F-F5B53E4237E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B106DC2C-6BD2-4C25-8E20-147C6BE454E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C1A76379-7788-4535-A63F-34CC0B12E6D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5FFF5E56-F1AD-46E5-9D0B-8FC5A6935B8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526E9BE5-C606-4E66-8D5B-A283D442A36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274A953F-E668-4E3E-AD82-C41594B8E6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D153D9CA-E602-4E93-A415-F0B03F27E17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4971E091-F7DA-495D-97D1-F0F5BCD8482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FDECDCC6-21FF-442C-A1AA-37A6B5DE9FE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0B6A8233-D4B7-4FE5-A788-2FB0DD4D0BB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A9F270B2-7E4B-4088-9B5F-6C0603876C3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F00BADF3-C3EA-4D83-933E-E7F060BB9A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69895710-A9E9-4B19-A4CD-5B38FA31D7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54453065-C93E-4C29-86F3-BB327A57AF8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287E0A1E-7418-4186-BABD-4114130D9FD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1516D13F-7184-47E6-8F36-FFEBA256825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5FA0C339-DBD2-480C-8AEE-37A011C790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18EC3047-F7AD-4BED-BC71-B77EBA47138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ECBAC94E-FA62-4989-AD92-C6CEC66F43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D02B5FBF-67AA-4CDD-94DE-586B18FA3B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084034B6-F3AC-457C-A8AF-926E04A6C8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1C671938-704F-445F-844E-FE835BE69E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423C3D66-FC86-4372-9F09-C91A407F2D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67B8A2C9-7D0A-4CD3-8DDE-BDB873F119EB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16461C36-0621-4F81-B631-F0576819BE7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DD30DC0D-CCC7-4579-B8D0-1529F2AD097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0AEFC48F-B4E5-4B32-B63B-201A9B1D395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B675AE30-9CCA-4852-8579-DAA241AD2BD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A7A8ACD8-728D-483F-B8F2-96414CF6939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73C197AC-D1E0-481F-B596-C255542A10F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B0EE6D25-54FC-4692-8AE8-0241B42A66C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38C71B2F-0363-47D1-9E43-96388CA8430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6E004DA4-AAF5-419C-AEB4-4FB8E371EDC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EBEA7AA6-AA35-44C3-B21F-2D5541CF4E6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819D79A5-DADA-41A4-A66C-F269298BF4E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0F942D82-C530-4F88-98FF-6F1ADB8F0C2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A2FAEC2F-55C4-437C-91F6-863AD516D3A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1C3E56D4-D278-4D49-B93E-60CB34BA2D84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5385994E-2BDE-4726-A553-13BA23C357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85B31DB0-627B-4C19-9E22-008517992A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BD5CA6D2-6FBC-42AC-BA0E-50B93A40B3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0EFF069F-D664-44F9-92A1-FDBA966390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8400BF4F-6DCE-413E-9353-62B6FFAAA68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473641F1-0E35-4211-92B1-72A0C763C0A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68C488DE-1D14-496F-9881-C17F43FEA2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BA35DF7C-CA33-42CA-B188-6C67EEE639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95C0E093-A4A9-47C6-B919-85916EECAE3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D6638E3E-D13C-4E92-88AC-4899F93475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B6AB7A01-46B0-4135-AB7C-78DB32F6DF9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B4251911-F6FA-4682-8EDA-22FE6E70C1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D4803B30-FA90-484A-82C8-5AEA967E526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43FC4F46-892F-4D7E-A1B8-64A986BBC84F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57B4C48B-E53D-44C4-ABB3-84DB5DFFC1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6826B34D-3C3B-4E4C-AA57-AE7B20A9CCC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21506C8B-0C56-466A-8171-5AF43D93AB6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8860481F-3566-4F05-8E73-0BC79C11E9E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56D41F01-C1B3-4AE2-8127-6AEF3E8C5E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BB993894-FD1B-4287-BA22-69181F8B478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044314BA-E41E-4A00-9200-3D54FFB721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4FEBA36B-91D3-4EAD-B5AB-6E5EE19B965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37DD0E20-A97F-44D6-854D-E4040798B7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9293CED6-DF2B-4DC5-8227-28A97005FB3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94FF394F-238C-4E2E-ADF6-FAB953BAE34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5950F34B-1DF3-48F8-9DCC-84F236F43D5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8FCD9052-122C-4145-AB9A-16246D84ADB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F0269465-5C16-4C89-A3B1-207083BF354D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41D6B5E3-B93A-46EA-AFB1-18ED2AE1CB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A4E7EE11-1D46-475F-A86D-4285CFC73D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45AC2815-95DE-4AEF-A4BE-468E6256F0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5685A460-21E2-4774-8A76-F14BE477C0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7D6D0E31-B1B7-4A49-8D88-DC5F2A3F67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1364F5A3-15A7-4389-B812-F2FEB7B7E7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E2A73087-EA14-48AF-956D-A22CFEF2BAB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51994F0B-2452-4F9A-A204-1C3621192C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E76FB22E-7A22-4406-BD7B-C1F9CA0531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ED1275AA-8592-4B9D-8708-360F299C3AA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8F71AE91-A13D-4148-ADB9-41A727E2B9F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35C9EAEF-3449-4D8E-ADDB-0E158C4AA4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0402EDD1-5A12-41B5-AD59-800F43B7B4C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A7DBF667-B137-463E-BE1A-1AD6A6DA7D3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839BD802-B304-49D1-A9E6-C444C9DF703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333DFA88-5329-415F-A777-B377F449B7D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962039A8-3299-490B-93FF-176CBCF82DE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BE1A4632-5085-4EFF-A531-427BC0652C1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5D5F25A5-2206-474F-894F-053BB8E5179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127A5CCF-BFB1-4196-B744-3DCEF54A5C8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BACC1E35-DF68-4619-B412-57A5405574B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11418051-9B3A-4642-8CD4-D97B2AA3980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DF61B828-94ED-42B5-8D0B-4E16817D782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DFA5849F-BFAF-4753-B45A-F2A7501D4A3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ADA70798-09E5-4757-BC3C-8D194492992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3279A7F2-8EF8-4CF0-9D5F-F026F377298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C6122609-2DBA-49B5-A536-F080CC67AA2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67CFA508-A1E1-4FCB-BF72-475EB60BC9A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5D516DF8-0978-477B-BF1F-9CE2A55538F2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4239AEDF-8BAB-42F6-9C50-E50D3FDD1A5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1876E057-4379-41C4-80E2-E22B907DA7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41B47A96-310A-4940-B244-9CD5939EC5B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A38BFDAC-9FAE-461B-BC97-ABB0F234EF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D70B6953-D2FD-43F6-A716-AF19E21817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DC718B7F-AB24-4AF8-8B45-09B2318F82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3EBDDBB0-153D-48AE-84AD-24A9FDCDE8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92C96E04-1B8D-49C2-93FA-7528139B65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9DE5944A-2A91-448F-9D1E-6E020DE59BF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A62D3B14-9188-4589-8BEA-9C3998F842D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17FE04AC-AADA-4E8B-B714-4CB67755F82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CCE3BAE0-9A57-45D8-8E47-16B8B509D0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F33B2154-82B6-4A3A-9D1D-7AD63424EA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6F9505DE-CB73-45E6-8442-9CD22C958D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154BCAD4-676C-49AE-B16B-C75C2DC43B1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A9E1DEA1-7D02-4476-92DE-F52B1630EB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BFF60D8D-57B2-4C38-B153-445B4FEBD5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B94C9526-53E2-4643-8376-762C63C0D5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BB2B4E22-49EB-4A6A-B982-E9711A8B58E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7C9EB1B4-C409-42E2-8102-FCE5424A59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41BC726C-2FD6-49F3-B936-2A31F248A1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A8C75E9A-2A45-4DD6-8389-25FFA7B4CB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8FF08CBF-598B-41F2-A006-A0EBD78E46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776384F8-8E8E-4F96-B2FD-C48803BCFC3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8D338D39-DFAA-41EF-A216-9B193C1502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E2D2CD51-767E-4E60-ABDA-D925BCE3FB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529EED62-CD68-4695-A931-70F863D1C3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646BFAC9-B6FB-4DF9-9DBA-0706D228F98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84D3D8E8-B7D3-49F3-9218-F1D263589FF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62592DC5-714F-40F9-A727-66D5A57485A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A7577D3E-CBA5-454A-A804-7F65031FB51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6E364A9C-7DB4-4D1E-B573-1B9795862A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10CDAF1E-A1D9-4497-969C-83FD067EAF6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045CE8C3-06BD-4B31-8997-8F33C0F12C5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5EBABC03-B195-4179-9140-12D1C568AD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951E60F7-E2F8-4575-841D-F56DE11A8ED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4DE8BF72-D4BB-4C1F-AC7D-CD3C87EB4D6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12A5A092-86C8-44EB-BC12-3427165F9D0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6474781C-1B01-4AA0-B734-E15EEDF8D11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4868D00D-26A5-4FAE-B73A-6A6A223CAE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90C68EC8-A1D2-4B65-BBE1-3B06381815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1602C078-6673-45B9-9523-E2DAFAA2A6A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82B77B10-2156-48DD-B234-2264B830E2D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AD39E803-D1DD-4817-83A3-ADBF778ED2C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8743C815-78C9-43E1-A094-A0DF875FD0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A55706C6-BA2C-4CA1-A2F0-4FDBDBA2DB7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7550A61F-E119-46DA-832E-DFE442FDE4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FCD67E59-B602-48B2-85AE-F239F9A1F1E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E5FDA535-1A3B-45FF-9B5C-FB9B9722ED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8A9FD4AE-18F7-4647-84CD-8F482D964A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6F20E8AF-0121-4D91-910E-3C3E38424B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9FBA144C-86A2-46CF-92A7-DF3B6B516C7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7F94F6C4-BA15-4B1F-91A6-E12595ADAC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51953090-7755-4F9A-8D4B-35FB445B4B9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04C68802-E2CD-4971-B30F-B17DBD54AB5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B37EA441-C40B-4A4E-87B6-3DC135BDCF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E1815B12-6989-4B65-AD82-06D93219C53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8D9B80A3-2A00-4107-9DFF-C533CB9992E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09AC2356-C451-444C-BB6C-8FD761C04CF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D4B3BF18-C4E2-49B6-8F71-AE94EB65672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F1E94E7E-3553-4434-A301-5D918DCEE93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FBD049B5-EBBE-4B1D-A026-9D4E1F14BBB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89DDC81E-55BB-484A-83F1-77FDFE95EE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0D6AAC2A-A0C6-4288-8F88-ADAEE3E46EA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1C303D73-9B98-4022-899E-8FA475677EE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6E6E50B2-6BB3-43F6-B47A-ED900EA760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2E489C14-38DF-4760-85B2-88FCDD9EF18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F7AB71D2-2F8E-4975-AAC1-EECAF86527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A9560E4A-5EA1-4088-8F20-35E99E03611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679A3481-78E9-4AC4-AA2D-AC671E9FA01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2765C218-407D-43DD-A752-E25CB1E1DB8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8567D1A0-8BED-462C-9B4F-9F6C71A7D1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6434B7D9-5BF5-4A21-B607-46DD358BB98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AB6AB793-5A91-4E3F-8575-57E2E6FD6ED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7BF0B142-846D-45C4-AD48-11DD67BB88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56B0A6E3-4B3D-4357-B6DA-1569D5A8FB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412EE2BD-2060-4D2F-88C4-80F7F6140E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56AE8BAE-1D46-4EF6-B3C9-FC8F6109C5F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C9717A11-4C3F-4141-89B2-3C508FAB4A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421571AB-026D-47CD-A9F2-0B546B3381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1455CC64-DB06-4F7D-B229-DD39EC367C2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3A2E9D78-F6B9-4E53-9DA6-009AB1C7D3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617C794B-E196-4FC9-8B19-BFE23831D8F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9F82C8D4-0AE5-4820-83C6-15380DABC5D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8FD2D296-0E6D-4F9B-A43A-CD2C885FA51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A59D0D31-F5CD-49D1-A6F3-DC8DF9E02A6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80BF5E81-840E-407F-A44B-BAC9FF16119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11EAE332-7F04-47E9-A604-EAC3388E62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73235F9C-F4BF-47A2-B58E-608BE954474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DF120A61-6404-447E-A2FE-BAE8B64363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098D08EF-B543-476B-B79A-8A583BFA58F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8C51B3E8-5E27-439B-8F99-E44607D070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0FBE9314-8EB0-4E05-A133-7FEACB9A54F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612EC7A7-2A49-4F01-902E-56B9C85AC3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B5E52E3C-812F-454D-821A-C495276700D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9694E34F-1CFB-4631-9EAD-D1B03ECE6D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9DE50CC4-7407-4A26-AA08-DB8C9DFA5D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F1C02EEA-3DB2-4FB2-BD29-38D05B792B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CED475D6-217A-4B36-863D-5624AA2B89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2E035F57-904D-459C-86DF-6B1D50C6804D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64FC498F-C624-4D01-8370-F349D91EEC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1C31F95A-AEDE-44DF-BCEF-6738C2DD314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700AE607-3CC4-4B82-AD20-967DD2EC01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93EF7AB8-DAC5-4064-B9A9-6F40092515D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867216E3-E0F7-4A2F-BF3B-A30DA28AD58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9AFF2A22-36BA-4E2B-8A0B-5474FC4F817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FC5AC767-F89A-4514-A7CE-A1D1C2AA337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03E5744B-382A-4874-9475-D5E206F87E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3A245398-A85F-4CE5-883A-A1F36D4E02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C1C5DC06-4376-4F33-ADAC-77B8B49894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D9CCD8FE-FA14-499F-B875-9639F3933C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FA553ED7-B6AF-4053-A164-A8A020070D7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EC36173E-E228-447F-B468-38DE726F691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0664F283-8E01-4375-8876-8090945B968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BE963497-1949-4953-BBC1-EE0F15329D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198C0AC2-00C8-4015-8070-080899ADD4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53B9A9AE-9E19-45DB-B315-1FD7C40C2E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9DFE49A6-421C-405D-BE12-F4697FA0134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41493C0B-E9CA-46ED-AF87-1D9D56216AD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F4C2B8F0-4494-433C-95BC-FFC0BE67C1A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2C58EE49-1B8F-4F7B-900C-5763D42677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C2610A6D-4BAC-43DC-825D-D9FE9AFD10E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439B3B60-F533-462C-BD99-89A967B62F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6AD0A372-0B4A-440D-8C1E-A26EDF18531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8D7B761E-8A66-4528-8CDC-D60F20A3C17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F3C541CF-1711-4131-A766-4CE3B02182A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EDD51C6E-F88B-4BB5-BDFC-7D92244472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2BC581AA-AF25-4EB4-8319-6CEC4E311C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4661CCEF-7042-4303-BA4D-7D3615B464B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49D735E6-E2A2-4176-A59F-E96AA3DADB5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F73116C8-5BA4-4D5F-9FD0-538BEC8F44D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332FD548-58A0-4683-AFA5-53A71DDB5ED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0BD3A10F-8C39-4170-BCB0-0033B9B947D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9B81F543-E71A-4149-A92A-AEB79FE5A6C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CBC61956-02BE-461E-87BF-236EA7DC5C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6C5FE745-6CC9-4515-BD42-6A7100928F9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C35A8752-4371-4BF5-9B9F-AF02C94658A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10933272-6E45-43FA-8253-655EA025209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6C2E50B5-E602-4077-9978-31F05800C9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BBC4FCDE-5D43-4073-B900-95E6BA832A4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4003D449-79A5-43C5-831A-96A955B0CD8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F941CA40-E928-48F3-8614-7FB056FEF6F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5CCD73B1-D214-47C7-B1D4-D06E3347242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B4A1A074-3D2D-4E71-AF1A-C9D519AC46A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803E5F3D-F910-4F9E-95DE-3953575B8B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F2D3F256-BDD6-4AF1-BD9B-AC70DD54E0F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7C945BB8-E211-45E8-A993-46E0A16B98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CB480AAD-C4F1-431B-9C0E-CB1D803AAF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0EAFFF3F-1A96-42A7-8D12-FD76E4A905B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6B0F72C0-4225-441B-9641-DC25268A0E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2C2512DE-82EF-4A28-8144-30E24293784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CC77AA31-829B-4CC3-BFEF-9A26731E304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39F57AE5-9153-4716-BF33-9CCCCD29DF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93392CBF-F886-4506-87E2-1EC48E4820B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577047DC-2FF0-4EF2-9D8B-A5BE899BFA2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552F22B3-AED5-474F-AC23-B98848EC7F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6BC5FFCD-2321-4932-8C69-80E6554242E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BF1B7CBE-1A0B-4318-85C1-F8081397FD2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5B36535A-DFD0-462F-AA49-0C1AAE2B399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113B72DE-ECAA-457D-8690-AF522807918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4FDEAB2D-7346-4677-A7DA-E6DAB9366F0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05402D9F-0378-444B-A4F4-DEBEA1D6958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F0BFA4BB-A74F-4392-9BB0-67D45FAD12E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CA6AA454-340C-4B36-92D0-5AAD482B650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53E731E4-7FC2-4F84-9404-0DD47267C17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9CFF873D-C4CC-4EC9-A67C-CDAEFE95A56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AF875159-ED83-4A35-9FF7-D5123C2F40E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80A4E191-5D11-479B-AD83-45DFE56C632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7E06081F-B763-489B-AA23-FC87662A37F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58B0677C-4E13-4622-A892-F2F94C923C8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18B1E9F5-D362-46F8-90F6-8EF6F76EA5C9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421E0507-BB5C-44C0-BF62-4DDD1F1D27A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FEA0D4F0-498A-490A-922E-BA7DA9AD54D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5F7D15AB-B212-4732-9640-E533836103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CDF06BC2-28CE-47C2-9EB9-E1D75F3763F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3CE045FC-A568-43BD-8DB4-D946B4D96C2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816BB39E-FF46-4108-8990-582B5E96920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9E09A2A6-D271-4216-B90C-75735D498A0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53960362-F28B-4AC2-8ED9-1DBD51956B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381B00E8-F8A0-4478-B8D6-198766ECD6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94919AFF-3C8A-43A6-A0BA-3DE1494D08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362CBA68-BD20-467C-B8BE-0788B298FCF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27E61342-2725-4B75-89B1-AE194871770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0D70C02E-08A9-4462-B172-310AAB6E60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3A595EDC-F99C-44C7-8E6A-6D1E3CC4A72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CE5E20DD-2985-4A55-9F9C-C291DDD20A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16CF6B70-F060-423E-97CD-B333F009200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9AFCD171-18B5-423F-9AFA-1E923E7FDEA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678F5D03-6B03-4293-9F84-ED7C8228BA6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3FE8643B-42D3-492D-842B-3D57FA6769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84667E17-FCCF-420B-8BE0-5BF2D82EA9F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D158D752-D048-4EE5-8D2A-94A10798A31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44C3352F-9666-4D0A-A9C2-D0AF02D4FFD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1FEBDE9E-58DE-4A19-A8B1-9BB14CD38F6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6523B19E-EF55-464E-BAE4-4CEA1738401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38EE63B9-8949-41A3-91D8-FC4A6D40AE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4ED682F5-D111-49EE-865F-2965590C63E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54CF7C48-78B7-484B-B6C1-18E0569405E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155F13CB-EC3A-4B54-BA83-87B3B1E8D37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F818D999-1DBF-4DD7-ABD5-AA664BC3FE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E2D32E6E-DB4D-44C5-8D33-8DF05E3FD96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2C434F84-A39C-4201-9B5C-AEBABD9D21E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6C8FE605-D6DA-487A-95D5-A1714DFFC18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419F6BE6-54D2-43A6-83DF-51C3E3C512D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EE4594B8-50D4-47F4-96D6-A894AA0649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A75ADD2F-419B-45A2-A6E2-22AEAFD38D4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4C96B8DD-7A29-476E-A3B5-DE860E017EB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C6C25351-A33E-4612-8FFE-CC4DCAF7C41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6A0F7B2B-4AA5-46DE-8C5E-B8B66501E02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60A4D2B5-A5C8-4D98-8812-C983B9B048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774BC430-DC55-480D-8467-7C5E9173D63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3AE1C569-B1DD-4E78-95B5-C891C776F29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2EB0D1FC-CC44-4345-8B62-FC36C17635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57B0F2B7-333F-4BAE-B0B8-DC8C29E4F50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A706FDA3-DA31-4268-8B24-75DD85E07D8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EFA07600-D6B0-4A46-8B15-33772803FC7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EA0F4593-A965-464A-9126-E7B5E2CB407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3E620920-24D2-43E9-9EE5-7C4580A8DA7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ECEA28F0-D18A-4A88-AD10-9262A000241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EC4DD96B-A165-4CC6-845E-62FFB746977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149C1160-AB16-4292-9806-AFACDE43BCD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A6195B8F-EBAC-4BF1-BFED-7413BD3527E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BAE8EA69-65CE-44BB-BBBA-5DD7596E6C6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427658F7-A09B-4498-BCB3-47C82EB4846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612A33C4-C2B9-49FA-AC00-E489C56154D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4C0A161A-490F-4EA0-87B4-C3D3E8D904F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CE4ADC5B-269D-4A6B-8170-6A8D4A1520A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5EDA4468-8D79-4393-98E2-A7D99578C9E8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041424A0-9D59-4A81-8CF6-321A3A0C2F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DAB423F8-1FC2-4068-804F-BB89F653D58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79A58722-0949-4E38-BFE6-C6BA2CDF980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C9B0AEBE-8E87-490B-AF66-5DDEDEADD0A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580E4E7D-919D-42BF-BF27-FB9D79BE4F6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49F0EDE8-6B49-4E75-928E-257E6FA70E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9FC24094-272F-46BD-AE79-2F3AC3D458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D2FD661F-83A5-4664-9295-A210A6BEDA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ED232014-BFC8-4D7F-A297-CF44D1672E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0844E04B-3134-44EF-839D-0CC4191D1A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AEDFA6E1-F74F-4B11-B667-443F0A70F9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2DBE9E3C-37DE-4F23-82D7-801C83E4B1C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2D0FB2DA-F781-403F-857B-665886AD30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C1725BCC-9A23-4561-B3A6-D84505EB77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9BCFB559-9427-4494-B168-F0E36560F6B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0122E4A5-8D6F-4F3B-B8F5-5AE41CD28C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E18148B3-58E7-437C-95ED-6D1F244E77B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51F6A685-991E-4E8F-A0E2-BB94F8A214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D244F023-0C3C-4AF0-9209-F3501CBC59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652C7B6D-9A8C-4575-8CFA-A6EAC0BE06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285E8421-12B8-4410-838D-6F0623930C6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EE88F434-0321-43AE-8D95-D97DC8B6D7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1A2C92C6-FD5D-4801-A723-4B54A935773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71FF2E08-8E1B-45BE-B8B0-32DE87CBF2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61CB6B97-4931-4515-86E0-11CF12F2DE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E2A730C9-797C-4604-BB6F-36E805CC38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858A0A5B-60B3-4611-A2CF-A1273725DF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E9D727A3-EF9C-485D-B307-8974718CFA1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A0853CE9-24D7-46D3-9413-15917B27C3B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FDA8709A-8E37-49C7-AD99-21E6F268450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49C11F33-5B21-49E7-B3FB-A5E2A43910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2FE71825-9376-4DE7-8D70-1E785F5388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9D6DD2A4-BE59-45DE-ABDB-6487075835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510B4FCA-C005-4A8F-8ECF-F5E8B9B8E25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47423CDA-1024-4751-8EFD-7AEF63BFE6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603428E0-1469-4B01-AD4B-EE35F4E37EE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DD7F0743-07EE-4470-9AAF-6C7056739D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637C697F-B310-4383-9860-27146489BCE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9099C51B-2EC6-4EF3-82EE-06DA23546E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E0545E28-DD9D-4C79-B60C-55E7636609D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94F13BB8-4627-492A-AA9E-17FEF826EBD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1B74DDE9-2B2D-4C97-A980-4EC067A947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E31140BB-99B5-4D7F-9C50-B50A3FE4A871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9AE92B19-345F-459E-BD58-779D07F92D4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E3A1A9EE-3354-4DEB-A833-6ACA7BE7E34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5675737C-172D-4DB7-8301-49ED42E1984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5D2145E1-97BA-4D1B-BF72-486F54D7DAE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553F11C1-C804-49C6-841A-79B2054BC54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E6889A0A-69F5-44AA-B6D5-C438C9174E7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DBEDE1A0-EEE5-46AF-B9F6-62D6E6AAEAC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8C47B3FD-402F-4A89-84DC-48753D862C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9735906A-6447-4341-A018-D813DBB21E2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8C9C5683-C885-44C8-840B-92AF4785E69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E2542254-CB9A-4EE9-BD93-A7870EB46D2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CA90264B-6BFD-4CCC-A6D6-C08C2B61007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9C2D55D5-7926-4322-898C-49DCB72D5A2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D2183B7C-A094-4B1F-BFD3-2249242C1616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4D463705-C2A7-4A4A-84FE-D0BD4A6251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DC47AA76-5FB1-466C-A247-067F1D75BB5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006E3178-1DF8-4C8B-B40E-7BE0E6A9595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97CE1562-7CA0-43DB-9C8B-71A15A89B9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C54D5E6E-ACA6-4F53-B903-6DE74DA29D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3344D08D-AD47-4DDE-9AB0-3509DC08A86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BFF00DAF-D1DB-415C-B62A-E38877A946E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B72EB7F8-6242-4BB1-8DA5-72621B802B3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F44A8C15-6CE8-4B64-BD6F-D7FD10986A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7841D25B-B9C8-4536-AE71-ED1613C0477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53B8367E-010B-48D0-B5E0-82C66DDC03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E87ECC71-F6E7-4CA9-A0E2-ABB1BDDA398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A631F3F3-F7C5-4080-AA88-BEB05FAC7AC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3EF77C45-009B-43A2-B3CA-A321ED8BF33C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D5932B95-98D9-44C8-928A-D0A7951862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A32B3BF7-CC6D-4269-8791-705C9414CD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CFC0D374-2E1D-406D-A757-CE932A88B1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95E1BCEE-DDDD-4FCE-9021-21DCC436BA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CD25E2DF-1621-49CD-9EDE-0094AD1CBAE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A4DA1EB6-158D-40D0-8984-DC05172C39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13DED009-993F-4E95-A6AF-27669299897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95754312-E8DE-4334-964A-E41BCD77D0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D56A8450-F747-4297-9A2A-999B5781C76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07B0038A-8E2F-4716-B92D-C6846B2772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DE8C000E-301C-4DA7-A5FB-DF58422F1D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02E381FB-59DB-4CF8-84CC-F3A4089AC6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DE6511F5-8AB7-40CD-BA45-8C5BFAEC300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DE176E35-810F-40BE-A861-9F919DC9ACD9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263274E4-4D58-4D6E-81B7-3653846FBDC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71D56DB3-2B4C-4A66-9316-33C8CE3B679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EADE8F01-F0FB-4712-A624-88ACC6694B2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07706872-239D-4F4B-902F-BAC9BC8C1BF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454665DA-9E83-451B-A950-CC0043B7195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31210342-0A8C-4FF5-B75E-7090EF8F2AA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AF9C2EE8-AC49-4CC4-BAE8-CC1EAA2239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ABF08949-E5ED-4C84-9F1A-0EEF6B98D35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AF003B41-0C80-414F-AB7D-23B0B6FF37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731A100F-D0C1-4FAF-824E-D5B644D140E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934F8BAE-BC74-404A-8F65-8BED1FEA7E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A0FD57A1-5976-4826-80A4-5131D49CB65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CEF692C7-1478-428C-8DD4-CA18575757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6766BD2D-AFA1-4535-8DFA-E2205C635D6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DD1CD398-E94A-456F-BFA0-0A912B2D6C49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F558B97D-B439-4054-A681-0E8DCBDA30F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4E203522-9565-4736-B357-EB0E7159281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8A63AF68-7E19-41EA-95BD-2F2AC88F0F1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10073201-EE84-489A-9F55-4C541937110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0D1AC3C5-6BDF-4C8A-9DE8-FC03DDF0CB9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C33F119B-20FC-4B52-A343-629A5417845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288306E2-6E4E-4454-9446-01A8A30B4DB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8540B9AF-39B9-4760-A1A3-DB0430238E4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3D90EDFA-9A52-4EB6-8795-BDDCE6CFC32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00D134BB-DB24-461D-8A44-169CD45BA6C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8E9B46C5-BE96-4FF1-ABC3-50D335DBE7C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255F6F66-B438-4CF6-BA1C-230C3C91C8F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02291EAE-D62D-4F8C-8DA1-5A1596D0586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94EA5B99-007A-40F2-A5CC-DDAC8F86D519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3449A54C-7008-45F3-BF02-FC217D0A78B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41D5961B-4177-4B66-BC67-692E17002C2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8F435E7A-851F-46A3-9810-0CA6CAF82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8B4B427F-7CD5-4BA8-A838-E5F61EAB812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0720C02E-7E5B-4359-AF75-366C0318406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B2778B11-35A7-4B13-ABA6-63F8482069E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688B99AB-72D5-4751-B7F7-A0DE084FCC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B6E44D0B-A3B9-439C-9760-2FD7C8CF443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F7674DAD-0A92-4C87-9308-6C51307B63D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12694977-B5B1-4ADF-AFE1-90BCD49BFE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94CBDBB5-51A9-41A8-90FE-BE2E5CDDAB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8FF751E0-F9FC-42E8-A1FA-AE43A4670F5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D4B8D547-BA31-4EEE-9CBA-AFA63C3078F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D585CB94-DF10-41FA-BB47-92EBD290CDE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E5514FCB-D3FD-4EAF-B80D-AF214F1467B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D7914A97-581A-4180-9A12-5B6ABD51CAA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A98D30E2-E92E-4023-BCF3-0724A84514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4D9BFB9B-3DA4-4D00-B5E9-B7263824D20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AD03C0C7-89B4-4320-BEB6-B2D55E010AE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E9AA0176-F40E-4F90-872D-949F3C34109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B6A0F628-2DB2-48A9-B3A8-8E6EC1891C5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8D02B2C4-7BF7-444A-8AA1-BEFDC3719DA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1CE6281C-17BB-4297-972F-EB2505EBBD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FFB257DE-FAA1-48E7-BB27-36EB82012A9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7A9EB4E9-0C63-4A00-8775-32A82AABB6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82607364-DA39-4B3C-AC44-4D0526A3806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FFFB878C-9F7E-415F-B8C2-E5E926F2500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75B40B11-DE98-4408-BFC3-7F9A95ACBF1F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7E7A05EA-4447-4E10-A61D-F9836B1CBD8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1296F846-3BA0-425D-8E82-3B4CF80139F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C4786B9D-95D0-464E-8AF8-AF46F32F9A8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DF7639F9-CF5B-48BA-ACDD-3326D853D4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202C9893-18E1-4FC1-B183-879BEE6244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DF166C75-004D-4A9F-87B3-506686E084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454FD0B5-9DFC-4F63-81E3-5E56B420CE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D4A6799F-1D19-409D-9F5F-45CF5A989E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D56E847F-13DD-4DAA-A62A-F12E0041AC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EA23D302-6C8F-485F-B75B-CFF97C39161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D047C6B0-00EE-492B-94F9-A9435E42E22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8A58A561-35AA-4A6E-A684-1E46A4A040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5BD64A38-97D6-444C-8357-5DF4A78F84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E375FDB3-AD86-4B13-9BCD-B55879A7D1A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E7A00063-1B7D-4B38-BA12-A5AA9D2BAEED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C4DF5D3D-E780-42AE-8E97-8F349BD95F8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33FE190B-8C4E-4342-AB10-F5D9ACCAC0E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6E98D91C-50A7-4E54-A9F2-52444C2C3E4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89B955D1-205D-41B2-9339-EED52CB7E30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751DA743-E6BF-42C5-A891-6D9065FC9B0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5439E905-654C-4E3F-BD06-AA5C39DCBA7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93886622-BC8A-473E-AB47-08D27D6898D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EEB29106-FE5B-4A21-88DA-825CC181C87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EE077DDB-30BD-4BA8-B600-DD22558F8C4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811885FD-AA39-4898-A2E1-212C817627A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27A4AA80-5C9F-48D0-A8FD-583D80AFF76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D32C7EC5-2602-4DD9-9A6A-26F3EB9DA3E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68F53119-B85C-4903-A9D4-16582D55833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1598F87B-1249-48CB-A4C1-8004667ACE8B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2D5D97A2-0D25-4AA0-AAFE-4A7D26376AA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AC3AABB9-CC09-4903-B525-5ED082F95E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3A090DCE-5B83-4380-9DDD-3E43B975FC5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A5754B19-3066-4D4D-9337-B8F8DA8073D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D2C80C58-A8EB-4479-A5A1-528FDC4E500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22DB80B3-5EF5-4309-975E-DFA379C022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750DC03C-07C3-4B7E-A89B-BC400464DDB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61B5B56E-7C0C-4DE0-AE4F-DD237D1C81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6E45C7D8-9AA7-4829-8948-9682A3E9A5E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87D1358F-2F86-4CF3-9374-2A1352CE9F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320E3438-998C-4B92-9384-77DE8EAD13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0CA87416-0575-4218-AAD7-6621DFAB45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F056361B-F215-4142-937B-E328A789C64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BB262096-02B8-4E8F-B143-6E9BBFDA7544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AFA17965-16CC-4C6F-9129-1128037A899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2CB7AE0C-5806-4038-AA16-F03F946CDEC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1B250541-0A47-4B72-8DB7-729AEF58804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5B9759E5-0C0A-429F-808C-6C840F0BEEC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9C52D05E-D998-46B8-82E5-906DB47903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F5C3A135-3290-4210-92A2-CD70F8463AB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0D7CFFA1-B16A-4474-BAEE-D1A08E51E4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4EE7C3B6-BFE7-4957-806E-B97E11C281E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1F47EB13-46C9-4E30-91AD-6BF139E0FFE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2BB23539-0893-4753-ACB2-63E46C9C47D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F21C25C4-D94E-434C-B07D-6C09BD0634A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4FE0C848-3978-4F81-B8A7-69DA35CFEA6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68AEF8BE-2746-4783-9272-47A95FA8709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66E4AAE6-97CB-4F48-9F69-97FCDAA0EC95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E339809C-0CE3-43FB-8C0F-6A8195B6DFD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B6B8284F-0016-4684-9308-D5682852BB8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B021C854-C5C7-4800-93F4-2A0ABDAC52B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15C41A21-02CB-49EE-88B1-D190839759D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83EF1742-9BC9-4905-921A-6D49633E3FD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3500303F-92EE-4438-937C-065970592A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65F7BDF0-332F-42B0-AD00-C861D9F8B4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C25D4CA2-E7B4-47D9-AFCA-D606B5C67D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A88B8AA0-5382-4F8B-A823-173B27DB0CB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838DD4BC-A65E-4AD0-B4F0-75931BA9936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8D21B748-ACCA-4392-94C1-D820C4A4B6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0191C5C2-C2FC-434B-93CC-9BCF36E994E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EED369EF-B366-4CCC-85CD-56CA01A7DD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F372A67B-EFBE-4D02-8BD4-555D52B4B2C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6CC575C7-94B3-4A20-B40E-CF1AFB5076E8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C8D8D3E9-DAB4-497F-915C-A50AADBB059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1E00EAE7-94A3-4035-8B3F-91AFC6EB712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C90B3F22-B1E7-4715-AF8D-0630C6BEF01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E7DD0CEC-6D5A-45E5-B644-46B93D41A4E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6CA14B34-9001-4A4B-B0CC-4E937C2F3AC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E8EDE510-ABB4-4D23-803B-D67AC565E2C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33D34BB9-A30C-4646-B3C6-3A0D5B159A1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21656C4F-902B-4B94-9046-5C4BC580C0B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2E85CD77-7878-4024-BF1C-3FFBDDB65DD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DCFF859F-D014-4155-B8BA-8BFF0F026FA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C22ABEA4-79D7-4FBA-80AA-121F0BCDF35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EA73A3DE-3706-4E1E-8424-A3460B5486A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8C95A565-E882-4250-8211-C61ED4FED02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07C69F14-CDAA-4C3D-95C2-D721B3D5758D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04857725-DE41-4588-A90B-AFF75468C3E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C0D58A09-236F-49B9-92FE-FDE30E613D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1A21C6E5-F892-4A08-9E8D-27C384259FF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31921059-F749-4694-8E0B-D73C31D6F2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394A91C6-C0F6-4CA1-9A98-E5403B90B4F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1207FF10-027B-44B0-93F2-F964E33881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A1EEFE28-8D7A-4D91-8D39-2A650D6ED5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E1D398AA-4A17-47EE-9E35-3578EFA1821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F43B6873-6DC1-40B2-A3A4-C9603565B72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2258E859-E0B7-4CB7-8F0F-390477FF2A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8BD50F40-D7BC-4783-88C9-A7B3C48FB2E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21B973C1-B798-44D4-B24B-155BFBA622A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92953DA0-D1C4-4DCF-9D54-CF5B26A721C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A6787A02-7F5B-46E9-9876-D31294CDE3F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4639D177-2E5B-444D-9E36-9285967C20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D07B6353-C9B5-4111-87AF-67CCC8A6A9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EB747427-6EF4-440D-AE28-B0C6CF1850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C56549EA-BE2B-4EB9-AA34-0882EE60D0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75C1796F-8092-47CC-A7D6-FF4E95F1ED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BCF12B0D-FB13-4D29-9396-369A642282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B901415E-9B36-4215-BFFD-BD75350BB2A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3975C9C2-C8C9-4DB9-8EC0-36F5B27471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01B45BA6-F7D7-4715-987E-1A75908D470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E8C67A8D-D1E2-458F-A325-797949EB5E7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319BA80C-DF00-4A7B-A1B2-57D8076FF88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9E8A3303-7AAE-49CB-98A6-81AE044CE5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208641C7-D9CB-4956-A55E-544DE76E352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148E8B3D-FF2F-47ED-B698-65F9FEEBBB2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9D58AE65-F0B7-4171-9D05-D296BAA82A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CB16DF99-5D31-4125-A931-6D1898931F6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DFF8E7EF-0733-417D-A585-9725BEF9D3E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4C91828F-7621-429C-9D16-6A522622C13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CE3B0D4D-350B-497A-8425-E752F370FC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5B973338-466B-439E-859B-29B3E9D094D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8A09E84C-FF59-4E65-9FA6-87A89D4B6E4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ACCE892D-EC00-4D8E-B44A-12B1B378DC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ACF79525-354B-41E4-A796-DE89BA45AB0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9D8B0B94-B039-4593-9732-A3FEEC3523C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EBC4D78E-C4CF-46E1-9D7F-554F56D9F47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1F07A5F4-891C-4BE5-9C9A-1958B61FE80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BE47B7A6-B9F8-42B3-83CE-E105E433D0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BAEA0C08-4BEF-484C-9993-245EF7E6F9C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D90665C3-68CD-40D8-8F3D-355E7E5C2B67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E0FD2F1E-C802-4869-8A06-CFF736B965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EE7771DD-0879-400F-936A-A63835DBFD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144EDDF6-8225-4AF1-9ADF-0A9EA1D4037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03FEC262-E1D8-47DA-811A-F5E85DEC68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1B621AB4-FE11-4503-9C31-7F860B5C12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6D353BFA-3D25-4CC5-975A-5F4BC919C38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6C45ABBC-87F5-4C35-BB79-57D74C1B9B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49BE6B52-93FD-4FB4-8978-2912F82DD0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ED147BCF-BCAF-438A-B362-CDDEDF8F437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108ABB36-33D1-4379-ACBA-9E56E50E83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6E1F0C06-DFED-4E67-B647-4C4605F356A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B849E74B-FB44-4335-A1B7-DC14FDEB17C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7FB9010F-C8F6-4308-9AEF-E96402B0ED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A23D7B47-1386-473B-A91A-A64F44EB2D9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435745A3-494A-4C9A-A320-26305E6DE4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CD946741-AAEF-4895-A631-D23CB58597F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582764D1-AC66-4A52-8BAB-66793D0CDC1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08A9C5DA-0F5D-4506-9A07-369676D1894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27300EA3-8C9C-400C-B651-5006B324A2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376A48AC-B5D5-40F7-AB9E-9AF7252856D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4D9B35D9-B0EB-4BFC-9F70-9024B21118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73655A93-166D-4971-9F39-1FDD226A6AA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05168765-A12F-4785-AB45-528B78910D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DEABB07C-B185-4223-A562-FC53541475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409E365F-D2C9-4A11-B24B-E14CB0A54B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A96BCF3E-0A4E-48AD-8004-B92835907D2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F374A83A-C80D-4F60-9600-2EBA8BF0B57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24820A4C-680E-45F8-AD22-408126E10AA4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09D33F29-98B1-478C-AF99-93A691C6C5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6CC3E9AC-87CB-4D21-A132-A3CD061776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B3F389F4-638C-47FE-9DF8-EB1A4674DAD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B806CEDD-FFA5-4EAE-B526-36305C798BB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A15CCAF9-0CD3-4C12-B878-5717594D8A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35335D05-47F3-4E7A-9240-D753A735BE8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35FB50B5-2671-44EB-88F4-1F3B5F2B0F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30902257-8D0D-4E30-97D8-450EB3BADA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0DB1E78F-A001-43B4-9FC4-B4135E6A424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4D8C0B94-9968-4A36-B6F0-4EC1049886D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8974B5DA-1E4E-4DBA-A581-C1D6AE9BEEF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EA343175-9474-4E35-BFFB-D6ABE8C9D7A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88539EEB-A1F3-4D98-BBFC-C9F5995F1B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71745796-E118-4A39-AEF7-5CF15C7E8F9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37DD1785-5DBF-4C25-9F9B-840B4790385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A479DAE6-D6E5-4069-AC7E-EA106AABAFE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39335CAE-E5F2-4284-8893-A3E463D5E4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6BF3C9FB-2BF3-4394-8C47-36349ECA737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B3BA2E04-9C36-4CB8-8E87-9547E9E8D8D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3A678223-680F-411B-9127-00E3C2361D4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A101A44C-AE7B-4D22-B894-959E60ED59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C073884E-C14C-4277-9C90-575CF06F013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3FE7F7E3-5D4E-4E6E-9F85-F5B6209FCF1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B61C5572-97A4-4DBF-B6D9-948D117E4E0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D39DAF45-781F-40A9-A050-5EA93B8814E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3033A395-E843-4072-8C93-D24E1FF2F83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50690542-3C63-4441-B359-1F9524A3D95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037D671A-3161-441C-A3E9-A63F939B7A6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39061298-D9F5-4D89-BC5B-64D1327C914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D998853B-4A5B-4AC4-91E7-C1930C000A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3FA53B5B-9AC6-436A-922F-71BF6D1EA61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CCE06D78-3FFB-4CC2-B9FB-59AA1740A93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745A92A4-A44F-4244-A17E-FEC0561CFE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D22B0F10-CD71-424A-B2DE-AFE0DC3CEF9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B209AB75-E737-4BC8-BED2-1C3996C7150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C703FD75-D81F-42CC-A72A-E239BA4097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D92CF7B9-E66A-4FD6-9782-1FF15F3F74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BFD8DF0E-3EFE-4711-AA9D-16F366B82F4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C3248D2B-F55B-4FAF-90DE-94B0B15F18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5995574D-56B7-4EA3-AACF-43CF345286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9AB6DF0D-01ED-459A-A9D1-D0D5C4213B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67317360-C54A-4B07-8155-019BF06F08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1D618167-F927-4971-9919-D35E7BA7EB8B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257B2517-8FF5-4A0F-A412-56AADBAAF4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256E71D4-A900-4820-A644-F1872FB25CA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3297FBBB-FE70-4A02-B10B-7512A95791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EFBF6F59-D004-4623-AE3A-FFA98BAD124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2A4A8424-2747-45C5-A7A9-13813E95C8B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4C657CFF-9C1F-40F9-ADC1-C001D8228BE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9EB8350D-B462-4F29-8871-3B39EF0BA53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046EE39F-F8B9-4069-9189-8AB416AC6C3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A0A1AA92-6A54-4CF3-9B39-2B4FC29FEC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0A57B40D-170A-4223-B501-BFB9BB5A3A6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5305A9A2-9858-4472-89AE-F441B7A355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94675EA9-37C7-4531-AA8C-52D0D28CB62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E94BF44D-D44E-4EC4-A61B-3803EB720D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5FDB4930-2461-4AEE-AF24-7CE4F0EBF11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C2D700D9-3305-4F47-9F64-B5EEFDF2336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BA153520-CAB6-4F2F-AF1C-E9CD666C822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7BE16ECA-4363-45EF-984D-D32DD9A8562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D30C5CE2-D5F6-4F6B-80C6-FEBE0CB0EC0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31C927B0-06E1-4A60-93DF-A7488F0571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765B2940-CE32-43C2-B540-6618ECA1FE2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E18B04A4-3AD0-425E-8C97-DEBD931A176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70FE8BD2-FBD1-4BD4-AF6A-1601F2BEE9A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9DADCEA1-30DB-4BC8-8010-13CA6AF967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CC560F6B-F9AD-480D-BF68-364DF581BD7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647A8754-AA7C-4670-AF52-7F6BEB5C97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2FC7EE60-BA0B-4ACD-AD4F-916BBAD2230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D9F37D8D-E316-4160-82EC-A2A48E3D813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FABCB65B-B26D-41E9-A48C-D608AF232DC3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D0882792-9BAF-464C-BECF-77BCBD1985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2459CEC2-3DC2-48A6-8859-C23B5F5FA0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A1D2CC1B-4546-42B1-A0EC-129266B7DB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3F2D6CC3-5183-4172-8B93-031AAA5E255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E5D7F3CC-0CFF-4C7E-A093-699DB74FAE4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35DD1799-C6BF-4790-824B-7A0D277022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7AC53F91-6C8A-48CF-92CB-200C5003B2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F407D48C-8845-49E5-B394-96FEB80513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0685B454-7173-4B0C-93ED-91E2DCBD6AD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05B8B180-34CD-4A59-B6EC-752BB7F5BB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3777B5B1-E64A-4843-A34E-7ABE513B18E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E5B7CCC1-6B11-415E-96A4-865167DBE6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7A54BE03-A3BE-46D7-9CCE-3DFB0FB237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DBE16D58-5E4B-46BC-A49C-B67B572C28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C598480D-2963-4EE8-92A4-5E31855783A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F8D54CA4-31D7-4206-A482-9A4DE01946C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327C3F58-2CDF-4DE3-97FF-E3849ED287E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E1080E64-55A1-4955-8912-4F4C10043C1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0AEB43CB-1DA3-4450-9038-554860818E4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409B2362-A1F1-4A26-B016-AD848DD3B56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BB787E5B-7CFD-44F4-B5B7-1C8C4F53D1A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5D2DBB54-CBF1-4FFF-B76F-3E59A289A86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961A9EAB-2143-4D1D-A99E-0011A9F0A66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D4487E07-2D02-419F-AF10-1780002A1F2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03428193-2482-433B-8876-61F34D62E2E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5AEA94F8-E40A-47F4-A2C5-2B268A3EEDD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5094E6A4-5672-4F80-B479-A0CDCBE27D2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16E7DC42-E523-4B02-97B9-46A46415D1B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E9AD6600-6067-4A9C-B85D-3D3BF690CE4C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57B14B08-0C58-453C-985E-A402002C05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79845D2D-BEBF-4A27-A192-861787B680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05368325-E3F1-4787-945F-6418D0585BD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A9B5FCB5-985D-4C53-A091-2A595AD45E0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19EC820E-ECDB-499C-9CB9-59C96ABF0B1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F03B738E-1078-4BC4-86F6-25A8B7E68F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B780E60C-335D-48C9-A0A2-C217B25C53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D347041A-476C-4719-A57D-9A19DAE42E7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C98326C5-92A1-4D92-91D6-9F8010E161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B1D04B37-800A-49D9-B4F5-7083C400102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43106706-F43C-4C3E-B723-359FA68575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B91F16A5-0E80-4F59-BD6F-088AFCC878F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48D709B3-4AE0-45A3-A79B-23C70869481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21C92558-FC39-4A9D-9D1B-E43682589062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E9377FE7-C7BD-4B95-A3D5-CB2BC54855C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DC7DB494-BDD8-47B3-BB69-DFBCA703550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DF8656AE-692A-4BC1-80B3-5E3ABE22A77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BF5206E0-45C8-49BE-A80A-805D618B4D6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8E8677A6-C85F-45D9-8720-7FCB85B0CA4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3441F398-6F59-4623-BEF4-AB1312B78FA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F69F7080-64D2-42EF-8B05-6F00EB0CA6D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ADFFD7D4-C9CC-4B04-A192-0277202C145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A1A1D8F0-613B-42FC-806D-B2EA4FEB4F9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2492030A-78FB-4868-9D12-0C21502A66B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C1FB028F-E6FF-4D07-81E2-20C9B561E3B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B56EED7A-E328-4030-9B7E-0F68D98F1DA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3DFB75E6-3AAD-4B42-A61F-0E1C99FF8CC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2E436AF0-BC65-49A1-AA03-4E9037CF7D3C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3D07834F-B3D0-4B91-85E5-F2ECDCBD8DD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94ECC5A1-AE86-40D5-B7BA-49244C99B6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010BA368-EF70-4D96-9A67-730D83AB0B3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35B936A5-2B30-4B3B-91B7-22454D36D2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3390D1E1-F74E-4A74-930B-DA525CDB0C6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FE9CE336-611A-4BC8-9D60-ED09C99B2D0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F0178DB2-B06C-41BA-A27D-24F9DD3F8E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6D6D1888-229A-41F1-A6B6-B6607F6FD1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1DED6A98-09E4-4FE1-BADA-950E92D13D6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37D396AE-3119-4215-BC62-278E147DFF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6FF3A6A4-26A1-4059-8480-34DFC2A7E4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44FDB898-35FB-4167-BAE5-E9057909A9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3D4EE02F-B81C-47A8-A20F-404B4BB08C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7B0ABB4F-6A40-4C66-8AA4-8A56F16B3F2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EC961296-3C75-4CBD-85F1-A35A7064637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3A03B561-F1ED-41FB-8252-E3923957A66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E0721B0D-5B34-4B9C-948B-82CB2EA79F0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19558F5C-E839-4F23-BBF6-BB9EA055412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C4637E29-299B-41BA-A407-C3F569E82C4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66E5241F-F9F0-40C9-A515-3C3E3A4FE55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6767B0FA-8E0E-43D9-97A6-2E5120AB411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CF6A50F2-350C-40C3-B69E-4733C36C136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BEF9E52E-4BB2-4458-A3B4-1AA03D52841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64601A99-F961-4043-91ED-7C754F04BD9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92AB3ABB-AEB2-4A02-A6D7-ABD691D2CCE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FB34ED74-D117-40C3-8C77-DAB8A62E0F4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61FC9D09-7024-4A86-9B25-964F26AED12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2B604A8E-E811-48F6-ACBD-ACDDCBBAC10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907C74C5-C2D1-4AE4-B75A-D78DA6047263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2FFECC63-4A38-4D06-A4F4-69935FC6AA4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30E06E39-8AEC-4FE9-AA47-49E5AC67AC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B891366D-84B2-4DDA-B959-A46CEF7D6D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699B58B0-D40D-475F-B499-440A4E184F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7C65B736-3C72-4E8A-A9E9-532FA2E0320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D727F75E-0EC4-40FC-B9C2-5B2B8398DA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F20562B5-D8CD-41DA-BE46-AD76E38576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4FBF7289-20FC-4E29-898E-2576B59D1A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34493BB1-9337-4C51-A013-AD591F13976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26B40A80-BFB2-45A9-912D-A7AC15E794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F9B219F5-8E35-437A-AA9E-00F38F69029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8831ED95-53D1-4F22-871A-3E479C8E0EE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E2B7BDD9-B6A7-428C-BA41-F8FEB028EC7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A171E4F0-86F1-4B24-8752-9E8FA5A0204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8788F0BC-559D-4879-8F08-BF1A88E9422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AE4A9B4A-6F33-4EAB-AA48-698E0825FC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0C49DBA2-84E0-4BCD-94F9-200849AF758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3B7DA0E7-7881-48D4-BA7E-3C18072C95F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D493BC92-C43B-4AA8-B7CB-0ECB107E4E0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D0AC4DCE-FD70-46C6-99D6-AE47DD50252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EFD04062-2E94-41B6-8D8D-15064A70835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A5991BB2-AF40-42BD-93E6-A41801A59C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B0B34294-488F-49EB-8B03-2388BBF4CE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7236926F-0DBC-4997-A610-828C4459BD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8F2EF27F-952C-470B-BA76-16DB2764DE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3186D9FC-CACF-411B-935C-7EB6116B7C6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D4CDA329-AD89-4FF8-8C92-D127435D71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4AF91DC0-D133-416A-880C-D497361444C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4F112183-60BA-451B-B642-0F3930BED34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21979785-275E-4DE3-837E-DF830418A9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C8308FF9-A5FC-41CB-8E5D-F34D3EAA15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C3AC3C72-5DD0-49C9-A9A3-E92ED677C05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97118089-7E38-4A41-9A76-AA9AE1751D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7DA079C6-C08B-4CD1-8313-97AB6E7ABAD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46B49FE3-2CFA-4347-967C-EA374292889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284DFB6B-9744-4A33-9CD9-5AE0046969D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84364C81-4984-4241-AD8C-2E1CD0DEC6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440EE8FE-0D0D-4C01-92B0-7B2B415FF31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93AF513F-CEEE-4708-9D9E-E3199270B8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D72D7D62-6ADD-422F-9596-ECEC25608AA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23A911ED-24F0-4A3A-851F-E2DD68866FE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75A864D7-3307-4D1E-949F-FCEBD940EED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32AAA26B-930A-460A-9C96-601C3E0C5B45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D1A17013-C7F7-4517-A1F2-F9826D93269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A39FD7B2-3435-48BF-BE93-401C73A2898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05D77F8A-670D-431F-9081-EEBCF18786F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DF925A20-01F7-49D5-A982-D9107353C20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2285A0F7-7CD8-472C-869F-07F6A172E5B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83A61E92-C03E-481B-9316-35B3B4984B3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BE87F8B7-8B6C-4F56-B458-B5523048599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6C570929-A785-44C4-ADCB-290CE1836C4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F082E126-4E6F-4441-B3F6-4FBED9E31C2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5D404366-DF45-478D-9B08-6821833E74F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F495FB8D-FD91-4305-9A28-84ADBC4B2C6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22BE343C-7D52-4353-B312-9D6FA7C6563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1A2363F0-7FA9-4F93-87F6-D7AC6462D8F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CC2129DE-8E74-4885-AB45-B5A44F833796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84931129-9C73-4FA0-BF89-3672731165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677C0B11-8C24-4DDB-8C07-21004CBB238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B3EB8EA3-9B03-4780-96E8-B279022515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EFD53769-4B2D-4011-8AEA-7A842F2F126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AC242A2C-004C-46DF-8295-3B0585F1ED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F16F796D-A8A5-4D84-8153-0156749408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369C3522-065C-4C34-92FC-F8C3B21567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ACF58E38-D8DB-4680-8B98-3330BB3D82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327FBA34-7A38-4F01-990D-22D4C1EEC46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9F8CA768-E587-4AF3-AF9A-7DF95BC5377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1496B26A-8838-4E01-93AA-886B037E68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9FF9A674-BE3A-4F3F-940A-72E257A42D6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1F288B90-123D-4DAA-BB34-28A0D1FFFC5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051E1AC6-E055-442A-B0E9-A4B6DD0DAE6F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13BB1B9D-145D-4FC3-BF2B-9D88450880F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2BB953FA-EFA4-4B2E-83F5-7B518D9CA6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56620585-1CCF-4BB8-9D61-901F95CAD0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CD21A7F1-95A5-4878-BDFE-F76A17142A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63FC2BD7-D2F0-4AD1-85CB-773C3DE2FE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5795A675-2C32-4F36-AD97-4F2566782F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C956CFF1-4528-454B-8691-9B8DC95F80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54160458-0E6E-4A63-9D28-81B7A5AA0F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98A0D1CB-52B9-4663-9E09-DCBB9AB3A8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C64DA569-8944-4D3E-BC31-4421AA4F45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A3560A01-0D17-43EB-8B22-4FAFB2F7664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B716CA46-7745-4ABD-88AE-BF836FC4DE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6F357D9A-1E58-4674-9946-AEE82F67A9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8C6ED8EE-D26E-49E5-A1FF-98B98FB1B65F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6DF5BEC6-8BB2-45C6-9EBD-F6A1D63C0F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3A2DE647-8C7B-4C2D-B1D2-863CB2C35A8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32D7B166-3978-4E37-843E-8CFBE3589C8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152A80AD-733E-4555-9B03-7BC998A326A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D78CF1A7-FBDB-4236-89FA-F71A8444F2F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652CF3D4-7729-4BC2-8F62-F93C4379BEA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2809DB67-6562-48C2-B168-BE8BB04A64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80796311-9997-4567-83BB-5CDECC24EBA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89729232-2DD8-489E-B8CF-6CD61AE5101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1A39F280-1D8A-476B-B519-540DCAE6AA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F8DAAE80-940D-4AA3-AD2D-EB7587EAF6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95E9F80A-9144-4165-883F-93745BA8CD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65FBEBD3-1433-4B8E-A2AA-BD6A991B5A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1D0C899F-E93F-46EE-9AF6-8B2D5FBC8D5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0D21C8BF-BC08-4779-99FA-8B399C379FD7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70026E2A-7CC8-414A-BBE9-680EAA893FD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BD36E827-0121-4E28-B002-D8D0CB90FB9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C7E9BFF1-62BA-4F24-949B-E7FC3BD8A1C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4225CE6A-6D95-491F-9245-326AEE6E068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E024CBB9-4A89-4EA5-8173-12CB4F5286B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D423757B-999A-4D26-B27F-0BE7CDC0608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EC8E37D9-A6CA-4468-B586-59368465B8F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777F83B7-F660-441A-969C-24AFE968B6B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A01CA9CC-6B11-4D80-9D49-8D919A3828E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D0EA6C2C-0B29-4DAC-964C-09EFF882499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A59213B2-5407-4A20-AD5D-87D9B426F8E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94BF3174-8638-4E29-A145-2630933EBE0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EA98DB55-A0E7-45B5-A17A-E6FA4C43D08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5C6378FC-C9FF-4D6B-9EBC-0A2807DA307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2008C945-971C-420E-80A3-D727EFA0067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3BAC08E9-E637-470B-B6F3-E4262DA8C97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70E5B854-F8BB-4EBA-9C5C-A42BC256F6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66D6B214-A1D2-4E26-AECF-F9C161E159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FE0C356C-4949-4D64-9B77-0B80A6B20B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12C6EDCD-B4F6-4ED0-96C7-5745193D1E2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E773857D-71AB-4E11-9A71-5045261CF13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354567BA-DFAC-4EDC-AA1B-E9444A14556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C29B3452-C06A-4D2E-B760-EF22588F38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71CCE60F-92FB-4131-AFEB-AFCB8209B72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930A0B76-FE59-4BA2-B928-F035791974C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6DFC215A-AE47-4493-BCAE-CB898C1FDD1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B3E3CF4D-6E4C-4DCF-B323-0F55DA385C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7BD1420F-23DA-4B0A-90F4-44F766A7EA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682EDDDB-2652-4E6E-A4EE-B038CB23063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D82C74C1-E10C-4EFC-8FB2-7461B77D2BF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82675DB6-02C9-460A-BFBE-D6F58B1ADC6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5F30BA16-7854-4B37-84E5-F4C07CEF0B5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2C32BA16-B876-487B-A414-A5DA80FCD8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C2B62555-D642-4DC4-9B20-62B78B8BF9D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EF4B354C-00BF-4360-A48A-0566134DDB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A9223113-4BEE-4610-9AAF-0121521DE03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73128D3B-2279-44EF-A41E-9EC181E8CC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93BE0445-93C5-4F90-9DED-5867BB78F91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5A583591-10E0-4D66-925C-8AF84D5AF5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C40EE72D-2290-4A50-AA65-1759D86C1F6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FB47AE69-D8B4-4EEF-ACD4-AD29F00815D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52855D40-E1B8-484C-B1BB-AD5CB6F1BFDF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67B33A36-D567-4129-927D-4501670457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8EBF4565-704E-4F02-8576-C4F26A059C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477EB77F-0C5B-462C-8E63-0B3CDC88B8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6B366B73-B0DA-4D9E-B55F-76DD16D88B5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E343A122-117C-4C05-98FA-8CC0DF43700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4F70E006-D610-4346-B397-CD35E79341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9DEDFF4D-0D1C-433F-9C63-457CF4DDA27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AA75E4BA-B756-4847-ADAA-5DF127889E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C8FE3C11-D7EF-41FE-8BBD-A702C9978A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3A9D0B6E-A4BB-4DDC-8D52-375C3F70CC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9C41BEFB-0325-4515-B5EF-7D180A9A3A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AA659A0D-5F3D-4ABE-99EB-3F0C8C8450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074DA4FC-79ED-46B1-89F3-8C1A1C969D9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6AF74828-7442-4782-BDF9-2114561CD57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00FA3143-BC67-46A7-9F80-1B1BE54C0B01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7C19F2F7-1AEA-4418-B771-CFBD80683E9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E09DD129-4285-402F-913B-2ACB8895F2C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A72CD37C-119A-4D01-9208-E3FB9B5DA02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8E108083-756A-4E34-8EE7-A3DA27549CB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6305A1BD-7D1F-4611-BF3D-E790F04B6B2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DA10CD3C-F5E9-4A0A-96D0-5BC1A9C7FD8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675EB07F-23A7-4E1E-B127-12C11D906E7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40A2E50B-EE13-4C43-8C74-679B319A170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CC965524-9793-4A58-ADE4-FAF4B8D8A0F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8960EF62-DB6E-4BF1-A98A-A1DB512BA9C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29C84AD6-CF2F-4576-AAB3-B38D978EEC3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7AF186CD-2DEE-45C9-B95B-BB76E3541F1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A7E4B4A8-A1A5-4759-AF1B-865EF7195E7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D9B28498-F7B6-4E3A-90BB-B683466011C2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CBEE428A-A671-4762-86F2-2953757343B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F008B4A4-A819-40ED-9031-D8E2D879AA9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8D5030FB-2AE2-4746-B4E8-DBD7EA5FC38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16E9C080-1CC2-467E-93C8-863BF1D0BDE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03B525D8-6664-450C-B43D-5E466D0647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6D57D2A2-AC64-4894-A7BD-3956BC7D57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5DAA95BA-C661-416B-8B56-BC17E6DCFF5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FB4E2A50-563A-4B2E-9D09-44B45C7A2C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F7508C96-03EF-4C15-9057-A5E020F9FE7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FD81EF85-D05D-43A2-A71C-B057D7BD95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4B0D729B-630D-47F5-9F6B-B00159E6B8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831F15E0-53F1-49E5-BC58-3D28A874B3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14A6D791-7FBA-4C8E-977B-815EB52B21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4F85F4EE-BF77-4991-83A4-5282090939D8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297C333A-4494-4BFB-8DDB-03E12FA0862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7E050600-C7E3-411D-A8DB-78DF5D7B99E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2F92F365-E07A-4544-8E63-B8997B101F7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8A3ACE12-153B-49F8-8669-3645F7C0CFC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72A59DA3-A746-4B38-8D8F-7344651B2DC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5605E21C-068B-4729-B847-49BD63B609D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A040F8D8-06FB-416A-88EF-5936D7CA47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AFC3D7B7-A200-47A6-A030-C2E0499522E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A3330037-04BE-4A66-A2BE-F3C2E644774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F5263638-631D-4B5F-A213-C28B5752C35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7B3A3F83-1FF4-4797-A7E2-066294EE91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E1EF89F6-75A2-46FC-89BA-BB3E9626B18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6C5ED65A-3C0F-48CA-B77D-3543EFD227D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528616B6-27DA-4E3B-8DD6-20BB4027409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65067F8C-C594-40FF-9333-D193FFDB3B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0F1533CE-4507-4FD4-B408-8928ABDAC08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BACF32C3-E85A-4D74-9839-61E09A29EB7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9DDEE5C1-8032-4405-9075-38D3BD4A7B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97473BEF-E207-4264-9FCE-C46965DDDF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C74F8978-32E7-4FE9-8715-12901B31CD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51442070-23A2-44FA-AAEA-8D2B218FC4C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92CE0CA2-D634-4903-B8AC-FCCC3C9437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5C005DF0-BD70-4B17-AD16-B46CF728D88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BEC654B2-5CBE-4F07-A5D6-AFB91B0230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66DBFCFA-C812-41F6-BC1E-79A18A6197D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3096991C-04C0-4EA5-8C60-076AC45A5E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F4CB655E-26FB-4EC8-B353-213678B2890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DE9E6AAC-0607-42F1-B79B-F8E71636206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644184A0-0C79-4FB7-B178-CF5010181B4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EE90D82B-90E5-46B2-9E0B-59BC75F4937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9FF208C9-E0FD-4AF9-9AB1-3F216A348E2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D81C0856-7CEC-4186-AD21-A520F075C3C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A5D8E3E6-412E-4217-B2B6-DDA0EC36450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9B13B2B8-318E-4AB7-9F16-8892D7E6FE5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FC9EA497-E625-4981-98A5-FBBEC617291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1BEC9D46-20C5-4C7F-8263-DED2E45440E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23ECA309-70FA-4F08-AB84-CAB731D5381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73C1A962-01C9-49DC-A18E-C91F0E66725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A789AE4B-A62F-405A-AFE4-D94FECF23DD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7C5C5BC9-B26C-400D-B681-A9B81EE2FCB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3F0BB638-D2F3-47E7-81B8-A4A1E722D61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085FD969-78E9-4991-9C61-9227ADF60E5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101C2AE2-8878-4EC4-8DE9-458B9A72867E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9C4E9481-2539-45A5-B20D-168A87526D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C538AC9C-CEB5-4D67-B65E-2F1922C2BF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CBE1853F-EC73-4B3A-B4D6-3E8A724BDF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BB00DA50-B204-448C-BA8A-3DF3D6DF6B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38878EF5-0C8C-4F6D-ADE7-769BF49500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0FF9B77D-3175-4480-8D2B-355D84BDC14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D4ECC1FD-2D72-490A-87E0-605CABDD12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D18E6D0F-8669-483D-B307-38DE5FD9655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36FDEC7A-8C1A-47C3-B9E4-1685579DE7A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A2C9FEA0-0E4E-46B0-8A0C-BB8D6E2A215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793DED22-07B5-4C26-BEE1-05FDEB4E3E5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6BFAAB02-2584-4DF5-83E0-3E5BCDC312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E030B947-7729-4F9A-85BB-DFAF09B3FC6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505E9367-5AFF-4AE0-BFB9-FE1814DE14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FFA29B19-C628-4A52-931E-F71640FD7BD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A4990907-E263-4A36-99F5-55AD8511D8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A3CDAD61-D708-4177-8FC7-E5002FB84C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D394B1B5-E2D7-4844-ADD5-A74981EB56D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B90C84C1-2D6B-4E41-B692-A2BC8D62CE4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B1FC1D34-935C-4E5B-B722-22AEE157BB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053DDFB6-6303-498D-B4FA-4286D8F390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79235773-0430-4F88-92AE-9A22517834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47251BB9-F843-417F-8A44-30269DFC4F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08767600-4E0C-47CF-8661-A98F939CD0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6F85A7AA-4FA1-4322-8E15-5F6D5068814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E0F58AF4-7015-4DA7-A98A-CC57B695C9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79BAF09B-7050-4193-AABB-F0072A1CE2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36C2B401-F0AC-47D7-9BC0-3639A61F72C1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09539DDB-C92C-40A6-9D9F-151B659098E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52B8282E-A0A5-469C-BE0A-1FC8CF0A7B4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F9B466B1-8475-477C-A2AA-71C400B008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4A69AA10-62F1-4B5C-93B8-A4670C31131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D55E41AD-3226-49C9-AB62-10F40C1DDDE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CDF1BBF0-CE65-4E14-B08F-305E5201275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2FB422B2-C523-4068-B1AA-B0CD3FCC1E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5BD49E1D-73DA-4423-B5B0-64D73628922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CDDB3C8F-13D4-466E-8883-040C86EEEA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FCD2041D-8797-44F0-9DDC-7088DCCB2BB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3FAADDE9-4C58-456E-9BA9-DC8AD6870C2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05AA7A8D-A1ED-4541-B06F-AE718A7E2A8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24872830-9AE1-47C7-83FD-C6EA19A5952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D7968E61-8C3D-4C48-9DC8-93648E70708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C63BDEA0-A5FA-4E37-B357-BB3F8AF81768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77398468-E669-4979-9260-1243ECBCCDF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C6B1D64B-07C8-47DB-8A03-2CA5CA8E9B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068CE9B6-13AA-4ED6-B928-F9CBBCDE8B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42BB993F-6E2E-443E-9245-AF5C6A87755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18F27E9F-EA29-46C8-BA2E-CE637559ED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1E212E3A-A540-4D73-B264-24141BF7D6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72BBB930-F8EA-4198-8A32-71514BF5C6A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F2248988-8F84-4A09-9C7B-DF6C5DE91C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58DA13D3-874E-4262-AE1B-CCA7C38B307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96FE3B6F-97CB-454B-9BAB-0646802C1C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C4E89F51-C238-48A7-ACF3-3BFC8717DBE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2D2191EE-5A4D-49C8-A7E5-2DC04E09D0A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137EF1E2-9AC6-4186-9CE5-358F82B8DF5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8A97A421-3F64-4DD8-89A4-79A1EC2102FF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D51C3A65-FBB6-4443-9BF3-B25B02B236B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09CB95F9-3320-4ACD-8F2D-2EF5A346766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D721D9A6-74A3-4ED6-AE5A-281597133AA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4C80BE32-EB66-429D-951C-4202E204728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DC9C92C7-998B-4785-840D-04F2E7323A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BB50569E-2CCE-4066-959F-25C81FB22E7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11AEB11D-0B6A-4C5C-BAD0-1D9D0AAF922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FB0DA9D6-8D39-440A-BB28-89FBB6A27BE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F29C33BA-553D-47D1-B598-6C6AA44011B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435C2957-2D02-4B1F-948A-3EB32300073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B2A2ACE5-C5F7-4147-BDB7-AA29AF5A24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780F5BE4-B639-4CCB-816F-482156CF351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FEB8965C-F820-41E2-ACF9-A89EE62A30F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9AC50465-6C49-4C6B-9724-2316735423D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7D880549-3B2A-4074-AC64-99EEF3CF9E8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73DD79C8-2041-48A9-AB8C-FCB76F71A1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5CAC7F5B-FA4A-4511-8F31-D69598619CD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8DEE9D1B-10B4-4C2B-8C29-C161A7A18F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ECDC2E86-7062-49B5-89D5-2E76EAF7426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053548BE-120E-4016-B954-628C949D4C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A5883F1D-86B5-4B69-855E-DD42287C9D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8D170786-7026-4548-BD7D-04A34907910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F1E4F8F1-6F24-4140-951C-A8B4C087FC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D976C225-71F6-4067-AC1B-4F9B6F6F8B1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9F123279-009E-4B03-856D-1999652B17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52A8CF66-7893-47A1-A5AB-761A75B44B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E965CE92-0FA4-4060-B1D5-720952D941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AC9C91B6-01B4-45B6-B838-FCFD7ABFF3E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347735B2-D99B-4685-BB87-BE5DD50C3E0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96B2E72A-F517-4EBA-9CFF-2673641A779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64FE17C6-7377-4669-8DEF-3C39D60DF8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62149490-22DD-4168-8D91-D727F10D256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CAAD20A4-0E95-4D06-9302-E44A86F4D3B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09862B14-EB30-4FD2-8D0B-06A1B54E0DC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14D541F1-B5BB-42A5-92DE-4578823746B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A4E290DC-3AAE-4DB8-B437-1D2836880F0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7687D052-6D7D-4C85-8759-F18199DE7F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D5927720-9B35-46BA-AFE3-1BF176D4E27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8C0A653F-330C-40B1-9275-DB6997E80FC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AF73012F-A7F9-4F88-8B6B-59E18B6003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2CDDC423-636F-4DB7-A974-720C64984F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F70E1A08-75E2-44E1-9F13-1EA05C9A91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7EA63AE9-0887-49F5-9A71-E0DBC9C08B3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B441B74E-EC80-4CAC-BF01-2E51DE8D2E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CF97276D-558E-47F5-80AA-4BBA52B91C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1B630D60-D8F8-41D2-877E-FBE7106ACA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5BEEF212-BFBB-406E-9DDE-9056213999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21DF01D4-9107-4834-B45A-16873624189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22D42A23-9BC4-46F3-8969-147BCE8C3B3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C2503F88-3F12-4532-A0A2-B4703571BE5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C7FC726E-4CB8-4CFC-BEE9-D22EC148BB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31E42CFB-67D5-42BF-AC50-85D3F32EE8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C9CFB4D2-DA7C-4EAE-8A84-8AD0463880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38497BEA-7D4A-483E-9A47-238D32D39B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E28CEFF8-6751-4280-8957-106675A74D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6EBBE564-DE11-430F-896C-85AE1109860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97BD7803-9255-4F55-8C81-7B2A20E15642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363DC621-FC06-4499-9B40-F689DDFEA6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536FD968-46B6-4B9E-B17C-7BE3DD2B9AE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A8EA08A0-CA4E-4CC2-9037-70F3F49636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07CA72CA-9C8D-4FF8-94A4-A020FC125B8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5ABABD90-9830-4D37-B8D6-B86F072B4F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BFDB3EC5-CA5B-493C-9EC0-FC9845136FE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DEF2BF66-44EF-40D5-ADE7-32EC625A82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32974CE2-6AF3-4540-A2B2-E40EDCCBDC4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43EBCE4B-3C47-48A7-8225-33766728F0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A50660F1-77E8-4C65-BA96-B6BC3818F15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331F91DE-7B52-4697-9FB9-EA0BD6E3F76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72109656-E2A6-4492-A256-550EC0118BA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2FEF7DDE-5E57-4B09-833E-AABE27D2060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32558D31-6F8B-4A96-BF96-DDC5C88D92A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4FE1DC72-A505-4EA4-8811-8DD613DA6D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8E4DA411-09E3-4F33-8FB8-33183D72932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7984961D-41AD-41F4-A9EB-76FFAB91FC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670220D3-F697-43B1-849F-542CEE9A75E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AC529F62-415B-4F6F-8880-709546DC5E6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1670DDA9-BABF-4236-9EC8-5CABB05DBAD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17D1773E-6F89-438C-B6A8-B0183A4185D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4611529C-B6D6-4FD2-B92B-05B810D9A39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852A301A-6CC8-4AD7-8B33-8C4AD18BD00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40DFCF49-F838-4131-9940-61E8259A3B4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5CA35860-1E72-481D-88A2-F68F972539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4F036C11-B65B-4406-BC34-2A11F22C38F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98BF63DF-DA22-4040-9058-DCAE39AEF09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7AF58754-1BB7-4EE6-B645-AB0AF5A02573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5D3DC028-3028-4309-A14A-6D091029C11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81B73C18-23DA-4A75-A30A-70CEFE3A598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5B2B6290-ED01-4D44-ADF0-1A9101682B3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47A51E1D-E372-4A66-9F5B-1C8281E5C1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F06922E9-E822-48C4-98DB-C864088B639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28F50FD6-FAD2-4D6C-B4B1-9FE71684264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84AD9D50-8D32-4B72-93CC-D3B2E67943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AE1389D0-6FAC-4F47-BED5-065DCB5813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4A5585AB-09FB-452E-A126-F79AA8D2AB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1AE39A2D-4F59-4B56-A402-F551F2581B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CDF8EA51-6C65-451F-BF71-512CB5CD016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0D85D970-F088-4F1D-838A-6197C44F99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06BC1B38-9C68-4F6B-BAF1-2F5D7601B3B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7DDE2133-47FB-422C-B0B2-9493C23311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C2C8872B-BB9C-4864-ADF9-3D2C1E9C54C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1EC6543F-77A2-444D-A3A5-BB3D600D46E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DFC79CCA-7F2B-4328-923D-B8218324B34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6C7C62A6-FBDA-42A2-86BB-1D19F8970B1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699A147F-93C8-4AD0-8285-0D3D10A2544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B1338301-C7F8-478D-9178-689F7095088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4BA8BBAD-C2FD-4CD5-993A-7E7D08FD3B3C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A3234BC3-EE11-49D6-AA05-1F55A546FD6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1F3AF490-F368-452D-AF0F-2C0B7E30020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601E9F50-EB08-41BD-A29B-1FA2E17710B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3746DEA3-E351-4A32-A9AC-B54B8EE44BB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74626460-F703-4DC5-91F4-36399952CF5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D1D38CA5-2AD0-4F09-949E-EBE6CE585EF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56A307A0-E143-42DD-8BF3-A15BF87C88C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4E2B39A6-2E64-405F-B9D9-0FE0C69392BA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8F20E8A8-B248-483E-BF37-C2596008B3D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3E25A9DD-FEAC-434B-938E-93C8021C58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A3FC83D7-5372-4F31-B956-758E1A6B538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0F268A86-40B4-4048-A024-F2BF77DA20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F60A8B57-B90C-4649-B0B6-BEA22F291E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BF01D2BD-50BA-4D21-91B8-6DC72C5E434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75113644-56EE-4CC2-B792-E41214E596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C4E31CD4-457F-408C-BE74-823819F450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4158538A-D35E-49A1-A7BB-53367D6F09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8C74CB8C-AEBB-4AC4-8911-407B4128761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2C5306A5-6493-4A2B-BB76-CD06D1A60A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FA96616B-48E6-445C-83BA-53B0D4E4C4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1EBFEBC1-FDE4-4876-A2FA-0D59045441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5D4E9BA2-7619-4431-B193-1F8EBD6A4FE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115AFF46-1C22-4377-936F-6D685DFDC75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9BE88ABF-4FFB-40ED-920C-E1562B2EB48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E8D7C150-5B56-4FB6-B19A-266CA60E96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0015B264-4A46-49CE-924C-4793A985669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CB8F0176-4324-457B-A581-AE5D7EA9753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92A5713E-1AD9-4EBD-A087-A4CD7DDAE43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98A05F29-11F3-4658-9B40-64A6E59C9E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E6D9D618-C9E2-474D-B52F-3E5C13A8CD5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C053B345-9A20-4AD2-AC9A-0086F534F2F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F49C5E5F-42C0-45BB-A377-9FD4AB8FCC9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4E4BFBC4-E62A-4FF0-A927-146E73F32CE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4EAC9DCB-4B81-47CB-BA23-CB455C1B840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5A579BFF-B2E6-46AA-B292-67678C97CC2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628C6E80-DF35-4A28-ABC7-47873E37B4F9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A653ABFC-CCBF-4591-9786-7C423D38621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19B24D23-DF00-47A1-AB46-8D3B1F52E0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BEB7FB36-D23D-441F-A89F-37CFB986C9E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2CD3C274-C53A-4DA6-8CD9-AF0827C2F2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C34DF46B-A9CC-4760-A9F4-9E99299583F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CC5492E5-F3EC-46B8-9776-0544F410CD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58902DA8-D92D-4646-8D10-2EF7F5521E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ECF0B653-589E-437A-9622-457C165BED2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829D74EA-61B8-47B4-8B6F-8BDA3E57955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3F852DEA-CEBA-4165-9B89-0C0B1A2FD8C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9C446E4E-013C-4958-8D9D-BA45C63C2CE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981E47A4-12D6-4D21-AAFC-A981B3D931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80C07BF6-12BD-4BA1-AE79-BAAFD12E284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22200347-F737-43A9-8783-E1C802ECF6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7DFCD708-536B-4ED1-B8CA-1F48E440433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DD71E6AC-F60C-4D27-850C-32ECCBCAC81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DD409619-B3A1-4419-93A3-8E666AA6BDC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8AC980D4-3412-4C5A-8567-0460A08B7F1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CA70528A-1186-4B1E-9E81-EFDAF36336A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EA659C28-BDC7-4583-BD3C-B63022821D4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324C8F40-BB99-45B6-887A-11C06A238B6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815CF544-7A57-4C13-B999-1A9C108D182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E97931EF-CCC6-49B3-935D-807B9892637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61962082-1F28-4694-AE39-35E4FF6AB206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008DD043-CECD-4DF1-99FB-0E6A7FB90E6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A4F7A498-F143-4DC3-9535-6B93D78CAC5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71443909-758E-45B1-8EAE-31551BC9AC9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AFA2ABBF-1781-4DA4-8A7B-2F78F7F4166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94B3C585-3FB3-4FC4-88EB-8E883E153C7C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C1E33BB4-8A21-4EDB-80EA-B2AC4DBC21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C947C021-87DA-4F5C-8E5F-8467EFD92D8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B822F21A-2882-4199-A2C2-0801DB793B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9B526662-68B1-4FF8-937F-272240FB48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51CB054F-BBC7-49FB-8E91-827A363E5E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C9CACFA5-1BF4-4CA7-8EF6-02606B47FCB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F5C66271-CB84-4DD6-80AF-C626873AD13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FD97DC02-A25C-4EC5-953A-EE8026925FB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9283CD0B-DAB9-430F-9746-11ED48E3AE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EB5F14AB-F2FA-4C67-8F79-77EB7D5C04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381EA91C-AA8C-4235-8C19-C047386DFB1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54552F2F-5BEA-4C39-89CC-7935EEA42C1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A3E96442-802F-4BFE-871C-044FC3CC1AA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22B637CC-8AFA-4087-8ADA-2760E5B020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7B573363-291A-4848-9399-40B53C1D4DD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D759AFBB-4831-4977-A7D7-821D93EA21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B72BCF76-FB95-470C-95FF-E942DEA114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B06F1EE0-46A7-460A-B48E-8F0D5E1B2E0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71C260DE-748F-49B1-9A92-CB99D1E53F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AD7435BA-E98D-43C2-A810-D97534440C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2CB00EBC-7752-496F-AE92-93D5FE1436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F0EF5BD8-7B71-427A-B512-55036EC9616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A3DA8DE9-FA15-4E2A-A5EF-2DBC502A5F1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F86C28BB-EFFC-465D-9A4E-C7EA19E32F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4023249F-00D6-4D90-AA33-25EA7E873AA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C36EED95-D703-478E-9243-5E318DA3C3E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FD33BF41-FE02-45CC-85AA-C01DFDAF6D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356C173C-46C8-4AE0-862E-A0057AB9C7C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F9400209-5B0D-45B5-A4B3-7F7B3C0E36D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D3B6A5B0-AD13-476B-A0E5-3B70D9D2152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51FEB1AE-30C6-4890-8815-CA01BC2ACB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C61A5BAD-8B3B-4B9A-A1FE-C3A7CCACD99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E603D1DF-71BA-41E2-B7FB-156A9742022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B87596E4-8436-4A84-A6F1-04435DF0D5D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D8830795-6AC0-403A-983A-7DB4C655766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D37DC272-1081-40F5-B2FD-E930195187B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30DF4434-1FF9-4175-A922-09A7278162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5F06CED2-D0CB-498E-B18C-9480A7A246E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D110170D-0177-4EDC-9E2B-4300248EF93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43BF50FB-0207-4AD9-84F2-99F83B8B310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608B07B9-A78F-48D8-AEB9-4B4A2B1CD6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C250EDC9-0778-4D0D-8CE4-EFB0AD5DAFE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0080BD49-E683-43FA-B54C-FC4B4333913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CEC0950A-3BA3-4903-95A1-C71EA841340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08762CF9-18EC-4FA0-A22B-25CC20BC54E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D8186864-6387-42AD-A0B0-35CFA20616C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8845DDB4-F32B-4CB8-9AEF-0861342E6F7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0B7F65A4-E244-463E-8A0E-512F0D2FA2B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B7E2BB05-D815-45CB-8219-89C5FCC053F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4CF5CC1F-FF93-45CD-8FA9-E44E07CFBD1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328757B0-FEFF-47EF-A061-F03851E2BDF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4CB319C2-1463-4AB7-A78E-647476BAB3C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7C1AF2BB-60D9-4821-AA49-30A5829D08E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90D7C333-470F-49F9-B5CB-BFB58204349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E0CA4CA0-86F5-402C-8BA9-1C1D04B0F38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5CA71006-BB06-43A2-847E-D759BEAAE5E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737F372B-4CC0-4CBC-9BBC-C561157C9B3D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655ED000-F39D-4745-8C78-CC919E006C1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8E1B1B94-949F-4D60-A1D8-8D025BD0578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17967385-D140-4B3E-9347-B1FF612065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E839B7CC-E1FE-4B26-BC84-8E34792BB80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0A4D6E44-3BFB-4FCE-A5D7-60CF38C05F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0B618EE2-1CD5-45A3-A1E2-BFF43052E41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53A9F848-AD5E-439C-ACC0-2F19D4FA7D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A08A030F-934E-4E1D-9711-BC850EB468B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8BEB98F1-0B6C-4BEB-B1F4-FE82F7D5E8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92F29316-BCDA-4DE0-84A2-E1835F2EA71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6AF90153-26FD-405D-B5B7-3E920C5E9A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E14D3E8C-6849-49AB-9F24-29C3F914D9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87F5DD62-6CA0-400A-AAEF-DA1690755B3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3F4A4B7E-3B8A-4353-8419-B5440814D97B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1946D773-15DC-4A27-95BC-EFA708D385A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67AA2834-9ADF-492B-BCB7-E835D6E5CD6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86FC546F-B268-4102-823C-ADA41F0BFE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484173D7-98A0-45D7-AFC5-4083EF4C427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D8BC96FF-7880-4138-8941-E1A4573F5A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B52A6CB4-BC0C-48CB-98A0-7DD9D040A3E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3B27A816-5285-4843-8F6C-B47547ABEA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5618E816-E50F-4350-A0DB-DCCDCCC4DE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593862D3-CEE7-4ED2-8915-A9C0AA74BA9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EA32C3EC-B220-403F-AB2D-B47CA079A2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7566E512-A3C1-4BC5-8BEA-96658A72D80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1029AE48-3C95-4D4A-8794-EAC1BE2667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8AC1F744-18D1-43E1-A3C9-012780DC4A4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8AC8866C-4843-4C47-8C89-A2B8ABD7BB9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B5B36F2B-70A2-45B9-A89D-4A4D93BDE9F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B08D11F0-DA21-442C-9E12-1AF71416034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AB3484FE-5379-4DE7-945B-EAD640A2230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F4720984-71F1-4FE3-9371-EBB90B4E72B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9C66847F-BF9F-480C-9CD9-D535514900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450CF9B8-6D5E-4586-A1F8-CD62B15D9C9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D346AE80-F01D-421C-8869-0AA2955CF2F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9F72BB8E-388E-4325-A155-FDEFCFD8F79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527DAF29-1235-48C7-9AF8-C8F9D9263A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D740A8BD-D34D-4598-AE24-EEEF97B32A1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A1FE52B8-5AEC-4CA3-8102-B3A0A8FC99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C90B4C13-2AAC-463C-A56F-7E06397CCF0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49B1106C-AA67-40EE-B7E1-A590DC1DFE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5B1703F9-8510-451E-8F76-EA02C27364E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D5624E4D-B855-4075-B0EF-29DB34157919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F67330BF-1EC0-4523-9C02-14ED0C8B4E5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85038BF6-9544-4D7B-9BBF-BF26B053993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3619AA0E-2BA6-4CF1-A205-BD4B37C792C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2A18F9DA-1C98-431A-AD54-621EF626EBB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B61DC1BB-9243-4BB7-A21C-611430A37D3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9A4B7E53-9178-4092-8779-94623022EE9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8CE2B0C7-FA9C-4EB8-BD12-C90518C6338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FC576DED-77BC-4B9C-A7E6-EF8F84DE788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BE6035D0-7945-49DB-9E27-5D1D3636842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DDA13EC3-754B-43AA-819C-5079DEB42DB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820EA695-E552-4110-AF5B-74FAA26400F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F897E959-4D3A-4161-A4C7-1879708593E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89D7A163-10DF-42A0-9713-ECE70B0C654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234869EA-4ECB-4E7F-89AE-BEEB0E25BAA2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BF365EB8-8EDA-458E-B7A7-42909FD865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EEA91D09-F9BE-444C-B543-3DDC4BDD82B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ED210D85-83D7-4471-97AB-794310A395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EDE1EDE5-4D18-4F99-BF69-7603477C3F7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58131BC2-B083-4DE2-B233-BB7D0ED88F4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35F4E158-AEB4-4E4D-9B69-229D788B48F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F5F79490-2052-45A5-8F68-44E1051039E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5E6DEA74-7067-4084-92E5-90160F3B816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6B04478D-39DD-4A37-8BCA-1D79B0BBFDB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19DFF241-F2EF-4860-82FA-6DAB654C410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9506D48B-D4FC-4BF8-A593-1F3BB81FDDA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84555E2B-F10E-40A4-B476-E9686B7B974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6ADC7134-2DA2-4284-B7F1-58E640835F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B658FDD7-DE7A-46E5-BAE7-E8AD9E819ED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95EFA9FF-3137-49DD-A579-566479F2E16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6EAAF5FD-34A1-4031-905B-3DE37E93316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26CF8008-2B32-45A4-939E-96EEFAC9C14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DBDC003B-3E7A-427B-9688-72631C43C8A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36368251-9054-4125-8CDC-FAA214A6DF6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92BA17E5-6B19-4FED-A3DA-3B37900C00D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1A0A9021-0DC6-43AC-9B57-765AFA6286D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827C583D-07C8-4404-9DDB-F662C1BECAC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84D4EF60-6DC4-4546-91BA-07234DE4617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FF83D06C-D385-429E-A367-A4144E766D0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DC3DDAEF-CA3A-448B-8AC3-C7971924A2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844170A0-A21D-4CDB-89B4-22C34A3936A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9642FD27-6608-4135-B3E5-66319D0DC0B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837DC99B-84D7-4FD8-9738-AC037B18DB5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599B1057-D942-4A09-BEFF-A6CFCECDF02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3B848118-C5F1-47B1-8166-9973499E118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9AAB9197-063A-4CE7-B410-2EA48F5AD6F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911F9593-BBCE-4EB3-A87A-18AD378340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9B1DCC96-0D29-414E-83F4-51A9FA2333E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333EA714-5C92-43C0-9E9E-7DCB21D37E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9EBA5B22-45B6-4C1C-B194-3F67BA1081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B67BD7F0-E97B-4243-9AA8-52A3E7E728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962F66B9-DE89-4675-9F76-49CBCC0B81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73A68062-D7FB-4F15-AA4A-AEE9085BD7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5DDB62F5-EAC5-4554-9FCF-7B1207B68AB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D0F0D6F1-5678-492D-B384-B21D910A5A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0D848CA1-EF10-4443-B582-80B8B2E5F96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5C8F6D27-AE1F-4FAC-8C23-868DE8A8B65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32D531C7-9D57-47E5-9D62-989353B9A0F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E238CD2B-C741-4785-B622-0B359D3F0A6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BCCBCB41-ED8E-4383-9A48-F01EE843BDE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7C6A1388-8D4F-471B-94EC-311D41390BB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7189AC3B-56AF-4142-83F7-E5A3501B74C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D975B6EC-C490-4077-9740-756F8659F12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0CBC0D69-A2DD-4BAD-AEC4-108121FD81D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DF5A9D5A-DFBB-4738-BFE1-4BDD209B4A3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4DF3A6B0-DAAD-4D9A-9529-FDDB4336B662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45B7BB65-25E3-4416-BF9F-BD953A1510F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17286F90-4D07-4634-8C09-34F71A70BB7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6B3A9B52-50B0-4719-9A6D-EF319D4E894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8B0A6FEC-4160-4590-9D01-103342004F0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9F42BBB6-F446-4FAA-98EA-C057C9A675D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E6089853-479A-446C-9C2E-8305139B34B4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8C600A22-4884-4ACC-A674-44ABD0FA0BF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A35C14DA-C5CA-4B21-8925-EA0BC04E186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F4952AB0-2EC6-4BF6-B29B-9A58497879E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F6A072AD-74C9-4DC1-B26F-192446C77D2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7F1A798C-E82D-482B-A9F9-867BF19024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0B5B2FC2-3E2C-4826-A90F-7D0AAFA0A1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01EEAA7D-7A54-4798-9EBE-BB4569DCF25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57DECE39-DBAA-427A-B10C-63F1781B02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F57C7E4C-2F4F-4B16-B907-76D17DC3BFD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F14FBC41-A954-4CC5-93F5-EEE465110C8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0D1DE8C3-AB8A-42DF-AD41-BB4B2CEF63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D140D8C0-9654-43E2-8A17-2AD483D457F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9304B649-A843-44B0-9521-E25FE4C910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75DE7E81-A37C-4EFD-ACBE-92B066A13421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E96F4CD8-4057-4A35-A74C-FBC8D214B62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9ACE70AA-EE94-46FD-BB0D-507DC52998A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F55D7929-9CCD-451A-8CA8-C09D46F7CD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56096A9E-82B0-4957-8BF4-FC058D82BFB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6AF2D6BC-2C64-412B-96B8-F8F3A25139E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3A76FE1A-5351-4769-A32A-657298E2EEF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1F39EF22-7876-48B7-A109-34B821D2C6A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9C15B29D-F814-47C1-BF8A-1DBAEE3687B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DB0E2EDA-0D03-47CC-BA69-AB5D9D459DF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5C685AD4-FCE3-42B5-8D6C-98995FBFEA5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0CED4586-D7B4-4B7D-BBB7-AF7BCA28073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0641ED95-928A-4810-AB13-666E55F3905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FA4A9BC6-C5C1-4FDB-9FA4-F6C89C5474F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0CDE969C-EB53-488E-BE76-C74B87FF8EB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1CF9CE3E-48E6-4866-A7EB-DF5C3196462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1691384B-1694-4C9A-B7B0-0A76637E742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D87A52ED-C91A-42BA-8185-8D6F17D1BAB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DFC91697-9BA7-4D4D-8873-94080936C3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D0C3EC6D-8518-4317-9BE1-A21278D59B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D3193AE2-231C-42CC-A370-FE9C982EFE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CD5ED62B-4A38-4F54-85C3-3A5F29884C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78673260-5C1E-4B15-A226-27684D837F1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6274E940-A796-431C-BE1B-ED6280D6C92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B8067AC4-9CC0-43BF-A871-B3210155B9E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32340354-D512-4B91-9BAF-F73D7523E97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2388196B-C579-44C1-B8C9-884BF563FD1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3F809E27-86DB-49A8-8269-8B1EF8279F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BD60551A-0B5F-4C4F-947E-D8577E8B65F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67E2D7DF-92B3-454A-BA95-C2A77EABCAB8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DE97D0A4-11C5-4EE7-AE19-93C23FA9B94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F4CB43EB-E647-43FD-8952-AA8FB263D6B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8EECC3AC-A3C0-40A0-A8E9-0B0A6514B73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1CA6A7B2-48B3-4414-BB1E-0242CFA946F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05E37FD4-AE6D-4064-91C5-6B01628083B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2D2501D2-68C7-4551-8200-82D23D2573D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E0C6422D-5EF7-416E-9E1F-CB96590F4EE4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2350FA10-67F2-4D8A-AF77-734C7DD1946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6C332E0A-52EF-4745-8DF1-48A33F93291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61B10CA1-2366-4A3B-8763-7D7CD2088DB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434D97EB-883F-47B9-AB33-6B8A4677B6D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CA7A39BD-49D6-4EBD-ACEE-7EBF82A5C1F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BC29B284-0B3D-4C91-BCAE-B989021FFAF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D2B8B048-1219-4203-B480-3C22E0C0DC48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F5790752-06BD-45EF-8AA7-F9DB4BE60FF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F305C603-9CC1-4894-9E24-6F2A74F6430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9F89A8D1-6604-4434-AFFC-447A193B3CD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56820128-280B-4737-95BA-88C77797136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94C64858-BCF4-4FF4-B306-A662D0E212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4F3DD36E-D602-4D40-8308-787894E50D1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05D38868-B16B-422C-A401-D24913E9597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FDF6631B-5AA5-4083-82D1-D9D9A242A65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47968509-67D3-44E1-9D15-441DF8B6564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0C5EB8D4-9667-4A35-BE8D-B80C9A2AC58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5E1E51EE-3CEC-40E1-9FF6-465E65712B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AA2A4195-D7DA-4154-8CBB-F61BD195DC0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5FD2FA90-7FB1-4CC8-95A3-F7F9A23AEC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7B2831A3-94C8-49A2-860E-1A0E901385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B09DBFC3-93B7-401C-8A34-630AAF10FB5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298C7648-1138-411C-BDE3-DDC8593D97A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056240C1-1DFF-46C8-9738-67038CBA3B3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8F040357-2C80-4103-8BC9-66121F0D7E4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7500C3CD-ABB7-4EC5-A52F-4515184E1AF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3F972610-8C95-48A1-8814-A0013346B61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085AFFA1-887A-473E-9C50-E105B3AA220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28851392-CF25-4828-A102-5A78B23F9A3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BF5FADAF-79A6-4E52-96A0-FCEFE60B1DF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5B849484-F011-47C9-851D-9CBAB7E85AB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4088C3D8-EE90-4A90-BBC2-C543E47D070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746E26B7-1937-4E07-AD3A-76B238C700F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9AE204C8-6C81-460E-9E86-EA85E6D2AC9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24213CDC-F740-4EBF-B122-82CD4DE3658B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3E849647-45F9-41D8-9F3B-CE7CB42AEA9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B7203207-F37A-4341-8E58-7E2B53709E5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F1FCE154-B8B0-4EFF-99FD-3407917EC80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B1888138-DB75-4E6D-917C-ADDB5C41AEE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D74D51BA-FFE1-47BF-B8BA-310B98D1553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AAC86A49-33BC-4DC9-8F8D-09DCCD171C5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17EBC9C8-898B-4DD6-B242-919A1DD64E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A9669A0B-764E-4A7B-A22D-41C9CFB7649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34B8168C-FBC0-4148-8DB6-30D8827C120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12CC5942-3E35-49FC-8CA6-2F2DB583227D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C15435EA-2265-474B-A6C3-22994F34DEB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FA1243E2-4E47-4C1D-BECB-6FBD5C568A7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5BC092AD-1280-4028-9B3C-E941C6701C8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8A64F388-F1B5-4CA5-98D2-B1409237054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9B6671E9-756E-4789-A4F0-D1537E4ABA03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CB9B5E67-6B08-43EA-99F6-A4474CAD1AC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3537EE06-A0A3-4917-91BF-CC7DDD68806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0CBC4165-2653-4C2D-B672-A90D2B68905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1BB52311-F3E6-42DC-863C-A8D324B2BC0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7DE59769-67CC-4B08-A03E-8663B61B759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2894048B-8E41-4FC8-B831-7584C2C93D8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C3148121-5F14-4A89-814A-796A064E536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9054335F-9C34-457A-8C32-F63F87A8170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FB7FF6CE-8F3F-47EF-8893-FB424652930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5DEC8BDF-204E-4B62-8649-2A9F5E89DE7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6C928757-DA15-488D-849A-29E7109B744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1FB65C61-9B70-4F61-A43B-3AF2823D2FE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06F24738-FFA0-42BF-BB11-D489BA4BD19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A9593664-E1D2-46DD-ACC9-C48D9B46670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4F183499-2438-4154-888E-17C59C13DA8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3F1CEAC3-66B2-4D73-A34F-4A03111FA5E2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863FC2F1-D9BA-4DFE-924F-5E9073B359A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AB6AAE87-1314-43C5-BD6B-3F673252488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92B61E01-F799-4BE9-986F-B880FDD2912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3F35EFC5-9C3C-4405-BECB-F3E7288AFFC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26B2112C-4F12-4998-8974-1BE8992471F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F1E2F387-BE7A-4F2F-8CFF-3261E4DBBF6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D3E5784A-D0C7-4C0B-B72B-B6D4B0AC5CC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A8A692FC-B9D8-4D1B-83B1-4765A86BFDE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44A0FF7D-6C9B-4FB1-AC8F-1D051E7DFAA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C0D544B3-4810-494A-A77C-1A85C6F566D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DE1BE617-1094-4199-870C-4C5A6920799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9D92267C-9FBE-441A-B58C-DAC90708A781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3F130F6C-358A-4F79-9E46-0F842265021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4CF94C8A-B4CA-4137-9E81-0166D2988FA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563DB906-F74E-4E50-8615-10A6DE3EA41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0700D61C-03C7-4D4D-A421-A5F9C2030B5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153D50A2-21D4-45D6-92FA-0C4E5313465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8146E63E-A418-4E1D-9F7D-E6984EDB9AE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62576ECF-7507-423A-9D54-35C3F74F41B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E9E8A554-8402-4976-8358-C291142FFD3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C8E40E5C-B5F7-41CD-8EA8-1CF4B6A4B34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0600DA9C-FBA1-4098-9B0E-F381EC3D6D9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121CA1CE-DDF1-4AB5-8200-D95B72DA5EA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C24C28D8-2F8A-4C8D-941C-6DFBFEB2221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1503A2A2-9233-45C0-A02A-E379B2C0165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386955CE-170F-4D20-BFA3-6C6A47D84445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25440C75-11E4-4459-818C-08C8544D6F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D09DC586-91BA-428E-B036-6E76A2B1E3A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4861A83C-D7F7-45FF-94A3-68F3E07BD43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3FB0C3AF-DC18-408E-BA0A-2F8F7C7E004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327CB570-9943-4D9D-8A6D-93A8A226A13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C3EF39BA-0E11-446A-95AE-CC6D0178F59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F28D6770-55AA-492B-B35F-17E6BA6B5EC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EDB224BD-BDFF-4ED5-AC3E-DBD2BB677EA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3F7E5E12-AD98-4083-9DB2-F80F0CC1D9A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183F7721-9A88-4EA0-850F-25C283F6455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D41763F3-0C47-4203-9610-7BD906287DC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DE00968C-461E-4081-AC15-FBE7AA94F60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808BB6F9-E93A-40EB-9B62-B78D3B72725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C4A94CF1-AC43-46A8-AF21-62EDC340A98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6F921983-CEB0-4798-A34B-1A842DE8C812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27AB185B-22BC-4C29-A467-75CE8152240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921D7787-CE8D-4335-A133-F7B01AB7344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2A54E78C-522F-4756-B523-C2EAD6B25A0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B4D7A21D-26EA-4BE8-A4DF-60084A0D06B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FA371989-1625-455F-896A-F4E006F4C2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95C77CA2-AE4D-4CC8-AA6A-E3CA95078A0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2EDCB074-64C7-4495-ACD0-DD5B2F83EEA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EC6FC102-D63E-4389-9C4A-A0EAF25B07F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402ED2DB-C5B3-4A40-B803-C4534851493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77B01BC2-B0E9-4FD6-87CA-B431B23AEBC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E2293BB3-6F82-4CC7-93F3-CB2CAD5BC05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3EC25063-4395-4FF9-B812-93FE89DE57D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772CC205-1AB5-4343-83B1-180C4650A1B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816E5418-A691-48AE-9DDD-CFBB8FC053CF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CD0A22F5-8C3A-4578-A004-7ADDA052E96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F73CEA4D-9E3C-4B14-9D98-9C137D046D69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DF033078-256D-4242-9677-9E6DE296B93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89A9BC63-4B95-41CE-BAF9-B7CD07AEB4A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A8E168D4-8BCC-45F0-B782-17EE2F4AF1D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07790532-CF70-4C83-A952-BCDE144D493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F79787D3-3AA0-4A1F-92DF-96B74363068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A81EEC21-6BDE-4F5C-9DB9-127836E8091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7855E69A-A512-48F7-89E9-54490F407AB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AFC6A9F2-DC77-414C-9505-3A36DD00761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071306BE-6EDC-4EEE-A809-52D3BBC785E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4E37CD68-1ACB-490F-9EDB-A667912FCF5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E5055E57-F78C-4E81-8A5B-F7D0A4D3D16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884F2736-133F-46CD-B62C-DC08D8CE099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1121465E-6936-449B-97A7-D82F9A5E819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A2F0E3B3-FEB5-4E91-81B9-885D510E234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1D1FBF80-594D-4021-AA30-B7A4693FE00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19F3A37F-5797-4012-AD64-5828F584353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94AB9BC5-1968-4CBC-A9EC-382AD4E4EC4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97CCF893-7200-4C6D-938F-6BEC0E8487E9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1FD2AD15-2FD3-48ED-B5D2-EFD9741A6A4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2FC1A29F-0C43-4EB6-91B4-607F0D1B68FB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79ACAAB5-283D-4A25-A303-5EE03FFACD3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B11B8297-0FCD-4290-A10C-484D35DE3217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4DAB94D2-31B7-4D6B-B241-67992E2FC11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124EDCA1-7757-45C5-9997-9CD2EF135C1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EF6B4870-E0A1-43FD-9407-8A791B2BD54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BD8CD4F6-1D98-4B8E-8101-8AE8FC7BF1D6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0DC933FC-CBF3-40E8-8612-6E14A0B481B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D5F429F6-0988-4588-8817-BA2ACF48B74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E3C31A77-520D-4C17-B78A-79B70A02640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B79615D3-6E6D-4C43-9355-7BDA32D2182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3204DED5-697E-4CA6-8225-74393B57632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575294E5-CE39-4D73-A763-FD74A240E9E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FD2FBEC5-9751-46C9-98AC-D84FC1F493E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ED2EA656-1F9B-4DE6-AB47-9CC334380A4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3CD53D24-516F-46D5-A8FE-FC5BBCAEE82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D08E3A96-7106-4CA4-A698-B75BBA09E12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69368BEC-7E4B-485B-9554-0D0D90AAD7B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E83EBC6D-E265-449B-8B47-4C3EDA94A9A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3856EAF8-078C-46F4-B172-DE1368285FE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73219178-74A5-4D1C-BDF0-900A12A3BFF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1AD2C8EF-2B2C-4A6F-B2BF-BF10399E646C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FDF3AF04-1E1E-41D4-AFC2-7B9F194E15A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F5D8EF65-1A99-46A6-9217-A87B5AC15B9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DC71BE04-F5A3-42EF-86A3-564133EFA9A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B8614D7E-5EA1-49AA-B1D3-4D1305D761B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39000E22-A60D-4008-AEAE-C3C9B68BC27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022CF95D-4F12-45F9-BAFD-38C5B9A339A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BB4049C7-AEA8-4794-BAE4-FC687A9F02C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4F415447-94FA-4051-970A-F195C042F10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54A215D9-B91A-4CC0-8B2C-6B3416E4882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7763E170-85F2-4508-B089-C0794AC705C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D741CDBD-D28F-44C6-8B5F-0E5F9B2FACA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55CAA275-C85D-41A1-B32A-9897CE114D5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D27E40E9-E4F8-4743-AFFE-632CB70989F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25EE8F2D-8554-4D2E-98C7-F5EEA8BD2728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D6288275-F1D0-4484-90FC-D284F2E772B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454A6A05-C590-431D-99D4-A1C1992BF26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25BF0C90-A3C4-4D14-BC69-FCF5D1BE0DA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C0C544D6-40D1-433C-A9AB-2AB8EC895DD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E77CF6B3-FD1D-4417-B0F1-ED545FA6170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12248A48-873E-4A6E-8E5D-61D6D52D806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6774D9EA-6899-4458-BC02-074DD44057E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5CD91B09-C8E4-4892-A0E0-184F8105758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3BD3D7F0-DCAE-4EE6-B089-4FC10740E6C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D383B7D3-57CB-493D-9153-2FEB3529320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C182749E-3261-4B68-AF27-A51C209003B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C7DD548D-5292-4FB1-A128-F7506C3D501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C831F70F-EAEB-4BB4-BDA1-0F57F43CC4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02E600C0-1ACA-491A-9EB3-9EC470A933CD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50209714-FB06-4B61-B272-1C9934CE53C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F69F80F6-B89F-4243-AC32-78650B7ED0EE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E42F206F-17D1-45EA-AF5E-28001FCEB5D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DA66535A-1DA7-43B5-B521-2B67CE2FE19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71A448CE-516B-4BDF-B63B-AA9F8D878BE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313A2921-37C1-45F7-B6F4-2A98D249F18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51544734-0F77-4E28-8642-11C4C03866F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674FB0FE-98E0-4213-B683-409BE984AEC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538F346D-01C9-458A-86C4-F7E6879B03F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B47BC574-35A0-4EAB-92D5-22E6AFDAFB6E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898D6E11-4C91-4102-97B4-6700EC00710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D2307AD7-3FAA-4F02-80C4-BCCCEEFAEF9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463DFDFE-92C3-4588-9347-A870E8B35E0D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5814382F-52BF-4C7D-B375-810923C7EF85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91F6B352-E475-4677-B055-21479445172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0B75373C-DF75-472A-921F-E06E321E6C1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DFD3AA25-4DDB-45AC-9E63-FA6E67DEB64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A406CE50-702E-4670-8ECA-482510F7877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7F45A0AE-3324-498F-B8F3-07B5BB9BF93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13B0F89E-5A1B-42CF-B272-0C4AB8A39AB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666025F1-0A70-49AA-98FA-08EED167C99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C07E9611-5B0A-48DE-9A7A-756E0ED2C9E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1083BEE3-8859-4E61-8D16-EC5C73DE0DB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4D45D475-800B-4B86-9608-34C5930D7F0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E95808C5-A154-479F-9762-6E6C3DEF3246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BA32E110-983E-49FD-A97A-587E47E74B1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7CE2A541-4BAE-4245-84DD-1A4CA7D31A5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91532C23-8FB9-4D4F-926D-0C000C49FDE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1BE2881B-172B-4C83-8EEF-84C0FA9665C4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AEDDD52F-7B1D-4250-8F7D-6B1FE0177B3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6B82D10F-607C-4E68-8FAF-97CCCBE423C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3A4EB208-B5BE-44D2-9DF2-E9F26BECA39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CF1D2F4D-EACD-4C59-B008-5221BDABABF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3A4AC5DD-69A8-4BF7-8445-E0B5608705D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42C9C517-C344-4D36-B5DA-38448197DA5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A676C267-1BEA-48CA-BD42-E2BAFC21D36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02EA7326-5F73-4491-A732-3D9F0DADBF1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D142292D-53B3-4738-9C2D-27CD0409B37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E0A0A65F-BC11-4EA2-8FAA-92DEB4B7783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B1CA4D89-A6E1-49B4-8DF0-54BD6355064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FE6DB27D-0913-4361-B440-6A783AC1069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92430F51-5A6C-4013-85C3-24D69CDBC4D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46BBA839-06EE-47D9-BCBF-FB24D74D6A39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8DA5D47F-091C-4706-B598-7974CFBF26D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6412B855-C4D8-45F2-8B72-80DB9F9951E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ED0C3C81-D8C6-4C55-8383-535B82D6496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36AE683C-22FE-4290-AC6E-E1E14F5EB20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2040556B-6F26-44B2-8162-DF6C01B9F93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38F81F09-9CE9-48E8-AC01-2B2B8011C55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A63AFDC6-BF58-4662-A5D9-40FC09DA2B3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A8B111E8-DDB8-48CF-B73A-BD8A97C48F7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44D4B6AD-5086-4004-BD10-F18EE2164D5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CA1F9874-8FC5-49A2-AE16-9DDA0ADCCA6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5999A385-4AAC-429A-9CE4-40942051C89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31881C49-20CA-4491-9BC9-F561C9F4D1A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C11AC6E0-A53B-43DF-B564-F487363C3F8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73C6B287-B265-42C1-9782-C472B64DC77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78B556E4-5FC6-4E94-8C40-23E86BC1DE6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0CE8D868-3A06-47FA-9157-1F3DEF1FFE0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56B80A03-33EE-43F6-BC71-3091F904FE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423AE12C-2C61-46FE-A23D-F30176AEF4F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211E7A49-F935-4792-9BFC-0EAC7C4FA53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EEA2536A-69AF-4612-A909-9C0DF80EEF9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0DED905F-EBED-4ED0-80E7-06899AC17F5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55141D9F-8D32-4533-BB11-353768D1067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80999138-2D22-4A93-B67F-59D510D49D2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BEFF7121-E6B3-4FC4-97D8-22A99014E0C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8F9C8A1D-B082-40D7-A987-D043299BFF4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3A122ACE-4252-4162-A02D-62D5300472D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D1B35757-0369-4F89-B901-13D5E379BE2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F40544A9-D384-48C2-B3D8-5593C8F048A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91D58D1F-A459-4934-95ED-BDEBEEA8D90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43C69942-2290-478A-A461-62D62FA3A8D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BEA7DE54-CF0D-488C-8D49-3A8FB97F88E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28C83000-22AC-4EE8-BD35-CE57EA83080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8D318513-04B6-4960-9434-591612D359A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0D5F660E-387E-46E5-B88F-9C74E058FAB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D5A37B58-B612-421B-913B-87298060B08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08646C43-97B8-4AB0-8D8B-A4A2A48A7401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475643AE-8110-485B-827C-F40AEC0953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D9C8736B-923A-4F67-9B71-E3F365891BB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343EE6D0-C7CA-4A68-BC1D-81A05E2B741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C02479AC-DDDF-43B0-8DCE-8DF9E67208D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B37D78E9-3526-4552-A2B9-7A1F3AD2BA9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699004E0-595C-42DA-AB31-A715000044E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275022E1-C0C3-42D0-A7B6-AC8AEF362D63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F3CFE163-D2AB-4204-8C8A-F77EE8DB60A2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E63C0C0E-E585-44E8-A2BF-7F5A051ED94D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510E1712-98D3-48AB-9D49-B1B5C681EF0E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F8EB741A-F6B9-4ED6-BFCC-3D9E02FCBCE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96D9669F-CE7F-4062-8BC2-241391119458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A01B2C4E-BD6B-4A5B-B7C2-99BBE1E9D2F3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9F100F38-A5FF-4C8E-8C8F-0E1FF3B575D2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276ABCD9-2587-4A34-93DC-6676DC0B93C5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C4E78546-F067-49CD-BA98-F58B962DF38F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03CA91F7-6AF7-48A8-954A-C2F916397F7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46E94FD3-E7D0-4A43-AF92-3A1518A59CB2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5EA824FC-4999-420D-966D-750C7D4DE89D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96EB93FA-DE5D-483E-B62E-4AB806473DC6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7930772E-CA02-4E5F-9C6C-4C52D7A10C96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D976BE3B-7232-441B-AB91-5EEA51124DF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B01CA920-1CE4-4B40-B0DD-42E8A1A2FFD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2DEBA57C-B873-443E-B538-E383D251D44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5D9927D7-B732-430B-903E-C639F965DD9B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B7CE37F5-98FB-428F-ABDB-A87B97FB68C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A2A01F5F-EF47-44F1-9362-7C1A752EEDB7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8B2EFC7C-5DDC-45EC-A48D-388435BF577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A58BD45D-0988-4B2A-80C3-2C7003F0C198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49A0F8F4-8CA9-424C-A604-D2CD9C27B9F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6FB37BBA-1453-4FFE-9EA5-1A4F0E38154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E571441C-43FD-4162-B7EC-52D79E4F876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9734E713-523D-49D6-A73B-668F1E4DC30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8726E5BF-4FE7-4DC2-95D3-C27E8CAAECC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6FFBBCF1-F5B5-4AC7-9EE4-6EDF3022B7E9}"/>
            </a:ext>
          </a:extLst>
        </xdr:cNvPr>
        <xdr:cNvSpPr txBox="1"/>
      </xdr:nvSpPr>
      <xdr:spPr>
        <a:xfrm>
          <a:off x="4949190" y="61455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F24AD403-61C6-495C-AE1F-09DC72FC5C8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17BBA0D9-71B6-4BE3-9F52-21841CDF881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4D39BE5D-7BF0-4770-AA33-90737EA3A8A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B75348E7-0ED1-462C-A726-9F19901AEC7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83D72F64-AA65-45E9-8481-C590AD2CAEF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285D1AA4-4DD8-4BAA-8BCB-FCAB65F92EC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6E8C9747-2214-450E-8446-F963BA7DC8F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DA6CB72F-2505-4B56-BAC2-9E44EF2B178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1584490B-2B9E-4162-8797-852F8EB9289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B01D2E24-DDEB-482E-8161-51F8DE5FA51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B99B69D9-8F73-4B47-8492-7FA787A87A2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B728F54D-FB95-4A72-A703-8F9E841F810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F0689891-8317-4DB2-A6F0-AB56BCEAC7B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B4EB0135-8B18-438C-9F4B-4DCECC4279C3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6D042F5E-FFC4-4992-A9FD-06D8C614B32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AF8E4EE1-66C5-45D5-BB49-9512BD91E8F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515272D2-8390-4B2A-85F9-C8AE3D145117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5CBDED62-BD25-410A-94BF-D4DD48C9E03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167B8161-DEC7-44BF-8A99-CD0A8A6740A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E4AAF138-5EAD-4C76-8159-4116F56CD550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C3E33141-5855-4BFB-8D62-79A893207FF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C37C7B7E-1F8C-40C2-B5C5-BDDAA0D6D5B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4EA1B935-9365-4512-935D-1280BF8C6DF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3E88B076-E0F6-4EB6-9416-7979A8920D6C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59D88C67-4629-4AAB-9000-8CC35C9080E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DDC2CFAF-6C7B-490B-AFC4-67E059D8272A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B9A9E8B2-7C68-41C3-9B7B-C5A2F383070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714BB679-4B06-4495-97F1-4F0EA81D190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93837093-BF3F-423C-B4DA-25CB67E253A3}"/>
            </a:ext>
          </a:extLst>
        </xdr:cNvPr>
        <xdr:cNvSpPr txBox="1"/>
      </xdr:nvSpPr>
      <xdr:spPr>
        <a:xfrm>
          <a:off x="4949190" y="60960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15EE69AF-B5B0-4BC9-9675-08B6BC9BCD03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3BA1C445-0508-44D8-9FE3-102BC0E26D44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BE313342-2DFF-4CBC-A9C0-33191BE19D24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3A9E8FDA-23AC-4F91-BD9D-24CC973BDA2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8DF3E696-A1A9-44F4-B71F-8D569A82A71E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DA7BD137-86E0-47A2-A237-0EB02F1288ED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8199F1D6-E1F1-44D6-BB79-AAA7AB13B208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831E5680-348A-4952-A38D-ED074B559AB9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E09A1E4C-017E-4540-BC1D-10DB77E881DD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0BBA359F-D6F1-4290-B4BE-287CFBD60490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7892346F-CD89-4B0A-901C-8E515EBF219B}"/>
            </a:ext>
          </a:extLst>
        </xdr:cNvPr>
        <xdr:cNvSpPr txBox="1"/>
      </xdr:nvSpPr>
      <xdr:spPr>
        <a:xfrm>
          <a:off x="1711308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715B9136-E8FC-4ABB-890B-F629BD03AA97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EB96832B-1DF0-4E7E-BEA5-95B8FDD6A593}"/>
            </a:ext>
          </a:extLst>
        </xdr:cNvPr>
        <xdr:cNvSpPr txBox="1"/>
      </xdr:nvSpPr>
      <xdr:spPr>
        <a:xfrm>
          <a:off x="4949193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77864BCD-4D8C-4B0D-AF21-527302F08F9F}"/>
            </a:ext>
          </a:extLst>
        </xdr:cNvPr>
        <xdr:cNvSpPr txBox="1"/>
      </xdr:nvSpPr>
      <xdr:spPr>
        <a:xfrm>
          <a:off x="4953000" y="6286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F83C8646-E7B9-432C-B803-F1E88DC463B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E550665E-F33D-49DC-9719-817C3974E744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3A83CC69-045B-4EA8-8E3B-400C0C1AB2D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C1494791-823D-4DC8-9307-E5FF76669E2E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75C4A460-EEAE-4028-BF69-D4090119970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610D2918-E590-48E3-A1B3-AEE9997A8593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92C594E3-88E7-4C5B-8723-B831B9F0ED55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34A74FF9-0A36-457C-8BEE-80024A75EF85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C041A180-8281-4D01-92E7-02676E07317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EA1F6043-7A5A-4415-A631-644223F119B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55647D5E-36BF-4F26-AB90-99C178F2DB7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A34B9B9E-0FA7-4701-9451-7AF4178147F6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F53B3E33-E274-4DD0-84E7-B378D9B590F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4B11227E-7B43-4DF5-AED8-A04018B5CDBF}"/>
            </a:ext>
          </a:extLst>
        </xdr:cNvPr>
        <xdr:cNvSpPr txBox="1"/>
      </xdr:nvSpPr>
      <xdr:spPr>
        <a:xfrm>
          <a:off x="494538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118D3DB0-33EE-40F9-A139-7B4446A99AB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55F6E534-4910-4658-B4D7-72F76D4BCA44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56F77F42-B556-47C1-8E32-53D522FAE9A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9DFBA661-A40F-4EFF-95CA-2D54B3F1D3C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8F3BC2B1-C4F0-4A95-AF3D-DD7F7A2F4E5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7AD3A3D1-A965-4D84-9F41-D987A3A6C537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B40D2346-D66F-41C9-A4E0-5D94F562E50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E5F45F2B-4BD1-443E-A069-5589BE7D7FE2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9A70FB1B-9887-42BF-B844-1E5F322EDD2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27AAB4A7-AB87-428A-9F75-AAE105769CA0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F04D2E3A-1B9A-4124-A345-C44BAC6FF6C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7B1A2067-A64B-4D8B-9795-D2354F4CBE6D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B7178683-52A3-45BB-BAB4-E23E8ADC4CF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89246DA8-DF58-49D5-B5F0-40EF34555C25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C10F0B5F-EF46-4693-8B30-80708B59966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53EE4A96-9192-4B0F-AB65-78F4E78CF26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666B10E2-4BFB-4F72-9FD2-77C684A956D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3763CD0E-64BA-41E2-99FF-40DB8C54062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1B8A25DE-F49C-4212-BA23-EC57F16A2CF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A12FB642-2B66-43E4-91AE-8EFD06E9DEC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CF482AE7-03CE-4607-B45E-3877DE5BA12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B9E95EDE-39D1-409D-B6C9-22A8FF78336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116183C9-EFD6-4365-995A-C94D52124E1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C82583FE-433B-4338-A21A-44D3E6318BB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EDBEC42D-4EEB-4AB8-94A1-27991C0AFF7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CC6B8E67-0CFD-4BC0-93F5-DB6F86A3818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D066850B-617F-4E2E-828A-9AB7EB9754D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276D6C53-A48F-4AE0-BCB6-452EA6CAD3E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883B4910-BAF8-48E1-A174-3692874CFD78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BC859AAF-33B7-4272-931E-6BB9070A2AB4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B2526167-B6CA-47E3-81F7-621ADA8F66E2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BE4325EE-6193-4C1D-BA9F-2CF0C1EF53DD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4F496822-E23F-4228-9AB7-9C2E909C8DC7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512B7F83-6EB6-491C-A481-3AE143D4AB6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E6AFD6A6-E5A5-499D-AD97-37585848C0E3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EFE6F9E9-2B85-4358-9DC5-33A1FD8E17A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12669F61-96FD-4093-A446-D16F24DF81C2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109B36CD-3865-4C2A-AAC2-0763502BE082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672D0866-069C-4F0C-ACE8-B62B5D64CA11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32DD9299-05F0-4D91-AA5E-60AD6BC4F3DB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E7BB4B14-5FBC-4E7E-B606-88F5F2F05CE8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C4B0071D-BCC3-40BF-8E7C-F899AF4611FD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2EDC15F9-D69D-4DCC-819A-16FBBE097552}"/>
            </a:ext>
          </a:extLst>
        </xdr:cNvPr>
        <xdr:cNvSpPr txBox="1"/>
      </xdr:nvSpPr>
      <xdr:spPr>
        <a:xfrm>
          <a:off x="4949190" y="6286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B1CB4D4F-E939-4B47-81F0-9E7A0C159365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4DE681E5-3961-4D75-A7F7-D0AF7CACF7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1495F0CE-F4BD-46B6-A5C0-BEE1CAA9F1AD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6CF2505F-C6EA-4821-8E04-533E7A4E897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153EA6D7-6261-4AE6-A3B3-7E063BE970F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1E9F996F-75E8-482A-B584-3A071407C9A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5F11E325-7FED-4315-843C-380BD93290A1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F501E390-7F5E-4C0B-B015-2B318CE1C63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B105F3AA-3AF5-40B6-A1B0-C4A2598C4B9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2ED8A44C-A8AF-4D01-BA33-4E742C2533E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941ED440-82C8-4E7D-BC8F-C5B50730FFC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5B4C7884-38E1-43D6-A7E8-8FCE6387A62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81317EA2-B5C3-45E6-BE08-F973C0535D3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E4FF7A1C-1EED-4AB1-A0E8-6CBDB08FFBEF}"/>
            </a:ext>
          </a:extLst>
        </xdr:cNvPr>
        <xdr:cNvSpPr txBox="1"/>
      </xdr:nvSpPr>
      <xdr:spPr>
        <a:xfrm>
          <a:off x="4945380" y="61455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D8C1E76B-1438-4486-9941-3B6F7BFFAC1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A464692F-7A48-4582-86F4-DE467BD98018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EBEAED08-F581-4540-AF50-DCB4B31251B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9A61DFFB-E9DF-4C61-90DC-5C044DD27AAE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276FD467-87AF-43B4-B980-EFA6D4278FF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60BC3D87-C608-4E6D-A3F5-23AAD3796AE7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768466A6-07F5-4A05-8A5C-0099CEAA245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04AA2C85-CDA2-419A-9362-4928DC4F30C5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B1A50D19-1BA1-4DBB-9C44-BC2D85802B8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FF4F2877-34EA-475B-BD37-B779164B2A0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D8190BD4-8764-48C2-B0AC-992AF54B5BD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B973361F-DD6C-4E25-8D31-F10D20499F5F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DC56D800-0D7D-4898-9B99-1922AD83F2A1}"/>
            </a:ext>
          </a:extLst>
        </xdr:cNvPr>
        <xdr:cNvSpPr txBox="1"/>
      </xdr:nvSpPr>
      <xdr:spPr>
        <a:xfrm>
          <a:off x="4945383" y="60960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67F3530A-6825-406D-B323-4C746B96229D}"/>
            </a:ext>
          </a:extLst>
        </xdr:cNvPr>
        <xdr:cNvSpPr txBox="1"/>
      </xdr:nvSpPr>
      <xdr:spPr>
        <a:xfrm>
          <a:off x="4949190" y="60960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5F36C29B-181E-4D11-BA17-2E3B1F10395C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74788FA6-FC59-492E-9C8C-7DA307954F8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A1EF9DFF-D5E3-4070-872B-816EF277DBD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1182A83A-E7EF-45D8-838A-18B9C1DA76C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03486797-9AC6-4916-B42F-F959746F24CA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267A51C4-E7FD-4DF2-A30B-CAA4BEA9E08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8647BD3B-63FF-4406-B65E-5890B951261F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03F01A76-5792-456F-8519-6E28841A266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FB8E4BBA-5A15-4CD3-AD22-C1001E9907F7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EC3DA189-3679-4E1E-ABB3-F361FC4FD30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3267F446-8D9A-4019-86EC-D094F448305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E19B0BA9-C263-4818-AFA9-429F5381C07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97FEA2A9-25F6-4A72-B80D-E590771911B0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53B727B4-46B8-47F1-8799-BF5AF3C2856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E0C69B58-B0AC-4C0B-9AAE-C51B01529490}"/>
            </a:ext>
          </a:extLst>
        </xdr:cNvPr>
        <xdr:cNvSpPr txBox="1"/>
      </xdr:nvSpPr>
      <xdr:spPr>
        <a:xfrm>
          <a:off x="4945380" y="60960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7313369B-01CC-4A22-8451-BACE95C36068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F6B50C44-6594-452A-BADF-F9618C24DFB2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69BE32CE-A92D-4F44-A80F-CF5BE922E7E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0925042D-DE9E-4B21-A6A6-C88B33C033F7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36B1C13B-4127-4764-9810-127083B369C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5C779CA3-6143-4A60-9710-86B4974FD26F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01EA08E6-2BA9-4FF8-A370-8498D87C8BEC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8C9D1A32-682F-4896-ACB5-5258DC99BC80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06B67117-8105-4267-AD2E-9BAFF6E19F95}"/>
            </a:ext>
          </a:extLst>
        </xdr:cNvPr>
        <xdr:cNvSpPr txBox="1"/>
      </xdr:nvSpPr>
      <xdr:spPr>
        <a:xfrm>
          <a:off x="1711308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809A9D67-A5E2-4EED-BA40-67534030828C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8534D15D-0D0A-4146-AE27-7C0877C413EE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1F75F037-E164-4A3E-B9CB-D88E982C93F4}"/>
            </a:ext>
          </a:extLst>
        </xdr:cNvPr>
        <xdr:cNvSpPr txBox="1"/>
      </xdr:nvSpPr>
      <xdr:spPr>
        <a:xfrm>
          <a:off x="4945383" y="6286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08FB0BED-D46E-430D-94F3-F0F9CF511A43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8B682F24-2EB5-4B1B-8AF3-4ACC6713DDA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2959C292-FD6D-452F-B355-DFF090BD6244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D2348DAC-8243-4717-AAE0-CE63BBF8ABB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488F5B3B-3FDC-49C4-AC51-F739B2625BC9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D6E9F408-78E2-4A21-B89C-75BD69C7C67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A07CA34F-41D3-4644-95DE-B429CE6A9BC8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94D57719-9782-4B1E-AB3C-090E450B5CE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9837C640-F0C1-45EA-8260-0445644708D2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DF8480E8-E05B-4E7C-8729-BC0E1174343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F4ACDAE9-B2AA-46BA-954B-F561E2BCE93B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E7C882E0-FD54-4AB6-B14F-9B79BD01BA3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D5321AF4-1E93-47CB-B20E-C376302A081E}"/>
            </a:ext>
          </a:extLst>
        </xdr:cNvPr>
        <xdr:cNvSpPr txBox="1"/>
      </xdr:nvSpPr>
      <xdr:spPr>
        <a:xfrm>
          <a:off x="1711308" y="60960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65E9EAD6-675A-4B3E-ACE2-C4413D84061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964A4203-BE5C-4C45-B65F-A04FDF0A28B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8A0AB3E4-8B44-4A61-AD3A-6C54CF548DC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297DE9D0-2BC7-41F5-836E-BEE671DE672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F546DE6E-2C3E-4F87-AEDD-4905A1902D7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6EC8850E-3F1C-48B6-A17E-12D293DACA3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3B12DF38-AC7A-4F8F-B62A-4D14AF0E6F3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2E96789F-173C-472E-98E0-F141E4B815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497CB858-2125-4077-A916-E61197D62D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98167900-9726-49CB-A0D7-96A7BD62D9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869AA4B1-AD9B-411B-8D22-7E6875C21AE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95346BC1-0C3C-47E6-8A18-D0C2F0B8858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7335B8BF-0169-4C69-B816-5264A5D3C09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F0FB6474-A804-46BE-8154-2666D633DC1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979B58C9-1F1D-467E-9934-9820838FD90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AB24D02D-8A79-4B17-9B0D-4EDC6980E4C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AAF110B2-6B05-450A-B6A1-B28EA4D75A2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45F29758-0B9D-4DC8-821D-314C813BD9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A973A73E-223E-4EBF-A873-331F293E7FF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9B6880B6-A851-4C38-A73D-6729E8B1732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7B1C645A-B94B-4A50-A7A1-D4DC7BEF826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3AECBFD4-E0D8-4FC0-8EC6-25B915A911E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03E5CEA4-34DB-4AFA-8C2C-5F9E562AA78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06786235-96E7-460F-97A1-3BC257310E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0EC05FF9-0011-497C-A447-AE636EA0F4F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679B0DCE-5782-44B8-89A5-703A1204ED7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EC44F510-B556-491E-8A44-628D034ADF1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071C0E89-FB79-4098-BD93-D26A4CE85E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BBF3590D-01BC-4B2B-A568-FCE17AF73AC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74112C5E-3B29-4DBD-A8C5-3E304E84FEDA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2565E33F-7D59-41B9-8C95-854346BF0D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B16C03B0-28EF-4449-BBE0-C0E18F1E78E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B94DF5A8-AC4B-4EA2-9BD9-55027B8E9AF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C8DB9D82-C1CA-4415-862A-FD4A7474A3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80013155-577A-4F3E-9E6E-53069679A26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C5CD0974-82D6-4269-A0F9-EA013CD0AAF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83FE7B83-042F-49D3-B64E-23B439B9FC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4E55DAD8-133F-466F-81C1-CBE64D56FD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BC53ACFE-9408-4A34-AFAB-1AB4FDB8A2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26605AD9-E20A-4F7A-8507-F41B8AC6F0B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9D5C8ADD-EC03-4438-A563-3251BA98EE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BAEC9E15-34AE-4932-B585-94C130722B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D47D3738-1013-4E78-8B39-8A96BD4AFA4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8510029B-BE24-4A41-A95F-263E59BCFA0B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4516F1FD-AA7F-4261-AF9B-94C993FCDF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859C5305-61DF-4B5E-8988-7BB827F2D05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5AC5E518-46AD-4F20-98BD-4E3D2CD0487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CA9E90CF-F195-49D7-8530-2DF79F86C04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A122FAAA-1662-4AB6-B699-E67898C1311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A9361A72-70EF-47BD-A8D7-C30912154F6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8504E06E-FE77-4B7D-B7B5-6AEAB94E300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0F5A9E37-D6E7-4FF5-B953-5A432FC2479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C1A1CA47-9FAA-42BB-84D4-C7534B2D2E2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7B327CAB-9980-48C3-AF3A-F82350837A9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FFCE808F-43B3-4B3A-8CA3-5FCFAF2E7F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6D409335-D9F1-44B7-BDCC-BBD8FDB7D46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768E0096-F544-43D4-836F-3CCF2F3301A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F53FBB78-4E5B-4394-A663-287AF60A2C09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074D2A5C-7C0D-4F32-A846-EA19B96812D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616CA296-4439-4BDB-9339-0A64CFD40FB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8CFC6753-DAF8-4AAD-BB9F-A6F663BEEE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58D4D4B7-279A-4693-A6F2-7F41D7601A3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532722B6-9751-4B87-AF60-255C94A4A1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84B5444E-F4EC-4D4E-ACBA-BC6C0D4FCB0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AE39EBCF-E195-4DCD-B7F6-6E827D7C9BA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B6238526-D7B2-4856-8A0D-DF7BCC7B856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2288E655-07F8-4CA4-9FF4-C4356C147BD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ACF235F1-0306-4644-AB89-520F111876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0C0ABFE4-C02D-486B-A960-EAAC01E682D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CF1951DE-9AFF-40C7-A32D-03D1EDC4670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2E7714CD-BCDD-4B85-8C93-5BA7C7BC406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10AB2D9E-67D6-4B07-AD20-914B080F696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F00821ED-4AC8-43D8-8C2D-52A1B216318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1E3BF4AF-A477-400D-9230-6B3D05FECA6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64108A0B-7193-4EB0-93DC-83D08EFC0AC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C0FCEC02-0FA8-4689-9F19-989CE2A6395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0DD6792C-55F6-4F67-B0C6-5D5350EA0E0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B435FEC2-43B2-4586-81AE-EC14679BB66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7610E9F3-8A4C-4CBA-ACCE-365BBFC10A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93FBE9E0-264F-407A-8A36-94747B48460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E1570D2D-755E-4223-91DA-2A0192BFB1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2F5284E9-69C4-4C1D-959D-E92CD7B7DA5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4EF38FFC-1557-41F3-A7EF-6878E6839D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BDD28ECF-DD0C-49F3-B95D-2C95042B4F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ED386DB9-038E-4384-94CA-9B08C68E16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DBCA9B83-7014-41B5-93FD-61DD5417ED2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175ABCC8-8577-4F57-B59A-132454365B5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BD705974-46D0-41B6-865F-02E930782CD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F0912CF3-050C-4B89-8474-C3371E6CBE9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07DCF633-F01A-4F43-86C3-F632CF68BAE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7C2EA33D-37D8-4AEF-BFFC-01BF49AC3B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B80264C5-D984-4991-A909-9B7B7D9100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D3CAA4B6-838E-4C7B-A3DB-D4AAD6A8DBA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3CAD68F3-340F-4602-AE8A-5F871132768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222FBE0D-3726-4063-A1D5-351D10BD2F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5A07E5C3-57FE-40A9-8317-6F979DC6D12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9B0CEB50-A966-4689-979D-85D6737DE5A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C74F89C8-F00C-4E4E-8539-EBC2E542427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706727D4-ED40-42E4-96C2-6BEA14D418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D8CFD6C6-8F3C-4B3E-9F69-C055AC0E4D6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63BB444D-7CA5-41E2-B258-038E6A25F48C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B9814A11-CB98-4E1E-AB7B-44A75412A6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DADACE4C-EEF1-46F3-BA81-A0CD24438E8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EDC30DAA-9D6D-45FC-977F-283C518E6DA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E7EA8932-38C9-42B3-8083-B3ACA934184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24D8E075-3B4F-4977-A287-C6EF43A4A8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498F20A4-B4E0-43C5-AA04-35EECC1E9C3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35A98103-46A1-400F-A54D-57BEDC118B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811840C1-7A6C-4C73-81B2-E24CE0D3AF5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99DDF03D-6AE6-43FE-9AB5-85AB4688E57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D3C0717D-624E-4DC0-BE08-A0487ABDF4F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C4950282-A3F8-4473-856D-A4061310AC1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36F19343-4846-4D12-9136-CE2505627BB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C4F61970-EFF2-4801-BABB-9C5FB8EC453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E0845954-FECE-47F4-B899-7BDFFF963CB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DC0165B5-8843-444B-8FC2-40E52D9E862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4B6DD47D-733F-4102-B462-5C7D456B2D5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9F53B109-B4AA-4BEF-BA60-80BA5C7C2B7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E4B23D46-ABC9-480C-92A2-1EB239BF570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8843B4E9-AB1B-4C52-BDAC-BA7A3C9B564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BA7FB6B3-92B4-468A-AB49-79B24806604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594D79D1-FE34-4298-A75F-B32A9C98397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11C8A48E-B66D-4991-95C8-3FD95B3A26A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3B41BF58-E923-4C30-B90D-3AE7B80D5E0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34DE4210-9A46-4E1E-913D-AD03A977BED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631D0010-0319-4FF3-AAB0-260D724B69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176E1873-393F-437E-AC7A-2AE008215F8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56E6AD40-CAEF-4B1B-9D4E-AC9DB23BB12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D046D844-3F5F-49CE-A9CD-E6B9348F0A5F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5260E764-B8BF-4139-9F75-AE970825AE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84DF0016-0205-432B-A583-E671D7DBA3C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F55FA0FB-B183-4598-A271-6CA7B49707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3B1605EB-EA47-44DF-B32F-69C7AF170D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0342E9F7-7F55-4545-A064-86C93339804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72442582-386F-4109-A86C-503E33A3644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CF8E6D73-EC9A-49B9-BABE-B2B440B1C1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51EB1102-3ACE-4AA8-A5E4-A2637BADF06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0DEC8CC6-F28A-42D8-8C69-6028D04384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D9839440-4609-4E0D-83EE-ABB0096BAE4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C5BB12FC-B5D9-4AA9-A029-F20C8206B94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9B19370C-A043-4990-BD6C-0D7828134D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64F1AC68-1294-40F4-8BC2-2E71879AC8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A45C39D3-E847-40CB-AC76-B1F4DAD7A85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5C810B99-6048-4FF5-9C83-2BDDA0101F2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CCEC2438-34E1-4762-990B-D54CAE8E5AD2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D16566DC-B0F1-47C5-AEC6-F54A2BC3C73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D3885874-49D4-4439-A71B-8BD4DEDA2D9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60648F69-ECBD-44A7-96E3-0BB8682540F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31EAE529-3FB9-4D5E-BFEE-222F32C9B30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3A7FC5AE-BE52-49D6-86CD-0D860DFF5CB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FD82F14C-CF9F-4361-8BBF-A6757DAF914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77055AD7-97E8-4504-832F-77774039289A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AF5138CE-9ABB-47EC-B14A-7CF777D2061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9990DD24-8080-4BC0-B0A1-8F1201D4CD3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8E3D8E8C-BAD7-41ED-A824-5CC6A343EF05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7369C94A-922D-4FFF-AB9E-80EA79B9409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4E5EF6E0-D5DD-4063-9442-F05B3723EA3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25C66EAE-3143-4288-BC7B-CF6602BA6CFF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37DC203B-2068-4CDA-A89A-85AF723CCAE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E6964B93-510D-4AB4-9859-3394984CC82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0572B177-A30D-4F8F-9C96-BEB563EDBB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F0AC4909-5227-498E-8760-9D73E9CB6C7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4BDA34E0-DC82-41A9-BB63-E60C9050117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FA82CA02-76DB-4E4A-AB36-838DA62D4E7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820E8CBE-9EDC-4A29-A4EF-674FA195A6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B4E41A12-0F8E-4AF7-84A0-FEDFBDA0C74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6A5EA85E-F4ED-40E1-B782-B5B12C31F1A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435AEABE-9F4F-4A2F-AEB1-5FA7DDDA24E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938B4124-0405-4F16-A71A-508D15AE19A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5181D6D0-46D2-4395-AEBF-9C17A003EA4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8B246565-B7EB-4B4D-9DBB-30F66C8D770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BB9D250D-05C0-4267-AA81-923C8B6FD81C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E5DD13ED-BD86-4F33-978D-EBA9E551E7C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21803A69-3BE0-4589-BE76-8B5ED3CAF88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6B4E1488-8B09-47E7-B21F-100A71FDEF9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D329CF6F-CCEB-47AE-AEBB-C6B1388CE55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66FAA375-9E07-45FD-995E-B6B30285390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11948C4E-C90B-4452-85DF-754127CAC34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D5214661-7AB8-4C6A-A16D-6B7EE974DF1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3030555E-52DA-4A3A-95CD-60E9BCBA796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6057DDCE-0BAB-49DD-8953-E0CBE7206F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42A99113-B824-4068-AF74-B43A366C456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29941EE9-3BC1-4B9B-82F3-07B1AF8C88F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32AF2888-CD0D-4BB1-B7FC-D0CB47706BF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170626B8-3440-4ED3-9729-FA3458A3853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6FEF3BF0-2B5F-4D2D-88FE-74D129608BB4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6316C7D2-171D-425B-91AC-7D536B8561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656EDA5C-E210-49FB-8E85-BBC011219C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47027B89-A017-47E2-9358-76825E2AE74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11A46677-B8E4-4AEC-A3B8-1CFA7CBFDB9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3FF4B271-A413-486A-9EE1-292706F927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B0263E1E-2213-427D-B9FB-F89C8644B3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608800D3-BF81-42BF-883D-D3DDC082CAE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30B7DED4-80DD-499C-95D7-38B7ACE4229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18CAFB58-34E6-44E6-B945-D1D7722424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A9C754F6-25DA-4423-967E-FD06FA0E00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E540595E-DF50-4997-B9FC-5D36F80EDCD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639EA2BA-07FC-4081-B5EF-99DA3CC2BCE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76F71F30-24BB-479A-83F2-4408836FCE0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3E68E42C-38FC-4A68-9E82-BA6A3B64506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FAED43E9-B016-46ED-8393-BEB38F518D3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41A84141-9438-44D1-9358-827B3E083EE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A326CBC2-8705-4834-92DF-E694EC137199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B068C888-084B-4A97-9769-4FCACD4E62B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0B81C91B-CF4F-4AD1-B257-BCEAB8ED16B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272100D9-7DE9-4854-B99A-D4FA23F7DB4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284908DF-AD32-40FE-BF01-1480496B3EB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7522D2DF-FE3D-427D-871A-3706E649E84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7D6F6942-3CC9-4E55-A9D4-19BFA0267D1E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A6BFBD95-6CFD-42FD-9F37-0716025A098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1C9DD142-FAEA-4884-AB53-DFEACD1E37A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48DA6DA9-A367-4140-BE21-9EDAC1A682F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95E5BBA5-13F3-47EE-AC68-885ECCF1A66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679FE818-E0A7-446A-97A0-DADC2AE673F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21E3F497-F80A-417D-BC52-32B3E6470C67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DF9F41DD-64F8-4E01-9664-4552A4967BD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B6936F13-A99E-4BEB-8AA3-E6663A51918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9A828CB3-0637-46C1-8942-18F0ACFC6E1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8E29FC07-D955-4111-A26E-2700E21D09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1EF3E0AB-C052-4F7D-A453-FB616B4EE99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2B5A9356-79C7-4DDD-BF2C-79E611CA329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4441CFDF-DCB2-479D-8A26-0567171B5EE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7A26B3FB-016A-4D84-BDE9-D96D20829A5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11D771F3-E07F-47D2-9E67-86A139D0067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C2CFE50F-888E-4778-96FF-1BE4302C1CF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EF875218-1EEB-490D-98F3-097A30E1B6E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6D0B0A17-363D-457B-BF46-3F60E9147C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52F2770F-CB52-47DE-A8D1-65AECDC2E6A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7B5ACE2B-08D1-4CFF-B52B-6B98949981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7677B56B-8321-4844-9AE7-5C962866273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1904E921-C823-4EBD-B6A6-92E7752B8FB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E0433826-0FD0-4238-B5ED-6697401D24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64B4B732-2C46-46C8-BDBD-844424DD597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A559A72D-AF53-49A2-9637-6B43B6CB11E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944E831D-B5F7-44F0-B917-0CED62FFBB1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81E890C4-21F3-412E-A37F-EDE7CA8AEE9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9A69736E-57A2-4E2C-8344-08F3095CB7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76ACC940-F371-401F-A27C-4989A6ACBB4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C4181F11-29CF-4563-9491-8637790AE6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2DEAE65F-5F20-4D76-B73C-F8B73E69C14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B181B5E7-6A7B-438D-A67D-E6095B8781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AB1267E0-E9E6-4CD2-B951-1657F21452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1F97ADED-8EAC-4B4A-86F3-734EBFFF5863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336D180A-C7ED-43E7-BA55-541D5069DA8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9EF4ADC4-9DEF-4394-8B2D-489173225E4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B51AAD7C-7456-4C5A-A05F-CB6A3FBA9A4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E66D978E-5A46-4630-B9F7-3B5468920B7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A02B3A24-115B-4C40-BA12-620FF08507F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3B9899FF-07B3-47D5-A399-845BFD0A4DB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7BA5EFCE-C09D-4715-9603-9056759985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F24039E1-EA6C-44D2-AFD8-7CE176CF243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44643973-3D5D-48AD-8A19-F271F5C919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1E59A399-742A-4451-AD7F-A25D1ABCC64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1DDBFD18-18F1-421B-B44D-C49E4A7843A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045CD755-CF03-412D-9808-C683176B756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F5B01881-8FE9-423D-92EB-C9DF4405598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4E32CC8D-7930-4EF5-AB16-9660A9C3DC6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67A011B0-0F31-4CC6-91CF-5DDFDA8C9FC2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58B1AE8B-A903-408D-A194-3751E3C1215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D0E6EFE3-E0B2-4C81-B2A8-47F0BA9631F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7848D075-93F6-49DC-BCEA-D1BD4F8BB02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3A8D6F1B-7161-4285-9298-4509135C10F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2D281981-9E46-4405-94C3-796B96A86CB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1BD3CED2-373B-4C7E-97A9-40CE9ED2369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2BBD141E-4371-4F0F-B0E8-77A9CC495AE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49E75086-FAD6-490C-AF43-0971B45B6C4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BDDAED04-A754-470B-AA0A-266E76A1C5DB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70096C0E-FB76-4D58-BCF6-63DF6BE0910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0B657DFF-DA24-450B-8B62-4C9882C59B3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11A5E35C-54CF-4710-AB0E-EEE0CCAF3C9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A30A1C02-F690-4287-9FA4-6D962723A88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84510FBF-7C15-4724-9826-60CA407C2988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A1805EBC-BE5D-4D67-AB5F-5C0DC2CB750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BF07B06E-F200-4CD3-93C0-772704E7FE8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47139E85-9534-4C57-B2B4-E3CB90A454A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7C083E35-B094-4F2A-8D29-F68354C10C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65BC01DE-2AC1-4F8C-846F-B7148529A2B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FB5A61D5-47F2-4845-BB20-B5F28830F1D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F7D50A8B-1271-4372-AE9F-DD6BD6EED7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984283F6-3CC3-4912-B4B1-2DEF249A6E6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4BE4ACB2-0090-4524-B823-7A7D1D27809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9B763BCE-9062-4333-B0BF-C1D5A5E821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9072685D-E53D-45E8-967E-61F29314596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42BAD464-E248-4E82-8713-EAD224533CF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867DF612-711B-4B79-8EEA-6E32B749B2E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A00180FA-E9C2-4105-9B56-E1FC1AC18B8A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4FCED5E9-554B-4074-8E49-CEA2431347E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C20A461D-0643-4801-9441-9A766F0108C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E0C762BC-94CF-4969-9E3E-91A57F2AF86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0B088EF3-BE67-4E50-846B-D15221E6D0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C32BC7F9-4E7D-43CB-9356-F94D9AC602B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008E66B7-9F3A-4956-8A83-4144F49FDDA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E2C471B0-8F69-43CD-9F22-2937D518141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705479A0-F136-4D09-BBDF-89BBAEFD05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736DE7BB-26C4-4BE9-B61A-7D217AC3C2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F9D3FF46-DA52-4CE7-8B82-2BFA3FAAD0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C9D65801-870C-478A-8F53-AEC3DDE0FCD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E9F6E26F-5DAF-4F34-BFF7-73587C9CD3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D38D64BC-55E6-4A34-9322-1FF17FB10A4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9BA7831B-54E2-4392-AD14-5A2AD80BC40C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8838B6E8-FBCE-495A-BE5E-855BE1CE379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41A14304-921F-45AD-B598-4C675E71F87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91B827E3-A89F-4545-8847-36549E7FB6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0F40B128-DDD7-4104-8B95-CEF612C614A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D2D82C10-8FCF-4736-9B51-BDB8A582829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EB042EE1-60E2-4787-99F8-29909A12296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EB3CB5AC-33E4-41AA-9062-1AFC8E9AEB3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078FC8B8-4DFE-4398-A6D2-09720D71079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DBBEAFF4-3DC6-45A8-A22D-7A5D54C469C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D2D7BC33-F955-4989-91CC-BA23E61375F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AE535BBF-3324-4146-AA54-58B37C1D35E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FA003156-228F-452E-96E7-767453248F9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87023FB6-3843-4992-B5B1-C954011095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89B40E95-C3D0-44E5-AF76-F051E219DC2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D0AFEF1D-AEBF-40C5-A1FE-0B5341087E0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25C838D6-60A7-4771-A998-A4EBA90DF9C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8920E19E-17BE-4A19-AF58-DBB0E9F0557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03DF2EE9-4AD3-4EF5-BC9C-C370453B772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E8F3FEAF-72B7-4AA0-9C8B-8D24DA3A40F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2917DFD1-2A9C-468B-9095-1E9BEA1B399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FD7890E2-A6A8-44DD-AF75-7E4D0F405D1A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36219AF4-A737-49F4-A9FE-714EBD48DCB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4DDD253E-ADA2-4939-8AC4-C373E983CCA4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4302161B-9820-46AC-A72B-0505F1DB273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06E4BE9F-02A7-4C32-BD23-F1386B5505D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5163D979-EE98-4B62-BE98-2A7D4856789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8CF2A6DC-5E27-45C7-8AF2-968A65600A76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5F1A7801-8281-46A7-BD51-0E01C8094C8B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D8571B0E-3597-438F-B80E-B0BECF0A69A6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B1C81728-6293-4CB4-9420-7B5FAB30CE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EE5EA4CA-B83B-4142-B8EC-0A60B2029D5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31D6F5E1-2679-4C2F-A1A1-06FB555736C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F68356B4-7006-49AC-A00C-D7F8634D920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3A3D7D5D-CAD0-4335-9FB6-353CE507DC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9531A88B-6CC8-411D-A316-6B6061F71E1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20A98500-DAAF-442B-BD8E-B51E0DF63E7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FC2B62A1-9344-48F9-8F78-E8B367A8B83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07A695CB-5A33-4CF1-8A34-9502C21756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D0D9F5FA-9EA5-4893-BF9D-924416DBBD6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1F71B0D4-AEB8-4866-AFAD-7C5B15B1EC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5C91238E-8813-4C87-9280-5E43D9BE279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19F29E66-CEE5-462B-99EC-C735E3E26F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492050BF-94F5-4676-9D5A-CFAD8C5EAFA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08EF5CA5-E6AB-47D5-8667-A8537B620F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52A5A333-5688-4D16-A6D3-4E658F72F91C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5A202B34-FF89-43B7-8D50-EB2C71422C9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F42C19F5-81AF-4348-AB74-4D6248B974C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6B4CD870-CCDA-400F-BF56-A8A7BC42754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E39AF673-5EC4-47B6-B0F0-7C3082FCBDF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A2C248A6-DA58-4270-AF99-F3A618D2F4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FDF4844E-4B21-4EC9-9DE0-11DF3B6E72B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F2D70771-C88D-44B7-91A6-80E294D3A86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7AD5C84D-B4E2-4068-942D-AD64BA901AC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9DE74502-E527-41D3-8240-65BE639CE5D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40B5FA56-414B-4E67-99FF-C8BCCA79362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C22FB25A-B366-4495-8165-14A68DF6752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AD31C830-C8D1-42EE-B0F3-4472BDEBDBFB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9B9E122B-8AE4-4E44-8E4C-98AF9CBE14D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F25E855F-ABF3-447C-8A85-B81289F85E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EE12B564-F74A-482C-8287-0F660B2E988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009B98C9-DAAD-4F6F-BA44-5BB3987FE94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293AA13D-F6C5-4C39-BEBB-4A61E31BB2A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64D93806-80B8-4832-9CA8-211C1BEAAD3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DE5DBBDF-F3A9-4376-B4B1-2EF0CEEAD08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F698AF17-6942-4A7A-A4B7-68093CF7D95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B632A55B-777F-4950-A7CB-A2A74E5962F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F5F80A37-A9D9-4004-B3CE-30810553BFB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AA15D0C4-3FB2-4625-B841-D085F3BC223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1ED08442-A245-4595-A100-4DE2109E7DD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5CE760A7-A8AE-43FB-8151-50658919ED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58A6BDC3-087C-4C2F-927B-CF9856B1F53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3A3C632F-3255-484E-9DBD-E6B3EE9A2108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D38D53E1-158E-4BF0-8E47-A2B95E1DBAC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DCDE8FCD-9724-480D-B4C5-9697A02CB4F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713C7C14-420D-4F48-A424-98ED26FCEDD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D54D8671-D05C-406A-A1A6-6FBBE99834C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E51F9738-093C-471C-ADB6-442E5681F738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0D3AF18E-A855-43DE-A4AC-DF86836D719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79F90E61-F454-498F-B0D0-6344C247B11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32CFB0B6-6C2C-44A5-9757-AD87486DE20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F242875E-DA30-4D1B-AAE5-51F78FB5B59D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67DC013B-DB00-4A41-85F1-A042CBB292C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32774580-A9AC-4564-8463-4C464DF431A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D43B5DE2-1F3E-443F-8FEE-20C26CEA062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1A86AF97-4C2D-49FF-88D1-AEE48D39E66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C0601696-E5FD-4941-BF5B-6FEF05AE6AB3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D6C1FD65-044C-402D-AD52-0D0F243695C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ED274249-5F5F-4352-8DF6-84C7B05BD19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FE447E26-890A-484C-A12B-9A6D03B0B51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E566264F-5C3B-46AB-B294-08811287EF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E237F394-1A34-416E-9DFE-645E7619790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75729CAF-087D-42B1-A0B6-0768F25AA7E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177EC210-3454-434B-AD42-9820738FC7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662F7670-7246-4820-98BB-93A8DCBC6D2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652C41BB-A78B-4050-A41E-D71466EAAEF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15B96CE2-5FBB-4E94-AB72-26D13BB1651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E5E36059-496E-454A-8773-B13BFC396D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88B90EF2-F687-4781-9340-1FA89F4F19C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6215535A-40F2-4C41-B12E-0017F12DC6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7BC9248D-795D-4F49-B35F-C0467C81A26B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3A47770B-A37A-4851-8E43-A4AEC8884CD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EBCFB9B6-71E7-48F5-982D-FB629043CDE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EB1BBD59-D668-46D8-9DD3-829086DC04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5F003150-7ABC-4DEE-8B6D-2B7B36CAE78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F0B8A887-9172-4138-8585-DB1E7AA226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0A2EC5EF-A660-4DA9-8F51-BFED2F66816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45819C1D-FF2D-4F08-B03F-09B04AF616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CE55D971-2D16-4910-ABB2-99497D4917E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7AC2D57B-842E-4BE5-BFDA-8307BD661DD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FFF5ED9C-4334-4A19-A63D-532D9FAE063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D2237253-79AA-4FA2-870B-FD1C4E6575E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1386AD1B-1D35-4B74-9FA1-0D940A7DE52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533D5ADD-7C41-4015-845A-9D24860AC77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AE6C0E3A-E448-4F2E-ACFF-905722F72FB2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37DE08A7-D60E-44E1-B735-5C270F270F3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9565E995-31AC-48E2-80C2-61782C3F56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D47CE75D-4A13-4414-A080-103F4E3F296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8A049AF4-5E11-4957-B568-2502E6AB3F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A440E526-84E4-4F7C-A95A-B9BFCAAD5B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73413C22-0B2C-4004-AA16-90FFA48416B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8CFCA53B-CD54-4F31-96AF-182F675392E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3F75B621-3FA5-43D7-93EB-7183AE8EF4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4B990912-ECC6-4942-8D40-9C422A42C1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7F2E481D-EB74-4149-87B9-CC5A71F06D2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1D1E93E2-308C-4B1F-927A-78DE6896813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4C9ACB05-A7B2-4B5F-A1A5-38752B2DC60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CABE3ECC-07D0-4407-9690-766030D52D9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4C1DEE49-D649-4A0D-AB82-4901BD4220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DBE08B88-AECE-4A0C-A725-81DA5AB9385A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8AA61A70-A302-4417-86A0-5BB5AF515C9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2CC337C1-7C6A-4C61-8E5F-5D6B7F7B721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0E28AF0A-AE04-45F0-B140-08903327B14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A8F70F2E-EA80-4B6E-AE1D-E3CEC325FEB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52C70CDA-1BFB-498E-B65A-998E16372339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55CCAE6B-B228-4E28-A8B3-1DA3DFB73B1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915A5EE2-7CA1-4EBC-8587-5056A882150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91245420-0992-4697-8E2B-AC4D6682CB6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AE70884D-37CF-451F-A0C6-FE24EE8003E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7DB856ED-335E-409D-8429-80B887BC8E1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7E1B5FDF-B37B-4DD4-856F-D5A19AFB0FB6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7FC69568-1AE8-438F-BAB5-45DC1D41291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7163987A-5415-4403-8BA0-A74D11309FF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0253513C-3B35-4820-9880-311ADF282E6D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56BAA95D-3C7F-484E-B0B1-9F384F97F9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D0AC3173-40D5-4DAF-AFA8-936EB03529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28F3D1E5-CE43-4399-A0B0-FCA49B49134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F85D28C6-32A1-4431-A1DD-1811503E45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301FF99E-606F-474E-8745-AB140FB4611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06AAB3FB-8589-4C5B-9384-8C6FFD473FC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0BF5248F-7115-40F6-BBC8-6DF8B8C0AEF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F4F2DF15-CDCA-441D-8540-D13A9FBD2EB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6866E5FA-9AFE-4B5D-8B81-F4B441D7D3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BF0F3D3D-1B0F-4F84-A46E-571BB52BAE3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C0152D0E-544D-4528-A95F-E51D3E2CCF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BD0AF6AF-37A4-4881-8FEE-A3F960F144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CD651622-71C8-4CF3-AA74-3B6F537E60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8C1F1F05-A424-4668-A1E3-B3F3B1DB4C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E8CBADB0-B4AF-4B41-9B1E-7BE9893883D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F5E825B6-4586-46E8-8D3D-3B3865D0F61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83A55A07-1621-4081-B442-2A471023339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96F16E3A-9B13-4EDE-A9F3-47540AFF630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2C8FEB22-9683-4E64-8CD5-35DD9677147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6F4DCC53-FDD5-446D-B045-AECD79E71B9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42527DAF-658C-4DB6-A1ED-ABD87F4CA1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AC5A7F34-53DA-4EE4-8895-4E6977E744C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FEA25A84-F912-4E7F-8488-06B213C45D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27AF3E06-0C7C-4641-8FFE-C7F520ACF3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DD86B665-A8AA-460C-BB12-10313918D77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4D1B7BBE-30B7-4B64-BBCC-1016630E219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2FA3A010-2A86-4CB8-ACDB-5264C7F66D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6DEDB713-F43A-448A-9DDA-622A28DA33D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6F6966CC-0ED2-4A5B-8F5A-9E6F2C0CB27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19844793-8C88-411E-9711-B3C42E16F14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8264103F-9036-427E-89B5-CAE645A8F97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D253A1A3-9DBB-4515-9420-5A4A96908B9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E43F1FA8-C6E8-402D-9167-DF389893EA9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7F4073F3-DA5F-4B03-8668-46DA092DBEC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22983EDC-FAC6-42EA-8709-37CBE5465D6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C6B20BD6-ACC5-4044-943F-164EE578C63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0BB129F0-F4E5-47CC-81BC-861EF26E4AC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8744D435-9A5A-45CB-990C-9E66AA460AB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39D962E4-4EA2-434B-A3E3-62E5B0C34B5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6D8849C4-9E65-40C7-9D6B-DF8936F464D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53578D89-EEDE-4DD5-A70D-4E5182DF6CD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9419FD4E-D130-494D-90D7-9D225326881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1EEACB3F-DAD6-45AB-81F0-E95EBAF88574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90F85978-D8A9-4A20-A1BB-CBE3F4D536B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D1301FD5-00DE-4BA7-945C-E3878E66054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6F4B951D-DF80-47F4-B92F-A077DED2A9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2F6AC363-18ED-47A2-9DA1-0167CD7093E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BAD80861-9987-409A-AF28-8745AE3FBA6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E55F167B-18BC-4771-B1D6-152BD2E8A08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148E352C-4E23-49FC-BE15-1CCEE2C249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FF35CA99-A8BD-42A5-83C9-AC5F7D3160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C64A102B-D81E-4EB8-8F32-4AE1361933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92985DCE-D054-42D1-8631-D9122A33281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B75A04F0-97FD-4AEB-A1DE-F130AB0481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4B9A70F1-101C-4264-A594-94D5FE3A288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D6E44B0B-BC24-452D-960E-1B549A8940C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FF640932-790D-4A86-95D4-DE122E773C4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C06C8212-F3E5-4318-8823-CCFCA6EEF1F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3916B9FC-82E7-4CD2-86EB-AC4D43BE788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7C8A61C7-98FE-4B68-9ADB-77D4E24C0F9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AA644F06-0E12-4A8B-878C-B8499A85FE2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7A710B2D-7131-4503-9859-B7227AD7D7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A2365A4D-3F24-402B-AEBD-EDA63478826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DE8D2FE6-41E6-4890-BBB2-7E01C3989B1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C4A877BF-ED84-4B5F-833E-0EC37BBB41A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C18F3C87-03FF-4318-AB4F-D6E7C096B57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95951D72-CEEE-4F84-B885-2BF44AA3C70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D174C4D3-3092-4D5A-A2B7-753F8D771D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A56E15E2-75FD-45CF-ADB6-75C20A178B5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158E2AB3-763C-4F53-AF81-79A8B717B83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E5E32953-8E08-496B-8C5F-E169657EBA72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6597EA88-9434-4A01-9C0B-6E5863E3CF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55AE0A9B-2FA0-4FA5-91AC-7FBF4E7AC7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D21D335B-8067-49F2-BB57-2AB625B277A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3EA4E433-9E7A-40C6-884E-5671BB1CDE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CAA27DE6-5CA8-4642-9FFE-06CDC285A51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8FF8A482-3AE6-4D79-AC9A-EF302952904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A8654500-CEFC-419C-B577-AA5D8FE0128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FB600D3D-172A-406E-A9C7-4D00D7279F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20B669CE-D6CC-4CF5-80C0-F68D56D9E8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A0D9EEAE-04DA-419D-9486-5ABB76FD0DA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13EEF5B0-B7C9-402F-9B4A-AA1C4932DE8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80E8E307-18F5-42FA-997C-EB3006307B6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E360B5B3-D4B4-4993-925A-A1E72226932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50A54110-0433-4182-8887-BA0CCD8FBBE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A57EAA16-C23D-4A04-BD34-2E870E18609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3C4DC0C3-166F-497A-9F04-263EBB9DED3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49A02256-5AA1-411D-974C-A36E321D726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F2C3E404-CBA6-47AD-AF59-4E3CCF14644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41C8166A-65DD-4FBF-8BE2-5C3D96E2EDB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F47AE829-4A3D-4E15-8985-A796CDE838B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AD107C3B-2B15-462B-ABE8-BA6956EBD67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DE86EAD9-88F1-44FE-BE2A-A1F118189F5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F6F3BB43-9D8C-4EEC-BFD8-01026346C5E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581707D7-560D-42B3-A716-B034320203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C5A0CD9E-7A1C-469A-B4D6-91B7F80ADD8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939906FF-AF03-430A-B472-8D5FEF958B0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1A4B47D9-2A99-4952-B108-9A8BD87C458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4271E0F2-7F66-4CC6-9B3A-889F3250173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6CD475A1-1920-4C1F-9569-481E37C62F5C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4910078B-1577-4536-955E-E576A2F3288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A5E57724-4A22-4A2A-9F4F-2549354D14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1129EC04-B0B0-4063-A575-72CE899AB1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A36EFCCB-6063-4661-9580-3415767E95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B55B2CBF-81C7-432B-97F0-E1FF0683E4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E8793C4D-F957-4C2D-A28C-29123DCE949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80AC1EFF-6E97-4B54-97EC-DC970487142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3A4DA333-88EC-4E93-8BDE-44ED145F847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4A1C50F9-F5F3-43A3-BCBA-668A658D323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FB53A2F2-CAF1-4862-B5A6-F1D887DA1B0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112F15E1-38F8-4F4E-82D3-D9F6C24C4C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4FD0FC19-A8E4-4CE2-A9AE-052DB54E1D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C02DBEE1-C985-4BD9-9E00-1BB26288773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CDF45BE0-5D24-4FEB-82BF-41A7B6364E5F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E2A8632B-C715-4654-906D-20FB1C4B26A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1E9F122E-F54D-4695-94CA-138EB38A4BF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0BFDC877-B722-4E71-AF9F-248AE65559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D47F239B-FE5B-4776-A227-789F0CEAC43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98AD8402-5DD4-423A-8937-E1BEAFEBFD9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3D2AD8A1-2C0B-4F80-97F9-F7A7C5B64A9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2D9DF5F1-4AB4-4E1A-8DAA-E1F946A0E0C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BD0EB350-D571-439F-BD50-65637173046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E0648A2D-FCE2-43E3-A31B-76EDF2D8D7D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D065C97A-9F1C-4542-B93A-239D408D4F1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FDD3EB70-8CD4-4CE2-A1F7-C6CF240C9F3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4B19A0E2-FFDD-4AA7-9630-8494B6EF851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C57DFA36-6C6C-4EAA-9F37-AEB0D2276BC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51C4BCE5-D010-4556-8804-9BB1A8E366C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343DF618-D654-448F-9E62-A7A690DD9DE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276DD38A-207B-4EFA-A03D-3B59DA113A3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3ABCB17C-4754-4A0C-99A1-A7DE5F4E7DD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E15FBCCD-C110-440E-BB18-7947B6FB5DA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6C38992E-A9AD-4375-994F-0FAD018E84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C9DFBD0E-875B-409C-A3FA-9F2880109F6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6DD66822-6A36-4272-9FF5-2D31A58B0E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CAA39171-DCC0-4F35-81A5-8E8E749CE43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D793C2AC-0F3F-4C57-B0BF-FE5788B6170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54916F32-8968-4ED0-A063-E9922CE47C5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ADB23464-F7FE-4F62-B11F-C832AB4869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198C00BA-133D-4BF1-9EFA-65BDA206FD6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7E4D335C-6CBD-4AD6-8475-292594B8B11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EEAEA2EB-30A8-47F7-8780-3A673F5569E9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E585C7EF-59EA-4855-A7F8-6A707EF2BF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DF3AC599-93F7-4AAC-BDDC-16F248858C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0C1A4D8B-721D-41C8-98D8-3A19B5887BC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DE32A5FB-EF5F-4295-8544-B6C3C77E5C8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09A42642-E838-4D40-B51F-E45992EBFC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9B122FDC-F2C4-47B8-813B-931E7827A8F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6BE62071-C24A-40EF-8518-AAF2B5C8F2E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127243AC-EEFF-4FEC-9894-178A278611A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FB794959-57A7-46D2-B772-ECD1009F32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C0E587AE-EFEE-49CA-999F-F4A0597F172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DA9D94A1-4F93-46EA-9456-3D3F09196BB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35BB048E-E987-4DCF-8554-F5BD70A06A9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3D97B80C-F0CC-43E4-82E1-D867D0FBBB3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CAE9D70B-34BC-400B-9F97-F78133E54D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EE08BC9F-82ED-4CBF-8104-077AE4E06AEE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A5C52826-3D86-4938-B8F1-F2A42E3C750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75887135-4AFE-42D9-8962-471247DFEC17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A4CCCD7E-085D-4D77-A18C-1C1AB5FE9DA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67919A9A-9232-4470-B5EB-C967957CAA8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D26DC004-623F-40CC-9776-2AEBE8FF6D1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7068F52E-0649-42C4-BC21-22E7C35CE67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7CEBD5FF-CB1B-4F39-BC09-82710B81101C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50676C7A-24F0-4BE7-8134-B1CA388E142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A59E84CD-E407-4705-9780-610ED359EDC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21BCF612-2729-4E6C-BD3C-4E7E2B1BDFB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6514FDEE-A676-45A7-BA36-BE5C33E68AE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E836DC6C-CDAD-49D7-9C7D-6C25C826021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4E13A012-8970-4277-A5B4-316B9B0089F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CA629C83-2941-45D1-9DAA-910AC19F98E1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012F45B7-F97F-48CA-ABE8-EB4F046D830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AC81A9EA-234D-41F9-9961-D81ACBC4BE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2A3932F2-B660-4AE0-8889-1CEA880E1F7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8FDF3ACB-6B46-43F4-B658-2938EE5A4C1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1E37B1B6-E5AF-4819-BEE7-2A100595ABB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2EBDE047-78CF-4902-BC21-88AD50663F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8499B357-4F55-4A84-AF87-9BDACD454E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8421D94E-8247-4661-8374-F16B2BF8958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9D487A51-5457-401F-AC47-4A6398530F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EFABD19E-3888-42DD-9EAD-2797233A04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AD554B87-A60F-4994-A7A9-24142F4E9B2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0F4C23AC-5566-4498-A1A8-ACF4484E258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FE8692A7-82C4-483C-A426-A3308FCB19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F5A29C22-1C76-4F0C-A2E4-B75C2D44D9DB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AF213D3C-A950-4C31-9CEA-FE79ABFE79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89C36651-B216-48CF-96B8-A80023B8752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FE482AC6-443B-43FE-AAD3-3080E02CDAF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6B0E8A41-0020-48E1-907D-F52BF74A7C5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8B333F3E-4E9C-4364-874B-DCA4C35EF8B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D72E99F4-3B91-4E32-960A-8137A00C026E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C15D0D74-13D2-423A-8BD9-C812C3BB545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C9FFC1C8-7A3D-4EB1-B648-E1A4CE56766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7344FC91-EF39-4F91-BFB7-30B0698127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DED99E8B-CC27-4055-BDFC-67A3A0F6B0B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1B672D19-5D79-4DFB-B5EF-8612E1D686F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20A175AC-F888-40C8-9178-97F505973FB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F46D5433-79A7-46AD-B52A-D54427DE652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A1AE18B9-CD71-49D0-BC3A-2ED9F34F3028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7563D97B-940C-44E9-AFE9-B57BA0BCB01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5F264BDE-2DD2-4E61-8DAB-D1C81ED3888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5662DD81-40C7-4E0A-9F4B-566534269B2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E0821F04-26E8-4597-B29B-06FC03D85AE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17D32536-FC60-4A1C-AC4E-4A79BDD4E0F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E535F05C-83B5-400C-94B1-F2E56EE703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4EBD5B58-BC46-4564-88CE-5A8D5050BC2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A9059D0F-A9C2-436B-A06C-AF650FE940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A3049AA2-215E-4DBA-89B9-C656F673C41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4E9F0B23-CE6F-42F5-990A-30A2422336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12E356F5-55DC-4E7E-A564-6EB5669E4A2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D62812C3-87DC-4A58-81C4-52FC8BBFF1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5E9EDC12-B308-4FD0-9218-F48FC757680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99DBCDDC-78EC-48D1-ABB9-74791412F9B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66D558EC-ABBD-4A8A-80B1-89FD405C5ABA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F9770DED-4D5B-4B50-9728-E9C321A5BA4B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513D1C6C-E4A0-46FF-B081-E4A4817ACB0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7D3F47BB-8DD5-42E3-B47A-89FA0976DBEE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BA3CA4D4-F820-4403-BAE0-0C86D1D8E03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35108165-8B87-49A1-B6D9-290D35E7CF97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12451DAC-007F-4654-8DD5-7E757C16448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B8233153-6C70-406B-B26B-4015EF9B575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C6D80C94-478F-4921-B860-C6C535827C8B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106B4EAC-2960-4FCA-821C-5730752FD29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B5F2A7F1-7846-46D9-BD1B-1C64B6C2251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39837B55-B2EF-46D6-8426-E90EBD53FB7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7FEB562A-5966-4A53-965D-717150615171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E5AEA23A-15F1-4C6D-A80D-6993F07C7C7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526A1F28-FD90-4F35-9E84-956129463C67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3E31447E-81DD-4A3E-A474-9A8157534E7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DB62DFE3-8A9D-4B72-B099-7268BA64D35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51CDC73C-46C9-402C-9FD4-BCA5BCCDAA2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F1E67FEB-8876-4406-B8EE-C41050F448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3BD35AAD-388A-4381-93BB-5F5D48B75A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89A21849-B170-43F9-9E0A-91E269C8CF6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F0B0F7E1-4260-4465-ACAB-D1314E214D8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2B57C985-C3A3-4832-830E-931FBB8DBD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41CA7AA6-9D1E-46F5-A8D1-61B08BAF38C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1AD4087D-4B20-4D8D-9637-C7C7CE5A06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1BE9AFDC-8D6C-4D6F-93BD-9825AB9604D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AE41416C-6220-4B36-81AD-A1EBC5A9AD8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9A0A3840-F4E9-4C66-8850-FFD6E931B8E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5C4DA99A-96A2-4426-9D10-AB41A8188E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D63DD0F6-F0A0-4DA5-B02C-BE7E9BFEEDC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92CD9B3E-57E7-4081-8BC1-1A47B3769F3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E5E19FDE-31F4-4443-B701-9C8F639D9EA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0F41AA64-53D0-4F90-B1BC-7DF81E776B7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6427EF3E-7B99-4EBF-B7D1-E09FB8CB0B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937F2861-9C70-431F-83FE-1D7E827648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A196BE05-C83F-409E-8412-7EBC6B3E76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31ACE636-57F0-45B2-A17B-53EA0EC606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26A8F70C-F2C3-4B61-A715-1460CD50046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D28587B7-E2CF-440C-A564-87351AF8D71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BDE2A73C-3C09-4BB8-B821-67003A48D7D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48FFDC11-033B-4786-ABFD-A646DF5916D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CE3A6444-EEC4-4CC4-864F-EB34890978D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E45E827D-7A48-4F9F-B634-A1EA540C1D4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E59D184B-22CD-4FE0-BAEE-179BEA362C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E86A69E4-9C88-4D7F-B573-4E9CB6A7829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54758E55-E4A5-45ED-8B5C-2DDBCEB6223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1B4EEF13-79BF-4F93-A953-25F5246797C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E2C3E38F-1CC7-44BA-BDBF-B033158930B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C39FE7B4-7228-4043-A0A1-F352DD19BDD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1F2623A9-2E3F-41FB-AD13-F262C10F0EA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E5B4DE9C-65B0-4D5B-9B02-C22B2BD03B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B0580470-8873-493E-9885-297E8B8850C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8E17F98C-DD97-4796-9D0B-A3DF439F7C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0CD61740-1545-4329-A040-473B911C30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3ADA6D44-4F6F-4959-B80C-71AC542D880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3620265E-DF79-4DE5-8C17-433C8C5724F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1058E617-5E01-442E-AECE-80D3DBFDEF4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3E7AF951-1732-456C-B585-BD1FC987E8EF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871F7433-D01A-44C8-AFB3-2F68BA426FE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3F2D5BAD-0AF3-4A1E-819E-0CACE2C122C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CEBFB760-01AD-4923-9C46-5ABE50DA3F0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9913AA9D-74A9-40D3-AD2B-07FAB901148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FA4A06BB-4F7E-4A6F-A2D2-6E3DF22DFB5F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E12B4279-136B-4494-A4FA-BC67F2B864B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852FA9B9-BD12-412A-8000-A868AAD5C4F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862F47C5-A53A-442D-BC01-EC3BB4AA448E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FEB6FF6D-C1A7-4E83-9699-8CEF6503237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96E053F9-42B5-47C9-AE6E-6CDCE6895A4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142410AD-70DE-49AA-8A8B-7F4476475B7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2857F368-A620-4573-8094-C52C4C83C8F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B9FC24F9-4219-4B82-8678-8EAABC60CF8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B187BB8F-1720-447D-906F-7291836973A1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7C5C7C3B-D0B9-478E-B412-FD214D2574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B8253A05-E464-4C3D-AB2E-01F6DDEF79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137A6C17-665F-4C25-B3D6-33B0FD08A2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7B16C57A-016D-47C9-AB4B-D17335E8C5B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1242C6D9-FE2D-40D4-AEC6-EB6B3F7126D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FEBBA8E8-B112-43EB-B091-DA515A7F6C3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33C32452-889E-401E-A536-1B49EE82AB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1FAB6B29-613F-4647-AB68-3D347D9DF3B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DF60D903-35A7-4665-A6B3-3D22FD502A3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B7653419-75E5-4702-AE3A-98BDFF237C7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55051B6B-263D-4256-B2C9-5DFA2EB04EE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8939215A-7D43-4154-BCED-2220689878F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B1CCE991-27FF-4231-8509-4ECB9E0040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316166EA-8141-47FC-B002-B05730ED7CCE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2FE566FF-3717-412B-8F35-6E5F7CF0E94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DD6203DC-3FA1-4B8F-BC11-F30559B4F1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4B02B29C-D67D-4241-966E-37B7DBA64E5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FCA9FC80-72EE-4F77-856A-0B2B1D152FD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4D26BABC-A12A-4C13-A8A3-664C6BD8EA2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05BA08C3-74A1-4F16-B87D-3E09F3793CA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C4DC5CF6-9705-43E6-BAB2-902D50496C1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17EEEA22-EEC4-4155-A08B-C3AABBACE7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416932E1-6092-4A6D-997F-33F9B23C7DA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5407304B-FA9E-4A2B-AAC9-2BB968309F6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F6F7B8A3-58FD-44D2-859C-2E5E56B10F0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B3820483-E49B-4960-9363-8479B5728B3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375B28C2-35E1-4CB9-85D7-CE3FE0A090D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E31D19FE-A987-4AA2-B245-F478F9C6FBA5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4C798E51-F531-4277-977A-7AA5CE5472F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3446FD16-58F6-4067-ADEC-59EC482A786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9AFEB4D0-42E1-469F-97B6-5D435D9AE16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F88C5BDA-D721-4B7B-A47F-CB07C539890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0BE141F0-E0AD-4DAA-8764-7F853AE3C43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08D09356-126D-4B62-92FE-D9080031EC2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CB804946-5A4E-484B-A08D-55862349714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4C446ED0-AD79-4982-8F7E-B2B1BAFFA9C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43D7EFA6-5E22-4BC8-A98C-9CBEAD398E5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C54E62CC-A1CC-4B75-A75B-D01C194235F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53E87270-A74C-4225-B789-FCDFB27AD11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83A556A3-C22E-4C9C-9894-446AE678711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46E74F6C-D134-4E11-BDDA-A03C097A9FF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16CEF49D-22E4-418C-AD74-CB1E3E82929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492625D5-0334-4250-815F-E42DEE4B1C2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3AF3651C-0F34-4CBD-9C21-A9C81A78839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E35E8C60-F0E5-4190-B230-2AFC008FD9B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390F7381-89E7-4704-BF6D-8A6C4E21376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62477A1F-C470-4EC1-A671-E4A44A44CF7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298AFC6F-4159-4DCF-8177-D907AD61E16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63322AA0-3321-405F-B4C8-9EA9316574C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CACF78DD-1AC9-4251-B59D-4C595560DB39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E5B8835E-4734-444D-8B7A-3A45A9427D1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9E4442D4-3583-4E98-8F54-BD162B73B46A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7EBF187F-267A-4786-90B6-F0A63590E128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BA36D533-3441-41ED-A02D-A811D48A1A98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40CA2A1D-FA9E-41F0-B0CC-956D3488081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8DBD0AAF-8DD2-420D-843E-A5965EAAA5FC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C2A6FE0A-7541-4840-B76F-746D1230CEA7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AAC505BB-8E22-4FEB-A7C6-43A2243E17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DDF03248-01D5-42E5-BA27-C947BCA6F9C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3C59CE0E-6AC4-4950-8A51-F42CFF2B60A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131E0F89-FEFA-454A-96B2-CCB6081E81E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633344F0-761E-4422-8B58-266266ADA3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298B00A5-5ECB-4CBE-A3D7-843DC984D11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3ABDF5F1-93DC-45FB-9CAB-2F4A2D26FE0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4B9F28FD-5BD0-4639-92A9-8227ED8D520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2A586F59-6582-4BBF-823A-B746D8101D4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99014B28-C5BD-4FFE-909B-836F0FC4FB0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00B18182-1170-472F-B2CE-634EB5E379B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3CD3F8C7-FE57-46F5-9C91-4315A625926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49427FE4-B9AF-4BF1-8601-99A60E6E743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6F027539-7892-4B6E-B02E-B5F53EDBBB2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A4954EBD-DF6B-4382-94F8-B0FEB94EFA7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9A261163-8DC5-485B-9352-2EACA0D5297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4C3CB1FD-1817-4779-AA7D-96FF76FF40E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CC3D760A-8375-41F6-9AA4-AF5F5E6DB24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D41EE891-29D3-482B-A9C5-5E575A6659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2C8F469C-01C0-4CD6-9E9F-6484B0701F4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D595A8BD-AB9A-4806-9EAC-93A47BF297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3A013E90-1412-4777-BF77-3B449822B5A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53B79063-3119-41C2-B027-E672F708DC5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C3AFA7A6-B9A1-4DFB-A892-022D0845535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E4A535B2-2346-4D52-96ED-6CB1C888D9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987DB015-980D-42E9-A4F7-ADA23ED22E2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0171332E-8CA3-44EA-B936-8A413FB1406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BFFBB196-847A-4763-87B2-9C02AD895C76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FC9534FE-E486-45F0-93C8-ACEAF6A37A8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8E5F7846-2B60-4353-B885-1D17391AA74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D757E339-2DDE-4EA9-8FC1-7EE2F54176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FCA688C5-7438-40FE-B669-AB435BC3252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CD4B5675-CA66-4573-9B90-7DD87200758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AEEC4090-B044-4D58-AA2F-22B4EE07B8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FDAADE07-4026-4EB6-BBD4-FD3481D7A8A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230332D6-7372-405C-A1E0-53C1FDA0439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B23FE761-589E-41A7-8EA9-FD1D2AD38C1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377417D5-C9C1-40F8-B7C5-88B12FDBE41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26FEBB49-3C52-44BC-8AFC-E915C9DEF6E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F6955002-BFE4-4EA2-8F7A-E33A0B59D7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8EE2B7B4-4166-4379-AD98-A73934674DA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80B6C5B6-58EE-41E3-964F-F15C59E65C5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9301E482-9314-4AF8-8372-049EA5E47672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F8AAE188-996A-4E45-B06C-4CD36CD982D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930B8688-15AD-4B9B-B912-1AAC5401C12C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135B01FE-8DBF-40D3-9523-23387D639A6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1C1CA151-1BA8-4BFB-AA78-EDF88E5B0AA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CFD7111D-9728-49D2-8C64-F79F52A4407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BF80F7B8-FBAF-4044-9706-152BDD0E364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DB0D73EC-8097-4BFA-999A-9C48D1C0680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9B3A33A7-3358-4D88-B7D0-86834EE8894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3052927A-9F5A-4E65-BC79-7CF471BBC9D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CDC2E07D-8ACC-45B5-972A-344EBC97653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DC048791-0A5B-4EF4-A608-BA2323AF13B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CDDD7C65-4BC9-4307-A461-E1F46D56DA43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F1A0C1DF-9130-470B-A4FC-3044C27284F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BB3FE10A-79CD-4044-9A6E-E4A2C550AF33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C3AC1F04-59B9-4CBB-A671-B99AF062503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020ACD7A-B9E5-461F-88A5-9BAD35D8003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FE55A391-FFB1-4E8C-83BB-7929A78E83C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15A5F97B-8012-4638-A5A6-34018E75F4C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01157415-9038-4881-B01E-A0C6C3D6B42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014957DA-11AC-4AA6-BC9C-9BB4F685E8A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A84E010A-681E-4885-81C2-C8579DCFD1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9C2E49CA-ACC6-47E4-8973-90127A18C2E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8E174114-67A1-438C-9E7D-D1046BF520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D29D9055-F1A0-4A84-AD28-04101D9C148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55BD7326-49AD-43FA-9A8E-42F1B56E285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8D5336D6-F14F-44B1-B3B9-6BDB034F97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05ED12B3-AEEE-48C4-A0A4-466FE35C26C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E5FB8CD3-0D69-4028-9638-2AD3114B51BA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1DCB3111-6461-4CEC-8E38-FF0ED25519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839214C8-9B00-4E80-8F3F-8C522A5C5AF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7A6FAC5E-C3C3-4DC2-B3B0-D9C50E3169E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8E4E2CC2-96BB-4A6B-A42E-8E03D0FF1E3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D4D66CC9-7C34-43C0-B345-FCAC8BF25F7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05A9F81B-39A7-4A0E-AEBE-3B3E488D9AB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99DCDE76-D747-4A62-AEB7-2323443C06E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41D6EDDA-F2F2-4D9C-85B9-BEE20A0D9CC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E5511725-3F03-4E5B-BD63-63754EB025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953BA78B-CAE5-422A-9A47-2CAE42243593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66CFD50E-907A-4F71-916B-9BD1D0E1AB9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AFF087C5-E491-4716-9249-D9EE266C31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4FE32A87-262E-4A22-B39F-EE4E05AD6C4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FC6E78C9-0F2B-46B8-8030-62EDD8D211EA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76727A7B-E22A-4BDA-ACDA-2CE50F7E3FC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8511EAA0-51C8-4525-9C6D-491CC2BB5B7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AA9706D4-9118-4DD5-9C68-1421C311E55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50BFCD94-0AD6-4067-B47C-9C5CCDD335D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31F50008-7A00-40D1-B3BD-8795E4D1FC7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D1F1DEA6-E3F0-460D-8BDD-02D19C0AAD2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B50A1AFA-2008-4F05-84E6-FF78CCC35C7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0C9A5D2A-EB3F-43BA-996B-5697261270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FEAB4050-FE08-4C86-B9DE-EE6CC7C2C6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042D19F0-9CB6-4574-AD50-90DCBC3BD8F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8583D2B7-FCE4-4890-9797-10C51953416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7AB8D0D5-49A2-48BC-B701-AC57962C0A0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8B0AD84D-FFAE-4E4F-A032-C5FAC674355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63506A71-882A-4FEC-8A5D-55AF6553E9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B711F672-B3E4-46F3-8777-E1B7EAB19B09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A6EB9610-4786-417B-A69C-D8B1F88082D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3071B195-FFDD-425D-8DEF-D68B2A0CE64E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0FC12BA6-239C-4C73-B866-90CCB47DD3B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9BF594EF-F408-4287-8FE5-A8DCF40B66A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F7D3DD93-8084-4F53-A2CB-2B48B22DD27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31ADC735-27B2-4372-84AB-A63D93BF126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C262CF75-AFC2-4807-960A-62798C8E72A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F26D678C-1CB3-4C9A-8C3C-65FC2275C2A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FB53154F-3096-408C-9268-62706C046695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65B4878E-24FC-40FF-9173-C0B03EEB8A1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E42FC0EA-DD00-48B8-9C8B-4D145A303C7F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65A1F32A-12F1-4037-BE7A-0BC45B9270F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AF8215EA-BF03-4B15-B285-D6F3A3EAD5EA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FAFB7C7B-C9E0-4EF9-A65D-3DD9A0A4F903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333EF5E1-BF94-40FB-A320-451074F095B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C4DE10B5-5EA5-4584-A187-CBCAD751F2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C614A9A9-99B1-44FB-8375-58951A5195F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B4FAEF7A-B1F2-4C00-B296-8FF7378178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0224E2F1-ABF9-4D6F-B4F4-0EE7EA530D3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3C54E889-F29E-4987-ADB3-383930B109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5EF9CB7D-BD6C-479F-9DB2-B43BF8538FE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E46C8C90-355F-4DC9-B1C8-56B38EA948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560497F3-228B-47D2-A860-8D5CB558066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6971A314-884F-4D30-892E-22DAC02AD0D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F19A1273-B70D-4D24-B198-2233B4345AD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4A6C4C89-6A3F-4192-9FB1-3BD261000F5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6064D35E-62A4-405D-9D97-92D4F5E4E80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2F9F3948-1A2C-436B-B565-BB00AA67F65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C7CF15D4-2798-493A-A5EB-DA3562936D8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B97826CE-E417-4C2F-9902-74A9F7641FA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2241EBE7-8151-4F3D-82CD-67627E0BFA5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DEC3DEDF-DDE7-4389-B556-1256A3A3D5C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7EC3B38D-6CFD-4294-8129-DF13F444245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AA3BC05C-546F-4F47-9793-FC58B17DA1B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4DAC6CFA-7FAD-4B69-AE2E-B0E3AD96840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679720F5-352A-46AA-A345-99C6AE3701B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F98F6363-4E9D-4497-8CAC-D73DEE51675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59847C6F-FC25-4978-8DFB-945D8051937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9662F802-FB25-4AB4-8F1D-06766E89757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2A671F37-1621-4ED1-AEC7-1E39D0EF16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8C791CD4-9E84-4DC8-8E45-FF164AD010E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CD32FBA1-055E-41B1-8432-FB25F8FB2819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B490974C-C3C3-4ED6-B541-D4399B5E35A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9FAB0148-7A1E-4B5B-8AE5-EAC3DE1CD96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4438D9B1-54A8-4DDE-9EFC-B187C2750EA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815D8D48-FEF6-42B5-B739-7535479A984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27138E17-5B98-4B0B-AE93-9CE209865A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DD2C257D-4D46-4DA1-B9F8-3C9967D098B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3A48AAC8-CED6-456F-9540-144C2EEAA8C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8DB14101-A733-45C7-8951-702B9B52453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D697E93B-1813-41EE-863F-F54946992A7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35D8B8DA-1D54-48AF-B2C1-49B4C60DBC5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83486D9E-B135-4880-932A-072F8DD2F3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F82B2017-719E-4244-ADF7-A14BF850A7C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36497CFE-DACE-4F47-9E28-CEE0CF52F84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F745EFE0-9A7F-48A3-8325-7C2F2254CB6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23A4EA3E-5004-48BC-B423-A8E45F1B5CA1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46480100-5877-4147-A594-1C9F3347228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DD1A3058-F74B-40BA-9EA4-6BD9BC935B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ED43E759-F244-4B08-A4DB-8880A1AA9FC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E0A5F96E-BAD0-4BD1-84DD-EAF587DE8FB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1CE20C00-A3CC-4DC6-AE16-E13F2FF10A0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D01C9279-7AB9-4728-8A54-F5AE5088589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014EE7CC-1FBC-4857-A20B-DD2B6E04683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71A0BF46-1126-4916-8D0E-B7D4561399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1B0BC668-EB9A-4F96-9167-C54323740D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6402C786-3E2E-408E-AE84-5BEDC50FC49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5A52DF0E-9AA2-4E9B-94C9-215F80B616C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D1396CB5-D859-45F4-B90B-8E3F665D026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682F22D6-61E7-4D38-8347-5CA90A466E1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760E2B71-0A24-4EE1-BB89-8D4D376D64DD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5DA7332C-910C-4DEB-B272-83CA1B06A60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812A0BFB-1327-444F-B265-DCBE134F083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14D6E6B5-0A54-4155-AEFB-8FB973250DA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948AE832-5D0E-4C00-B6B5-4042C0CED19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98FA33EE-65EB-4338-A477-6772D069034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8219C977-7A79-4434-B835-851FC7AA487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7B0630AB-5934-4135-A81A-1000AFCB5E2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36EE375F-AE9D-4921-8663-3FCA2B35F3E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6B6CC5C6-38E8-4A20-AECE-19EAFDF4FD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0049AD54-9A4A-48E2-AFA4-36BDA21C9CA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8FFCD01A-D751-4837-AD8B-F21FC16DE8F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E4316DDF-7331-4BF3-B8FE-0C9C176B258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C514A377-D5EE-4909-8CA7-C9BE6FFAB32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E81396F4-C437-4DDA-9B3F-27632F195504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D6176399-E48D-445B-9A9B-C43452CD01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85EA7E29-6F30-490F-A2FA-D4671072A72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F6D4C5F8-BDA2-4E98-BC87-3E60EF25A6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57385604-D040-4BD6-9FC9-53AED4BDCD0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5E031952-0534-4D34-AEF7-C083C60549D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2D096450-F0E3-448A-A3F5-8131E587A5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37754DE0-DD0D-4081-B4D6-DCDB466DAC5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45117882-833F-4B14-9299-8E1D8080FEA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884061F5-8F31-471E-A105-335017F4EBC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FAC3FEE6-23DB-4B5A-95FE-FA75B1DA91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6C76E177-98A4-4998-90BE-20ABF447630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B8A6AAD0-8BCF-493C-AF27-A83A6117F1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5AC128F3-110B-4AF2-BDE9-9A7560798D6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D1C7D48C-CBD0-4F60-95C8-9BC42FD4B9F4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0B719630-9453-41C5-9B0F-3133C8A5646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3CEB13D3-D282-4D80-838E-1D6DF8DEAAE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1B4A6444-ABE5-4FEA-8C1B-E540085E232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17165250-35FE-4591-98EF-95044E0CBF6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2F873381-A51F-4AC8-9FCA-AD9CBD9806F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8058FCEB-F527-4D61-9ED0-E8D8BBBF9BA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4688E646-131E-412E-9AD3-85ED736F649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9BAF68AD-65F8-4C31-95D1-F4BB35F2FB2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FAB20C68-8538-45C6-A0BA-EE42FCC547E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4243C8E1-02E9-463B-94A2-5B65ECC127A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8367EF46-D5BA-491A-949C-63E88B7B051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8CCFD3BC-458B-43D4-AED3-670381CC5BA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7849EF0C-94D2-480A-8F12-6EF8BA5F35F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37851388-8293-4A51-919D-7B46337FFFF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AB4A5FB6-F953-4E27-8887-F82B002BF726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DD84AD62-C9E4-46F7-9719-98DD889C1F4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E48951FB-2FFE-416C-AE1F-637F48DB2EC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D500E8DA-DEEF-40F6-A755-07757082D03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0994EF32-53A4-4F83-A9D0-A69B2C1BB8B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AD972BA9-3D37-41B0-9DD0-6EC56D256C1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B5BD51E2-7EC0-4640-A46A-C3E5D448E87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1A553AC2-AFF7-44EB-AF93-26F0DB1073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9D1EE54B-E343-43EE-85D9-133D9A8446A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CCC1FD6D-A525-4C38-859E-16814B2CED8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3C231C4A-344D-4952-963C-790BC79EEE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56CACA9C-345C-46B0-8F01-7A1422C0835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7F2090CC-50BB-4AF1-B036-305A94F4544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235BE3BC-B4EF-498D-943D-7DCAAC0F40C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AFB535C7-A6DE-4D32-943B-1F23E9515507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0BF034F9-B0BB-43C7-826B-36CB825FE43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F6BE74CC-03F9-43C4-A282-F4BBF0E4790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D712667B-D598-4FE3-942D-FB3963D985E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F3712F7B-7BBE-4EF5-AC2F-452C1333594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A04C9FB0-8655-46AF-8D0E-0DF50D78036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BAB2FB5E-B15F-4D0A-8D3D-96824328E74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8E7D27E0-A12A-477F-AB75-509CBDD80CB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6C48CC23-B0A7-4420-BD7E-666C47CB858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CAEC974C-1ADC-4A8D-A1BE-71411C3190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7DB6674A-A92D-4631-8D0C-C43AFA62A73D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B5BA87C8-0350-4359-8509-11E6FA8F617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8359412B-5970-45AB-97F1-AD77C8980EA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3FDBB96A-79E1-43B0-996D-DA889F45E43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021B9BCB-FEB5-473B-BD74-08C0D80F939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CCB8440B-22FC-4676-9E82-1A53D15298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3548838F-6237-46F1-9D6B-6882DF2D499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6E862847-2971-45A3-BE9F-426AAA9EF6B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769E3C63-95DC-4987-AAEB-2A1932147171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9C1BB226-7AC5-4443-AB2A-8AB68AFA8C1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8F224AE8-D6CE-46A7-BC76-7F9A6771FCC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6BCA7E20-C71E-46DB-B95F-87DE993780C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F3CE74C6-B9F1-4B88-8ED8-B8112E8D0CD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856B2EEE-CDA1-4834-BE1E-8084FAD9E74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A4BF53E2-704F-4AD3-9C41-8C181719F49F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EA87A461-FC8F-46E6-B0E8-881A5DFF79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0B10642C-7236-45B5-96AA-B55BC0CB8FF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2EDF6155-3C3F-4CC6-B70C-CFE495AE1FF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134E6E9F-E1CA-496A-A7F4-BE471986680D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63F30DE3-314D-4CCB-B7CE-2F9F0B777F0D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7381242B-3068-4CBB-BEF5-4DC5B0A6D16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A881EB0C-75BE-4356-8C44-476FBEDC2E4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797C7FA8-85D4-4FFC-9A89-3083D3D8482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070719DA-1F2E-4CB2-9A54-5B60F69EB6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FB63C159-AF3D-4A08-A832-566057BD28A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C687102C-601B-46A3-924F-F7D3B6C5AEC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4AA15FD6-92D1-4BA8-B988-EBAA24AA864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EAAF3053-BB9F-41FE-A07C-43B475EA1F9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2501A9E9-A1A9-469B-9790-5F18ABCBBE0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6019D314-EE78-4C27-A944-5224EE52B4C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BB615939-294C-449B-BE99-31CD8469C0C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04522FCE-DFB4-4503-91B8-6876DABBA16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D1412C2A-6F5E-45F6-9ECA-96DC080970E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4D7AE877-68A3-497C-9ED4-27BA6410931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7E979E0E-86BF-4C5B-9F67-A457CDBF5F59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D5E77D15-2E81-4376-B7C6-C1D0885F33F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8832C460-FA84-4792-A423-E3C3A4F4F16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9629DC7B-B7EA-447C-8AB3-C1AC9B2F958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19795A8A-05F6-40A4-BD36-8562E50EBF5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0313EB3D-0DFE-4769-A841-521399BA7753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1A5D798C-9027-4131-B906-253CBD2B6268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2D21E379-3965-4D14-882D-6295BA5888B4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8AAE940C-AC50-4352-AE7D-EF70755CD904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41CD3569-2CFA-4B3C-AEE2-48A095307BE5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7A14A74F-5DB4-4A07-A1D6-3FA3F525F3F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AB8AF001-9D69-4132-83A8-D2E135A6FDB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3E7DFF91-7559-4FB6-AC76-9E9FF08D11C8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A22061EC-53FD-4674-A6F8-CAF6C35D6002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181D3AC6-AF01-43E7-9787-B73828EC2FD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DCEC3564-73B4-4559-AA1A-36DAA97379D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6AB77ABF-AA8D-46D0-9EAA-E22F89B2842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FFEBD5F5-0BDC-4D67-AC6D-059690AB19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8E656BBF-928C-4FC9-A130-8E6A4928854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623A6B2D-9F16-46A7-8CBB-BDACBFFFE87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B766C729-B114-4CF7-97EA-ECA5D6FA748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6FA26944-68EC-4E5F-A206-882F98A9434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8F50C0AE-A746-44E1-A217-8ED8163D3C5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5E3FADFF-E76A-4238-940E-C43C34CFAD31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3166FD2B-B4F3-464D-BA1C-EA53CB852AD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305C3760-9551-44F7-9F58-BB9A70B7751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D783AC49-8690-48D4-B101-5E5ADD5173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CE783765-3E02-461D-BD37-7366DD67355F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FF193313-C4E4-4F07-8D5C-2E21CAFF43A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692D8F40-D232-425A-B03F-48F6CDF5E6F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DB01AAF6-2684-4F2D-B4EC-9CE16DD5306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290C47DE-8B19-46DD-A396-DC5931BEAB9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197659F8-F400-4767-A31E-20C31DD0632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BA47AD80-ADEE-41D0-AE41-E1A57595302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CECECA15-4112-4462-BF35-4B507F3246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DDDC3E80-5A88-4F18-85C4-8274A2347CCB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3F3C449C-4F83-4473-88A5-93268CD95B7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B123A96E-B023-4F5C-81F4-EEFFFEA8B1E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3DE0263D-D830-4F99-8A37-C018F43066C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88EE998E-62A0-4A79-B4EE-EE9EE1CC7E12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F487D7D8-D9A3-4469-ADC7-84CC8A722B3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3211C76B-7F09-441B-9445-B95A80720331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5FD3C022-3A1E-4BEA-A267-91D61CE9D1C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58947BEA-F8E9-42B1-85DB-0F05C7E10CF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13E2A8C2-785A-4FE7-B9C6-96CCA77F099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B44032AE-77E6-42B7-B399-E040DD9F86C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12D1861D-6242-4A1D-A163-8F7A5CFF3A3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6D913ADC-82EF-4C34-A06F-ECE6D292F3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0BD9ADED-A004-4DD4-9A59-C1E439625B3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C04B1236-FAD1-49E0-A77C-0D9F2B56C52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0CC676DE-75F7-4D2D-A878-770FE82F811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C8733FCE-A3DD-4112-A469-F829ED8A733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516C141D-C627-4044-9C4E-E359E4473DB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5F59F928-E0B7-4A92-A4A9-1F91714D09F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BBD0FF9D-77BE-4234-9B2F-48486C8E0F2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925468C5-BA47-40D6-8075-C873364C2E4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E95FC401-4984-425F-BEF5-B4CCF1513D64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2E098AB6-6F2C-4867-837F-0E26930ACE5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7958AF1B-751C-4F92-B5DF-40C465BD42A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56FEC9E0-B15E-4483-A33B-32D7922D60FF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93A58763-CA99-4EF1-976A-44D5E00CAD96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AFB24EC5-5872-4730-9D7B-535BDFCFB1AA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12E27BF8-B086-4F99-A47F-2442441D97E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008232F6-6A57-4CA0-9DFF-3166035582A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2964A716-4B8C-45E8-8EEA-565BD91BDC2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99E9C346-DE99-4C80-9173-E895F453E91D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48CB2C24-0675-4D98-839D-74A2AC282A5F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5027DE6C-D037-426A-BC2C-8D1B54095171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3183D2FD-EB22-4E4B-8415-96ECD7A6F16D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90A0191D-B818-46E9-8256-A8E0C9B759A2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23955095-9747-4C8D-86FB-35594293363E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D4313BFC-B325-4F6C-9F9A-89B4E39703B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CF4C9ECF-8FDE-4F2D-B870-47A28889800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E7A77A5E-BC88-46DA-9D36-E5758FED7AE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4FDF9556-50C7-4B88-8430-C879A530EEF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33241D3E-BA2B-462B-A30D-D9E953F7B25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E795A580-8FFE-4D5E-879D-1C55041100D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AA4B1D39-75BC-4C30-9428-AEF37643767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04EF69A8-8ACF-4CE0-BF56-7B3FA494E6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77B6B5FE-9F6C-4AEA-9093-D099F3491E5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7C6C4C68-A843-48C9-9628-74EC18CE18A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40043342-1637-430F-86E3-EF53CA93082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32C7A250-69EC-4269-B4FE-C148F0F33D4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4EFDE2CA-24E8-43D9-AA88-AF67EE9219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7DF7C1F0-21A5-4BAD-AF1B-7009C5EC039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A6CA5A3A-4DD7-494D-9E61-5D921B675CDE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A6BF9DBE-1F56-4452-997F-FD845EC0870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67D3AEE5-7A14-4736-9939-91EA1DCC85E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77CE62AD-832E-4953-AE22-4070413C8753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1E47533E-996C-4913-808C-2FBEFB6562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A1A87688-0758-432D-8F1C-92A0B6FF58B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B417863E-FF1E-450B-8CC0-4520A84BD76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F0D30DEF-7BDD-4260-8CEA-3F8E952AE4A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A23218FF-6559-47A9-96F7-5D34F9F3EEA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42C009FC-74C5-4D11-B42C-12892880EE4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C50C44EB-8140-4609-8901-86328ED1C16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2C1312BD-3724-40B7-B73E-90D867157E4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B3168FBD-206C-4D1C-AAC3-189733B3D1F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7501AD4B-DECC-4410-8A92-EFB0C875188C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D19436D1-0E0B-4D07-82C0-DC7A9143FBF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42E11DAA-9918-40CC-8C22-4866D9AAB5A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1C8B671C-7D7F-4459-9B3B-C0F1000FEF6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A8DAA0C7-F5FA-4F20-BD07-8BAED9AE3E3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9574E835-B5F1-4F12-A7F8-FFB4BC663AF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D0F6CBC0-CA0D-47E6-BE42-5A7E8FC7525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3545EC2B-FBAA-434A-AE43-84426544E3A1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207A8D68-0BAE-47FE-BA29-4CDFD074B09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EFF00FD0-5899-4FFF-A23D-B4E133048E7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78ADB8B6-95ED-42E2-B00E-3823BC60B48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6F24904F-D27C-4759-BFD6-F30D952BA80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71B49877-BD4E-48C6-BDB9-25C6AFE6D648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0A1FAC22-FC1D-47F0-B61E-0F112CE78896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4D6D7C72-DB0F-4277-8723-9D68F42674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CA061280-7BDD-4463-9BE7-8D28CBDD5E41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96F464EA-403D-4EB0-B332-DBE58690526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C0C090D9-F1E6-482D-BEC8-1D2DDBF8497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1BBA212C-3DA2-47E1-96B1-F638E3DE1D0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7CCAF4D4-714F-403D-86AD-20DD9D8C1F17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60635F2B-D465-42F8-AE51-9BC3FD353282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E2C9A386-55A6-4237-8A60-9748C619AFB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ACA88D1D-B528-4564-885F-EA0BFBA1DA1C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20828F24-D95E-4CF0-B886-BA5C03CB562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3AC77404-A60C-4E38-AA7B-47007E57B606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46BB40B7-1B1E-4E04-86E7-8C83902F157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28D86C2B-74C2-4909-B1C8-096099AC6E53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703AA6F2-E196-4F05-B052-361569295441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A6407FDF-873A-4491-BCD9-C6DC75144E6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8C81061C-EC7B-49BE-B1A3-A39127A63E29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49716611-B9EC-45B3-9B00-4D4D401D4ED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7B353A0F-B99E-455C-97B2-9F65DD5ED5C2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A257C549-B73B-49B4-8E37-D6FD9962AFA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F0AAEDAC-6C3C-407F-A28E-4BC68831DDF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BC82F83E-FD88-4672-A16C-92D22CC77AE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1A994488-6986-4655-A1DE-FF62E97BEBF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EF566CF7-4ECD-4629-8F5F-122E4579922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1F27BD92-42D4-4556-A050-DB7C56104C9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4CE012DD-2CC6-4E23-8E68-155A7974DCD3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A0D9148F-CB55-4EDB-BBF7-C86E25B4669B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4306BE69-6CBE-479D-AFAC-1758CD0A9B3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7D7859F1-23BA-43BE-9A8F-DD6BA40A0D2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A3F42AA9-6E23-4B4A-9DCA-8C199EB37BC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24BC2B32-29A6-4851-900E-4487A6CE388F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A46AA2B4-97A0-4267-8D66-BEBF56439B2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1CBF6E94-1817-4731-93E5-DBF971F72594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1F4280BE-4037-4702-906F-25F5EB1803D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E21932C0-3099-433E-AB14-C720B38B84D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AF4D5137-A430-4AA1-BD7F-94BAC3CEF314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9F3E9E46-7098-40C6-A07E-33E0A7F3319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2DF4432E-FD29-45F8-8685-29B5306DFB2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439B07FC-C293-4AD7-91DA-08EED33659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1462C504-2A89-4B6B-AA38-7416CC8E0E2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DC83824D-0740-44F7-8220-F0607D64E71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C2F16104-0524-4858-B180-D70F391F17F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6A203E42-74EE-47E7-AFCD-452094B9990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A3D8B93F-AA08-4038-8B1B-56599C2C3A4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BE47E4D9-6956-4ADD-A5FC-4EB7CA87616A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75FB62CC-CB2F-43FD-9118-16AEDCB3450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56FA4234-FC59-4EB2-B7E7-7D7E70203277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3A496BA1-2729-49F6-82CF-1AB71F00208A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7CA379F2-B149-4550-A4AB-B64684F40BF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598053D4-5779-4CFC-8ED4-CCA0E6CA5749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18F7A53A-1BEC-4B8E-BEB3-E54EEC00E66E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CA3E37EC-746A-498F-8841-28A826A2C18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0B604952-879D-41FB-94B8-D26BA9EED9BF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CF588AFA-CA76-4EEC-B166-1BC68C95C5EF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94B62E80-A366-4C38-BD0C-A15BA8BAC6F6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87177F35-0397-4E78-8AF8-99F71C35942C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F40F5853-4206-447D-BBB1-72FF418F3111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B81D4716-18E6-49C4-97FF-27E0D65F0518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11323EE1-096E-4EDF-958A-72C2E0E29DCC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974A47E9-D24D-481D-8D61-D438CE8B605B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F694F17C-4571-4B75-8C43-84060633283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D2112977-49E6-4B53-A592-A08CEA9764F9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F9AA4FF6-D4CE-4095-9E23-30BF8087A57D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C8FCA8FF-A668-4C6C-AAE0-A1A2EE063B53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BAB666D2-B27A-4B8D-AACA-92E17DE56C31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4A0410C2-A6AC-43E3-9CB1-C2177CE4BD42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9DB577A0-765F-4238-A773-E7404D01009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9A62D86A-E41E-4348-84DB-2181EFB4579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FCCD73E3-2019-4F3E-9017-CBC74B724DEE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403674A8-0607-490D-B76B-A3A86AC1DD8F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AFC59A74-8A17-4902-8D8C-B9A527BECE74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71A6EDC6-CBC9-490E-ADE4-FA90228D1865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9103015E-BC31-4D52-861D-E0CA23926B0D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6DE2E2F5-B78A-4298-8E50-9716A501F3B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94A50518-FA4E-49D2-A133-3D3999E043B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C3C55644-630A-4622-8184-FA2D5D81BA79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85392CB4-C764-4B27-89FF-B5A1A8C15B32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9BE3D220-CF91-4A2E-9E14-080F0C2882C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54482412-ABD0-451B-850C-DDE1F3B3799B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30F99C98-9342-4770-9A69-C6699D76CAC4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5EF4FC40-D393-4F90-A800-B4E2E6640A05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CACCF6D0-8473-4FDE-B9FC-301B19FCDBD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6FA35B80-F688-49DD-A863-6BE5A48F43C7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80E7F009-53B5-4B22-84F1-213391F72363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E01D365B-8BFA-45F1-8DC5-FF192A7525BD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EE6D9BA2-E3A4-49F7-8845-5E3EF15A3255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5E8F2075-BC9B-44C5-86B3-063A6849CA2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90DD9B89-28D3-4017-8B7B-3655252B361A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EA362D21-524F-4853-B4B6-ECE3EDC5E6A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245637DC-D88B-46F4-89F4-DD3BE40BE9E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95B9008B-E9D8-4A31-B368-612C4E5790D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2686C21B-5A3C-4170-9020-F156C225A66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B5370758-419A-4AE5-B053-E92713F0016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AF69E51D-C1AE-487A-A710-5136385460F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8BB2F94C-6551-4C63-90F6-A2677803BF0E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ACB22FB7-3ACF-49DD-BD38-CF1AF500E5F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151F0315-BEC0-4FC1-9942-22ACDFB5F54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AC5AE6BB-EC68-4F5F-B30A-41D548B8214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24B8AE42-A99F-4F27-A64B-2D75667251A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FCFC46D3-4835-40D6-83CB-575E2428D497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229AB8D8-A13D-4159-9904-A06693D7D3B6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A6B526B4-A185-4EAF-9D25-6CD0FE241B71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D0E9B3D9-E5AA-479E-B993-FADAEC4E039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216B9C9A-AEA1-4084-9877-4AADCE62534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7BC624A9-506C-4324-B03A-7CB94D23D37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98D6A5AF-0FCC-4F61-BBC0-41865C46E20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A3571CA6-8CE1-4AC3-B57C-6C3A1BAE4C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6E04099A-D92A-41AB-B175-1E991451C0C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D81A63BC-BA3A-4B20-9A0D-55AF34D82AE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035C00AA-C9FF-42F5-8D3F-96EE9DB9AF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FDDB5661-78D5-4B5F-A32D-DCC22F35987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26704E04-5290-4659-BF59-BF06EE8CCEB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BC794037-0FF2-451C-AC20-3793032808F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4CB1070E-BDA2-4487-94B5-3F039416A5B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FDAE6946-BE08-4C29-B5E5-F06809C5635F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7E840556-7410-4704-8857-3EF93425782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24369E24-D3B1-4EC2-8B95-7B27575E2827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F600E04E-9A76-4045-A4F2-9A328B5C328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B8A36A7A-6C7B-42BF-9A74-E4DEDBE154D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24AF50DD-A9B0-4B68-9320-045426D2434E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7A116D53-49F8-486E-B1D4-13754141D681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F1F56A5F-B0DC-4116-A2AF-5CA73903371B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FF98070E-EB8F-4767-8EEE-178A18DDD235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A89ACE18-A2A1-4119-AD99-308B2880259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3D12F02F-E148-4CDD-BC04-B17149D03EA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CEF81402-9D49-4D8B-9B9D-18ED47A21307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71A42E56-B4AE-4197-91AE-CB04FF165C2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793EC8A2-8AE6-46E5-8F9D-CBB68E1901F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96FCCADC-C5F4-43FF-AD3E-06E20563C574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3CD6BAF2-5733-44A3-8605-B8AD14EE634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C6EDDC69-8F0C-4F56-A53F-2994996A8E4C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8AAFEEFC-B66C-48C5-8B25-A02F7EB64B15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7F66C4E2-38F8-4CE2-A352-6DA052AA35DF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483D3BBA-FE15-4AEC-873B-B078861998F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34C9F7F4-057E-47B8-A2B6-FCD3418C5A1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63898D6C-E068-427D-90C7-0850FB9E9FC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944F62D8-802E-4A41-8F31-B67BCE05DE7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5EE28C04-2CBB-45E2-88FC-A8C5BD04CC5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87132FB0-260C-4F89-86CA-5DD00255459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A825C8E6-126B-4585-8C52-C76A77C8F9B2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244D8A4F-F53F-4BF2-93A5-6A9D4BB9A9F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EC0D255E-1178-456C-8CB2-69C2C4AB4DC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87F77E31-33FB-4AF2-BBF9-4669DA8D5865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CF66A21B-DB49-4F8D-BB3B-AE31ACF711E6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47E16C44-4C19-489E-8744-9ACE88A1F725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B98FDFD3-01BC-4061-83D5-80F514960F0C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B913C87D-4BD0-4D0D-80CD-19C8C68B71FD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A7B72206-E121-4D59-B3DC-D33A493B654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0C32E18E-FA41-4B65-8F35-E3B3CAB9E7E5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07B484B1-5C81-4FC8-A618-394654C48613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2122930E-6ADB-4B23-BB9A-8436E11D60F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5CB4BDCC-535B-4B45-A405-8337ECAFDB78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D9F708A4-6D50-416D-97A2-E20909B0170A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41A1BCE6-DD09-4CCB-B2F1-DF8DE3779FC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5990E909-8906-4C84-B342-F845696B26D4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495724FB-2412-4F5A-8F3E-E0B4AAE4FC1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EB42B6DF-D9C7-484B-9826-AD6C24521C78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7721253C-DF60-47BC-BD8F-55BCB68C8779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81AED844-6528-4836-850E-E19CFE5D23DF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4D94AB00-F6C7-458A-A9F1-21A82FFEE3F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1FA3D27D-F4AB-4D42-B014-63CD176818D9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B131F138-DB34-4D93-BCAD-8297083CE10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60E1F31C-053A-4B50-B94B-9616BA685C3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31675F95-0081-476F-8AA9-01B72C4B88AA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FB21DA93-5BB6-4955-815F-9D4E8F0AB76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8DB2C5DC-E894-493E-BDF3-1533F3172D6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8A7CA0D2-D2A1-47F0-9137-52694C3CAD92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E9463099-B210-4345-A1B2-35152DFD5506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9F6960C4-7675-48EF-8ED4-53E80101E22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714F64D3-9891-4988-B030-E2435805476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80FED33B-AA25-4306-A65E-9D9CA24E7E4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961330D1-AEE3-454C-ABEE-29F556ABFF84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2E4B10C9-08B9-49D2-AE84-5AEC80C295EB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56522279-5186-4EF9-9D6D-4462565AB462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8BB365E2-8965-4E62-8CE2-3F1EE76EFF2A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01ABB7B9-9736-4512-AEB8-2476A7FE6FEF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0D6E7CDD-DD08-4975-95CD-25FA28EFC093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421C099D-D65A-4631-B4B8-F9B126933E4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BD84B7D1-2714-4C04-A2E8-BD214CA3F1B1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B3EC8DAD-3513-4252-B734-8FA947D69A3B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A2E2CA27-EF10-43BE-A781-2EB6B8C55CAC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7DE003EF-D61C-4E85-A540-EAEC9DDB0248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695911DD-DE3E-455A-8DF1-CBD993D284D2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3B6CA4C0-FD4A-443E-AD7D-CE8033F8EAFD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B0E38DC3-62B0-4BB3-9923-BFB5A44AB496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C39FE32D-C715-4FCB-AD7C-78634200B2F9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453B8F02-CC57-4EF1-B9A6-FC8BA2AAEFA7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EDADFB47-74F0-412A-B8D4-B8A21CB16FA7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4949A336-01DC-4E49-886C-4A1095ED9B8A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70474860-CFAC-4302-8346-3F41AD675C9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259FFE68-92F8-4361-AF74-4433903224B7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791AE9BA-E808-402F-9406-9A951CF9FC9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4DA83E8A-E664-4647-A0E7-72913D5062CC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A1BDB61A-7339-4906-88B2-C7DE1922B939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8CDE9F0B-5B2D-4C17-9290-B84BCDE5643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377CA074-379B-4B23-A311-AA0DCF903FB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C8209E1F-A078-4791-93EB-A802486F4CDE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68928988-0837-4152-8653-CF4C6F7D62CB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DBC1E570-2515-46A3-87A5-2DCA72A15A18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4F84D2CB-C947-44F4-BC6B-CC3EF4B8AF71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FD6D34A7-C16D-4D0F-81F9-84BA2D0C9A5D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8A9A7111-009B-488D-B957-A78A87AC950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250A56E4-676E-412C-B5AC-E5E2EE697BB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94CEEC3C-3F7D-4535-8DF2-2D6A0C9CB2D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FE5B939D-14AE-49FD-873E-B6CF9A7D047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8887A558-973F-47FE-8425-436BA7E2314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FC54D1BA-A04E-40BA-A3E5-B59728AA33C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21577860-EC91-4A1D-AD53-8AF32C0BB05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8BF25EFF-FF03-41EB-B2E1-FC0FFBAF284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F899B501-3427-4D99-A9FA-3F10B7E6976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D544883C-3E2A-4B6F-A112-B56B9C7D4EE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AE11F8F4-6A81-4984-B76A-9B4FF74440B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89A98290-447D-4ADC-8CF6-A60AFB77956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19371D2A-2260-4AFE-B587-14884CC2766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EAB60B23-61AC-44EE-8190-5E684C4CDB01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B78F1783-F88D-40A1-B099-ED2EEC79FDC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ED209182-0000-4C95-A028-12E2B79A3E00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342B3474-82BF-45F6-A070-D1E2EEE410A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304D7BF4-8E28-4143-AE4F-9D55B805507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27CBE385-F3A5-4F07-8BB1-40FB1E62123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6E99EFCA-F808-4E83-81B5-A79D3AE4235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EE5F0E33-9C91-4718-BFBD-78707D42ACD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769E0040-41FC-4A38-B642-FB16D5779D6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B3E17F15-AFE7-47D3-94C6-2B003962C4D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910878FA-8371-41CC-960E-49BEC9CF8B1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85ED9CBE-46B2-480B-9866-28C9B96D031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EA5B0362-282E-4D4E-BEEA-892FB0014DBD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CB6E9347-0864-4B97-B7A2-36EA0A310DB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5D5526D6-9CFC-41D2-850A-1FCD6ABA4055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5FAE26E1-6237-42E9-8093-08C369A6A06E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6602A894-FBE5-43EA-9CDA-C4738B5C2C0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0BCB9D0A-4879-4618-AC68-8CD3AC46491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1823883D-E2F5-4568-9E5A-0800D7005C67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0352BB40-F900-481A-981E-18ECFA7BF78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DDAC0F37-ED07-4C0D-A622-857A25F7EA3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9FA9E942-C293-460B-890C-4F0F1159CDA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056E6811-959F-4A4B-9B25-4FB8CB1A72E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489BD50E-3918-45CE-9DF3-F00E4D2BB0B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1D4FAAC3-3749-4E02-9EC3-7E95BC6FC22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212BFF5A-5720-40DD-ABCB-C295C17A089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032CD7EB-6AE4-45A2-8FF3-F928DF00D7B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8D386DC9-F298-4F3A-895E-CAF5097D7A1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3A163D49-DA12-4BC5-A80B-C0B6639E4E8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333BBC3F-10C0-421E-A668-520A51204E4B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1BBF54B7-1766-4EE1-88E8-6DF318D692F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59E95EB0-B6AA-497D-A44E-ABA550DCB640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72582172-2F54-480A-AB6D-2B53F302284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2B604F3C-CAB6-46F5-9574-35E1B23069E5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C63B9AA8-BE88-4944-AD2B-1D139333EA5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4ACB3995-87DE-4065-AE19-DB9C0C322B6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230AB8CF-2D8D-467B-8FFB-7827E30E8C8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9D03E4F9-DFE1-40B3-8F4E-C12132165311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78FB5510-5E27-4B8D-A1AC-499E70F5885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0FDF2B02-C3CA-4534-94AF-BF38F9C13C84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6D63BC32-19F3-4D73-8923-C326A338AD6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FE45E407-74E6-43C0-A043-3D1AB8A765B9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AF532796-1289-4D18-A547-CD14B0F6C94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61B6E3EF-4F06-4F63-9B03-EE766C948020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C14A5734-3ACC-4232-AB07-2BEF7FC3413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807B0527-2128-462B-8019-648A01979E9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1DED4CEF-0100-4CC0-8F8C-8990869F702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53CFD7D4-4B65-4677-A27D-EC0F741A801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DC617B35-A6DE-47BE-A06E-969C745B74E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282BA405-F1CD-4B87-940B-B061887104D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F41FB190-44D0-4E7E-9275-B230D636551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7935A65A-26E2-4AFD-A3FE-BF9C5F10EA5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14604C56-ED3F-4DC3-B1D0-9810CC2A623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DF82C2D4-FA11-44EE-9C53-D750AB0D7CD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2A1BE693-C0C6-4DB0-B370-1744B437733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6BE4E806-1AC1-4724-AE38-9F09C994577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85B56012-DD91-4D90-A23F-D4E470AF4A4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BD145854-8A8B-4C62-902C-39239DEE1D89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5CE6B474-BF12-4F7F-9417-C7279CCA89F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38CC6D06-1B8D-4665-A359-C1B154F3E38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C01DFD42-5074-450E-9443-44FFF1D5DD8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42E2DE4E-3B28-4375-8AAC-3E8F9A7A90D5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B04BFFE4-3E02-40FF-9F3E-B95495089D9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150EB72E-8135-4B63-851A-99549B00C93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2FA269F8-2DC9-4972-A5E1-A8BA31F5D7A6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A457A214-6DF0-44E9-81EB-D4E205BB5B1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BE87C644-B077-427A-96AF-9EA8F6F16CB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536E3544-E2AF-4DBE-AA51-CE04B25719F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17729A95-6C4D-4FEA-86EB-11219667FDE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2390B637-E04E-475F-9176-5C09C4A68B9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ABCD9ADB-0EE7-4C7A-8D59-9E14AB3248A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5C5DAAF8-5F95-4F30-B46E-2CB1820707F7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F5693231-4D15-427A-A5E8-C5AFEA07B678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7DBC0F43-56AB-4091-A08C-A9F650A6BFA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B7D2D972-4D44-4F5F-A214-BBC750D6D42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0B993DE9-8C4E-44FC-A4EB-3EB8C23BD79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4AAF7014-C9F2-4F06-99E1-D33BBCBF7E0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CC6B6D90-A84F-4091-8A90-73E044952CB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979F5275-A8EB-4EF0-A801-6279A8796D5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DCC8025A-B3CA-4E92-AAA3-AB4D5C24350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F20D9A72-96A2-4B3F-89D5-7C5B65B8825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7F8509A6-6C1A-4D2C-BC14-28F3CF89A8C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8722F8CC-1354-4D54-A788-511357C4DB0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39F80CC8-818B-4B1A-A9FA-B7BE3AFC5787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B3788C98-7DB6-431B-B575-5C54B6EB9BA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C0EA513C-1567-40F5-98F4-76A75440815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B087B45A-E3C7-4604-9E53-250AA72220F5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C8023B42-418D-48E4-A2AC-DCC41A2AD6E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E3C4C929-FD90-47AE-86EE-6707E44D34C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BE6856F6-7A42-42B9-A1C3-B3B1DB2BDD0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4D043DA0-7979-4065-812E-6319D284C34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736BCA2C-DF3E-4958-A778-E2A418476FA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21523642-9E39-4903-9271-080C383BDF5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D0F8805A-3449-4BA3-8C36-99369EAF05F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539EDC6E-2066-4AED-A62F-308813FC28F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E4FCE20D-6600-4C04-93CC-2B0C6168EDA7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BA75AAEF-DBFF-4777-ACA5-7FEB57B64AD1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80739CEB-1C56-4B63-B6ED-53E7CA7D3A0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19636606-B066-427E-A6BA-5408FF66E91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BF08CADE-2451-48F5-A5C2-E13E9EDC674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A7F20D80-3260-45B5-9EFD-32029DE9D2F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21481F98-9FAC-471D-B3B4-82D32A74D0D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9C0CE510-F730-4E6A-BBBB-FC151C7BEDE6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C84D3933-3FCD-41A4-BA71-DEF2938D67C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A54EBCA6-9502-4227-8375-69A05B3780E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DDCA309D-6C80-4C9C-B054-A27EEE55505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95974588-6095-417C-A45F-010AF3DD180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690DCA25-5C07-4ADF-9E3E-B5A9C42692D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77AE7747-08B1-4E13-B26C-5D9136745FE3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4EAA5A16-D3AF-484C-A276-635BEEEF1AB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CDCD7CB9-9A02-4680-ADE9-2D312E9C6DE2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1A2FEDC1-F39B-4803-BD42-B3BDC425D14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9F54FC8D-A0A3-4D6D-BC62-C94469598D6F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E9654AEF-886A-4026-8BC5-E60FC85E149F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D4948C4D-FEFC-479C-B5D5-5321206A47C5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38DA1D85-FAE4-4959-92DF-9ED92D94BD3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A3A4CAA5-D278-4B20-86EC-6118D6366D3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A8227F81-2F03-4448-93BC-84757A9F735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D78EB5FB-C770-4EAE-8D4D-718EB49953F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9F1D63FD-D406-4FDF-B5E5-B7990D8ECC8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6527E967-DDED-4D20-A5E4-89D6533BA53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0AB1E223-71EE-4AE1-BEA6-EE4089E7928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278E5387-E676-4796-956A-E8A842DEE19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8EBAB090-6C6B-4774-A9B4-E33702E3EAC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9FDADCC4-84E8-4E5B-B81A-9F9BD95AA3B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7861207B-0ED8-4F86-B246-12E27C801A1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EA2763DE-2BE8-41A9-B6E4-D832F545BC8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DCBA0FCF-0B54-4B3D-936C-7F60C003062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DD9277CF-607C-4AB3-9C8B-A5985D0C182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A8547018-FA51-45BA-A7C9-222B7636B454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267CD8B6-8CF5-4CCE-A800-D1B231E6E35E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3B3D6D19-A358-4F90-BC2D-348C26D8B593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B50008B9-806C-4A2F-9B0D-004FA2DE09B0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7E253BDC-A10E-4428-891F-389C9DC31248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FC807A0E-1B1B-4838-99B5-F22E5BF21480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15CE3343-035B-48D3-9951-7A59C95BFE20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F8326CA9-E0D8-4656-9211-BA421CE0A900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2F649B29-E43E-481B-9982-E48E8E5CD5B9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7004831B-35B1-4FB9-98A6-CB573474E53F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0B515FD7-9251-42FF-9573-FAB8F1C3C06B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938A9E2F-D209-4E47-B7C2-F7A0BFC90F5F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8809FF9C-4226-417F-A8E1-BF1D8AAAC35B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45652ADB-44ED-4338-A40D-760960F2F7EA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10F37CBE-4458-4C97-B8D5-BE6B6EB62867}"/>
            </a:ext>
          </a:extLst>
        </xdr:cNvPr>
        <xdr:cNvSpPr txBox="1"/>
      </xdr:nvSpPr>
      <xdr:spPr>
        <a:xfrm>
          <a:off x="41109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17C23276-2791-4A18-9CA5-80F42D4F7E9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DCAB8EFA-1D22-4C85-8C3C-BA6EBF15701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E110DDA5-1240-427C-AE03-DA0B45016D5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E7B4681C-3F18-48EF-BEF5-862DC5612A7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647C7070-1070-4EF5-BA48-F1F98CB0B62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FC8FA5A9-5AC5-492A-AEFD-E88D6E65BE7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19AC0DC2-338C-4E09-A955-79BE2EF11DE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5989729F-5372-4CED-95F0-B845E72A85E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18A04378-50CA-4E87-9145-2C1D0267EA4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E53B4328-A30B-4CA9-B04A-724898F85BF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7376249D-4A27-4147-BB5D-90D86C7AC3A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B02CDA16-197F-49F8-9767-9CDDD6ED7B3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B022FDC5-9CBD-42E9-A037-3327B711886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558F42BE-A4B9-40B0-858C-0E28A609519F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9CA555C4-1E85-476E-87F2-E8EFE47B039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C5C7923E-4BE9-466C-A7B6-BC8BE411297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EAA47039-94D1-418B-8EA9-96AC81E22F4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DBDA34DD-0B6D-4133-B057-956AED1E82A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A93A6557-C59D-4FC8-A868-EEE6A983A16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A7ADAE93-755A-4E98-AC66-D4B3C9C718E5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07A2DF2E-E57B-4AB9-A934-FE85B293D1C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425D7F09-BAE0-4916-8C7B-AE47A06B7240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CC8A1CFE-A388-4B21-8F77-E503E289E6A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929753C5-1B57-435A-BCB0-07795396A94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DC28353C-EDD0-43B4-A807-741DD9972A4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BAC8FB9F-1BEB-46CA-B790-33864A8114B8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0931F4A2-6B38-410C-89F0-D47808B00657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74DE1CB6-209B-44C2-B3FD-01C55F70C8FA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C82292B1-402D-41EC-98EA-B60408BAEA2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9ABCB3EF-A497-4B1A-87D5-3150BDAD722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09B1C848-8FAA-4C58-9682-E745127D9BB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D3AEBB97-319E-4728-9376-783880DA9D9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85278545-EEB0-4F0C-A640-B2259C06791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6F5E55C5-2904-406E-9850-79A7FB02676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C5FEA801-DCA5-49A9-BE89-514FF930734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AD3EE819-C97A-48B2-AB5B-1AD17BF44AD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263733D9-6FB7-4C3B-92B1-FCC37A10547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AE8BFA8A-626F-4E26-8E2B-C7ACB68F3C1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50C02E4B-3421-4B06-918B-7F348261335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7FD522CE-5BC2-44CA-B62B-93C4354622C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B05CFB3B-B072-4971-8D73-7FBEB2D9732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1AFFFD80-E62C-43E5-A99E-FC915323E5F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8A092D3A-651D-46D3-B845-7656CEAA541F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8513E7E4-0828-4F66-80FD-C4B94E328578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5AC74ADB-97AF-4A83-89D4-58938CD94D81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D417423C-EFD1-4716-8451-ADF59950E18B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B3DADC5B-2F11-4861-A342-94FE8E1F3822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A5CD34C1-0BBF-45E1-BF05-F87189C885BF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98C22509-8CDB-40F1-98C0-DECC936AE8EC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39DD45B1-2C22-4D19-A8D1-DC7D20F02C05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3B619704-FAB6-47B4-9CFE-C5A747332D08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552BE761-182B-4CEE-A9FE-E90C80BEDFD0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B0F4335F-A584-465D-9432-65B607F4C0CB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2B8D95D3-F120-4F3F-8EC8-E21D66AF708F}"/>
            </a:ext>
          </a:extLst>
        </xdr:cNvPr>
        <xdr:cNvSpPr txBox="1"/>
      </xdr:nvSpPr>
      <xdr:spPr>
        <a:xfrm>
          <a:off x="349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D71FE971-AFC1-4EF0-A69D-4A4B7A931E83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F65F39E5-5337-4DBE-A787-8F3AD356F1D5}"/>
            </a:ext>
          </a:extLst>
        </xdr:cNvPr>
        <xdr:cNvSpPr txBox="1"/>
      </xdr:nvSpPr>
      <xdr:spPr>
        <a:xfrm>
          <a:off x="41071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CD2A4471-D202-4B6E-ADFE-74B274904DB9}"/>
            </a:ext>
          </a:extLst>
        </xdr:cNvPr>
        <xdr:cNvSpPr txBox="1"/>
      </xdr:nvSpPr>
      <xdr:spPr>
        <a:xfrm>
          <a:off x="41109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072D1D8D-F30F-4BFA-B3C4-98A07E83903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58BD9EFE-666E-4D7D-B0ED-380731A8AF0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C1C0113D-8C53-4BA2-9C90-E90B782E4513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6520DDC0-4BF4-45D3-B7DA-CEA531A56CD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D86C176E-0861-4DE1-881F-7293E9AAB2F8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7C44B64A-175A-428A-9362-10B23C8E118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702968E1-DE2C-4701-A0D5-27D5CD4A5B4E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8571C7C8-3575-45F9-87C0-CA0BAA2BFDF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F52F5272-8239-4431-82F2-69C06F66B3D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C6E3C06B-2FF2-431F-96CA-4526A7BA64F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372549BD-E80B-4DD0-ACC6-0601E2305DC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B2364AF2-46EA-4A56-837C-D718874045D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4AFB9217-EC37-4DCD-84B3-006F651F1E6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EB6EC271-1251-4FD3-B821-F50CE2E7BCE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2682435A-89AA-48A8-9418-71B17F7797E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6F6E4565-601B-439C-A70A-1474671B004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9385682C-2279-4B40-B7D9-DC2D343CA0A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C90DED62-E745-4163-B048-5AF30FAC1B0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591269A5-3284-447F-8353-D1AC76985F5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84EF5265-7229-48BF-924F-5063F2A13B7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2037F358-46E1-402A-81D9-8D648B99B92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6E566A1F-7F58-461F-82E5-A7CAB5FD41B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935D520B-51D3-4020-8FE3-13DF3E5D948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2C4D6DFD-6989-4FE6-AD97-37FF2D91666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168FC398-95D1-4F44-B4B8-75E06FF629C7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36E058AB-C593-4AB4-9E05-D46048B54E5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889F6391-CDF1-49D7-AA17-7D8156EFA4C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1EFE8BF3-C7E6-4406-91F6-BC8C060CF199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51C4D700-137A-473A-8BE1-C108B8451D0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6C5C0BCC-F376-4894-9496-9092D08F2A7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DA9F29E2-51F3-4CF1-B55D-D43A9C119ED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7347D2EC-51FC-4624-ACC9-173FFED0176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95E9904F-555B-446B-8333-73AF2690063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C5FAB0B0-2575-4533-B7FB-476B302809AD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FEC85F21-5C53-461B-BC3F-CB13FB00541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80ECCA30-EEFF-4614-A74C-AF1706CAF272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6E4E38FF-3F9A-4135-A0C8-447972BC106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34294480-D245-488B-904D-AF5BE2F3388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AAD54191-0491-4F2A-8B80-66E5ACA7781E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A69A5E8A-A273-4A6A-A7D4-710F4A5B82E1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519DBA34-AC56-4846-BF81-727D8653BAB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A68F769D-9527-4C22-9BDD-EF7334F3C139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54DBA21C-6173-49F1-97AA-DF07D7F2BA55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F79E8A5E-A112-4463-A21F-01BF97E6A4E2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638C7772-9ACF-4505-89C7-6C68F67559D5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241708D8-84AD-4F68-91B4-EADB6CBF722D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8A813DDF-6106-4619-B4F4-C00BA0A8161B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53457271-64EC-4B81-AF70-F0E6C90DA73B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23685C04-B012-4B72-B72E-5CDACE9EB8CD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22749793-0552-4DD6-9E12-9E2288EA663F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547CD561-6A1E-44BD-9929-A327C8CE9595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E3085470-7C13-4A13-A728-FE093B9E9E3A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DF626B1D-E5C1-4371-A214-D14B92D55998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45062BB0-F318-40DB-80FC-3B6C2E574A7C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4D63D40F-3349-45B9-BD90-A24ED054C2E9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78696BA2-5680-41E6-A974-458151A03DB8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E4BDF09B-0C7F-4345-8EEB-3EDD22DDC9C5}"/>
            </a:ext>
          </a:extLst>
        </xdr:cNvPr>
        <xdr:cNvSpPr txBox="1"/>
      </xdr:nvSpPr>
      <xdr:spPr>
        <a:xfrm>
          <a:off x="41148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9F0A0AA3-7B1B-4769-91AE-7AAE6CA8A70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5743D753-7EF0-4F21-9FAC-36C336DA2EA9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04643903-EAD5-420E-9B95-C1A8AE01575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1FA6B033-879E-4A5E-AF0B-7705AF2BB10A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4B5503F0-BDB6-445E-AC53-BD8F73B018B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AF47780E-8420-41BE-B530-338030564956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87B22081-D54D-403A-AF21-7CFE27FD995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0BD06848-AE14-44C8-B917-4F41088DF8C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C09158C6-E747-48FC-AF6E-0DE107CBE23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441BF98B-3AC5-4F4F-9948-39B3B427C928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C64F142B-57BF-4569-ADE1-C7023C66CDF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77C74ABB-A58A-47A4-BA66-C599D3FDFC33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6C4E89D1-8AB6-471B-B180-85730CFC39D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49530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DB958257-DC8A-4551-9F7D-748539AF8CE3}"/>
            </a:ext>
          </a:extLst>
        </xdr:cNvPr>
        <xdr:cNvSpPr txBox="1"/>
      </xdr:nvSpPr>
      <xdr:spPr>
        <a:xfrm>
          <a:off x="41109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6EA2EAE4-2A7E-432E-80A7-89584003C771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9CD5A314-7342-4B13-9531-0135A34F467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97DF2D1F-47F8-4E9A-A961-7DC7AAED7AC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F946B5E4-049D-41F4-AF89-900A7D647515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8AAA2D71-7D08-466E-B350-86869835BDCF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C6CE6A2A-69B9-4330-A947-ED5108486F6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19004CF5-0C48-40CD-9016-23365790DA2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8F56C8F3-1F4B-404C-A173-9A8CAA17D65C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CA35DCD1-5723-4034-B89D-29A223C6D3F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852AFC61-B991-43CC-A01B-6C81256F053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DE02A502-37D2-4204-B980-E6FD131226EC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EDBD3090-6077-45A5-8ACF-124A95BFE3E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23EF12F8-9F33-46F3-88DF-35462E2363A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E82A12E1-001F-4564-8AEF-E14520F928F3}"/>
            </a:ext>
          </a:extLst>
        </xdr:cNvPr>
        <xdr:cNvSpPr txBox="1"/>
      </xdr:nvSpPr>
      <xdr:spPr>
        <a:xfrm>
          <a:off x="41148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26EEE542-C32A-4F00-860B-18A5803A26C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430F5E87-3A7A-4328-BFF2-B8D657C6443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BB1F2073-7770-4571-B57A-940A1A695E7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B6E85F0E-6A6C-4079-8503-53B2BA9FF84C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9A1C10A1-2F14-45D5-9B5A-48143C9A75D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9A37535E-8B43-4C92-87C1-21F1C1FEA6A9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AC7E4E70-5C16-4CF7-86E7-0EFAB31D2BC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FEFBEB99-0E48-43A7-9C59-C1716CCBBB65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13095883-7569-4343-B802-6BEAB32FDDC0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5336BB59-85AE-47C4-92EF-638E4F986960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7242619A-AB0D-4267-B846-CA4A7753F58A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A6100ABA-CD25-4216-A5D6-D3E0F16AD696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899A7783-DB6C-4AC4-9A0C-25F9EDD6EABB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8AF5B560-861A-46DE-9EED-6A478807FDDD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EEB97CB3-8723-4BEF-9DA0-FA10BE97E262}"/>
            </a:ext>
          </a:extLst>
        </xdr:cNvPr>
        <xdr:cNvSpPr txBox="1"/>
      </xdr:nvSpPr>
      <xdr:spPr>
        <a:xfrm>
          <a:off x="41109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5AECE547-D7BE-4ACD-B975-43860728F7B8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8BC98359-794D-4BFA-92AB-9847BF6C0E6A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2C17BC73-59DD-4B88-8EC4-483DA12D4360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8613640A-9CCA-48A4-B705-D41804B8979C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C22F5982-8135-4546-9E2C-EFC977BD5B91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FEA36C7A-CAF9-40BA-93B9-41DF543F2863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2FDC404B-168D-45BA-89A6-375A0719F78F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036C2947-A57F-4815-966A-08735CC24A5E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8A0BF0D0-8272-480C-82EB-ED2AAEA4315E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9E446C05-BD75-474A-AA12-D442BB61E842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D55C8A39-557E-4491-BDC0-35EC5DFE8744}"/>
            </a:ext>
          </a:extLst>
        </xdr:cNvPr>
        <xdr:cNvSpPr txBox="1"/>
      </xdr:nvSpPr>
      <xdr:spPr>
        <a:xfrm>
          <a:off x="8731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FA142145-CF33-404B-AE51-5E14C3652597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7B4CA059-71E4-4512-AE99-B599FFD8E964}"/>
            </a:ext>
          </a:extLst>
        </xdr:cNvPr>
        <xdr:cNvSpPr txBox="1"/>
      </xdr:nvSpPr>
      <xdr:spPr>
        <a:xfrm>
          <a:off x="41109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B539A350-BA23-4C57-8BB0-D956E9ED48BD}"/>
            </a:ext>
          </a:extLst>
        </xdr:cNvPr>
        <xdr:cNvSpPr txBox="1"/>
      </xdr:nvSpPr>
      <xdr:spPr>
        <a:xfrm>
          <a:off x="41148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D7E178C7-7A57-42FA-80E0-B07471E5CDB2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25C33046-F47D-48D3-9E49-8639EF8C65C6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50B3B494-6CF0-4361-9BB0-FE367A17CAF8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D5D24D9A-40D0-41CA-A9C3-9B0129838AB1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31EDA1B6-066C-4C60-B8EE-22F12D055584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0913D2B9-A8B3-444D-AF64-ED895E20457E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E96F3141-5F12-4DFC-96EF-5C0C64142535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5B365856-88CC-4F81-9DDB-107DF6E467D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6BBF1F99-9161-4007-B445-46974396F979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F012AAFE-66FE-4AC1-AD20-722758C8D67F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300287FE-19B4-4AAF-9AD9-B36C0A0A3C4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9E4A8E2B-6929-43CD-A58D-32B7863CCECA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7BAB56A8-AE75-40C1-94D0-7D0B73140A33}"/>
            </a:ext>
          </a:extLst>
        </xdr:cNvPr>
        <xdr:cNvSpPr txBox="1"/>
      </xdr:nvSpPr>
      <xdr:spPr>
        <a:xfrm>
          <a:off x="349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9E149B7B-6733-4953-9044-7D1F094D5E2B}"/>
            </a:ext>
          </a:extLst>
        </xdr:cNvPr>
        <xdr:cNvSpPr txBox="1"/>
      </xdr:nvSpPr>
      <xdr:spPr>
        <a:xfrm>
          <a:off x="41071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1DE5D6AF-588C-4891-B027-38BA282FBCA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65893493-6A84-4A2F-8413-7A453341D7A6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A5744B16-E389-4D9E-B7B0-E8A638867ED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1082EE8E-FA4A-478D-9CBB-4F38567BBFB5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78186082-F82D-41C6-B828-CA34604CDF3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18185632-9D86-4066-A88D-1F7B6B9A6779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A64CEED3-9BF2-4FF0-9020-B127CB8219E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6147AC21-6F42-437D-948D-53840A47B69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B6ADCD45-91BC-4FC2-8C15-C67744FA5369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CC638747-4260-4231-BE03-905F8C7C3C12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3512797F-31C7-492F-94CE-CCC5D21F8BB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02755C9C-327E-4226-B41C-0C35FBB44345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3387D146-F623-48CF-A898-F436AAAEB5E9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88F850DE-A233-4306-9E27-8EEE6B8CD207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AB259E54-68C0-4B46-A608-7A7D3333080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C69C3F89-2A29-41A5-B4B4-64EB053B1620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53BA242B-8C38-4D57-AC5B-EEDF9DF8D6B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315EC1C5-EE26-425A-9A29-6CCC588EAB1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59E8B8BD-1060-4851-AE0E-1EAD9A957E0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50BD74FB-85EC-44A9-8D1E-C6EA70C14631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2DABC84F-001B-4CC1-8CBA-B5EC016F7CEA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31A26DB6-97A2-4ECB-81B4-D204FC0BD27F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A5763199-0652-4760-B838-93B54228C7D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CC5A6044-B4EA-49E0-961D-B6D74373646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90453936-8812-477A-9F51-2A833F57594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EE2F452A-D944-4C37-872D-A042765ADAA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4F070F5D-114B-41A5-B1F5-1E5A43838A8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8155BB57-2A90-4EE1-A56E-535CF4CD0E6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8979611A-A3B2-4B18-85E9-01C67C59EBFC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6B83204A-00BB-4177-ACA4-D84C6344DC13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B512E250-C657-4BF1-A629-5A73FE30C3E9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7D122EB9-4E72-4DB7-A114-6DD22ECA540A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7E7405CF-B3D5-4238-BDD7-08F6324573F8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4B135CA0-514A-4907-9436-0FE7C615072A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C89380DF-7833-4900-9228-E4155E78958B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F0D1C108-E4BE-45D3-A9B2-A1A9789280D1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4CE3AB8B-D14F-4806-9054-91D4C88B3266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17DB7473-081D-440E-B191-3428FD46C361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67D8DC2F-5C97-4F37-AA4A-BD6B9F42BC1D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36D465B4-351A-42DE-8DE7-D53259B2D0F5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5F35B7B3-88D7-451C-AEF9-3F062084DB9C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B9593362-1714-4016-9645-2AD2D31D1D6C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DF088D10-19E6-4761-BB4C-0971ECADAB1C}"/>
            </a:ext>
          </a:extLst>
        </xdr:cNvPr>
        <xdr:cNvSpPr txBox="1"/>
      </xdr:nvSpPr>
      <xdr:spPr>
        <a:xfrm>
          <a:off x="41109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D152B2D7-7E99-4976-9AD7-24626786D39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ED1EB72E-3D6F-4417-9B24-B26A46053B29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0206F502-EC8A-43C4-B03D-014B462CF87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82364D77-0473-42CB-B199-C2B195063B1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3AEE8E5A-777D-4882-BCA0-47D16CF71B1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C37A5912-A7E5-4659-B220-5BF17BE49D27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544AA0FF-36B8-43F4-A9F6-67ED87CD2182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41AEBCAC-991E-42AB-BBC6-65BCA82ED82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038EE28E-DB72-4F84-9845-95D22AE13EE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F31BD49E-E1C8-42BC-B8E2-EA30312EBEA3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1B6C4426-083F-4C52-BD4C-29F1B5D21D6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E250430C-12B1-43A9-97B5-0DE6BC1B70F4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E2450AAE-8B8D-453C-BE2B-E31E7052982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49530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D551C9B3-43BB-4CA1-AC14-6B03C2A87F4E}"/>
            </a:ext>
          </a:extLst>
        </xdr:cNvPr>
        <xdr:cNvSpPr txBox="1"/>
      </xdr:nvSpPr>
      <xdr:spPr>
        <a:xfrm>
          <a:off x="41071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1FDFE110-3CD3-4B01-82CB-EC0CFDC31234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D7AD0643-58F2-4266-95A4-7760CF7F05B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E2FBD9DD-37F7-41C8-A693-EB23E31084B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3F51AC8F-EA82-4370-A787-C9D1B9D028AA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3F4DE857-B7DF-4EA3-8D52-7CBBFD7C316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348B7ED6-77C2-4AC5-8EC4-AB35D2621C8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13793FCD-7B3B-4806-A229-BBCE188F7CB7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D8C762A5-5145-4A60-9E66-A751E34D76BA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2BCA23FC-F03E-4F29-87C6-38E66F2C582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93DD9219-398B-4B99-85B5-AB807818567C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76413547-19F3-4B17-BF6C-38218B13B615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DBC4DE12-B093-4F81-9327-E73EFA1B477D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5406EB0E-9BEF-417A-BD9D-8EB4073D7D51}"/>
            </a:ext>
          </a:extLst>
        </xdr:cNvPr>
        <xdr:cNvSpPr txBox="1"/>
      </xdr:nvSpPr>
      <xdr:spPr>
        <a:xfrm>
          <a:off x="41071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6203D589-15B6-4C61-9A21-D8E7C19D46A2}"/>
            </a:ext>
          </a:extLst>
        </xdr:cNvPr>
        <xdr:cNvSpPr txBox="1"/>
      </xdr:nvSpPr>
      <xdr:spPr>
        <a:xfrm>
          <a:off x="41109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5344E6F1-2F67-422F-AA0C-D86C71172A91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35C6D7BE-2CB1-47D6-B541-1D0E65FFC9F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F6A43FEC-CA46-4A25-93C9-F40DBA1586FF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F40059C8-BF10-4AFF-A476-0BA7012FFFB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3BCF8CF9-46A6-4EF1-AE27-3CFEA5DC68D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E503B826-569C-4943-9BAA-65917BAD135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DC30A400-3DF7-469C-9437-166800FA8CD0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7F801363-A2D9-4124-AF96-2D983A4446E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3235F035-0030-454C-A261-7949BCBC1416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BD9566C7-4E41-43D0-88DE-E3C0DD66038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969B03D4-9FDA-4014-B180-0C9DE494D4DB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2214EA3C-7AB6-4B42-BCF2-C99FD635926A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6EA8878B-E532-4497-8C94-E5A71D557A7C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38BBBA91-B0D5-4DF3-9430-66E3DCCFF932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7B2CF325-B60D-4F9E-A96F-D4CF10DF742A}"/>
            </a:ext>
          </a:extLst>
        </xdr:cNvPr>
        <xdr:cNvSpPr txBox="1"/>
      </xdr:nvSpPr>
      <xdr:spPr>
        <a:xfrm>
          <a:off x="41071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1EB1E6DE-308D-4799-95AA-4A9E1DCFDAC4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E210D7E3-4861-4C46-B56B-588A661F1996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6418D1CB-2932-4EDF-895D-29A7D57CE0AA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DC4D0D13-BD56-41CE-88A6-FD1F8D59E7DC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95FB538F-7F73-4A3E-B081-7CF5B0B5562A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B918AD43-AF4E-47D6-B086-DE1443B311FA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5295445D-8FD4-416A-82C0-BC9EA2A97732}"/>
            </a:ext>
          </a:extLst>
        </xdr:cNvPr>
        <xdr:cNvSpPr txBox="1"/>
      </xdr:nvSpPr>
      <xdr:spPr>
        <a:xfrm>
          <a:off x="8731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BE697CE1-E8B4-4D3C-A97D-AEEDC538955F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EE3C617D-120D-49CC-BF6D-3E41BFA22D37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9F281E80-28BC-47C0-9A1A-9E3DA5CB2427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E41BC87E-B607-4B53-87EF-DE5ED5CC62D4}"/>
            </a:ext>
          </a:extLst>
        </xdr:cNvPr>
        <xdr:cNvSpPr txBox="1"/>
      </xdr:nvSpPr>
      <xdr:spPr>
        <a:xfrm>
          <a:off x="41071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60D87B40-F68F-4079-9D8B-9495DDA1B99B}"/>
            </a:ext>
          </a:extLst>
        </xdr:cNvPr>
        <xdr:cNvSpPr txBox="1"/>
      </xdr:nvSpPr>
      <xdr:spPr>
        <a:xfrm>
          <a:off x="41109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F049D9F7-1F46-48AA-8A82-DBD0022967BD}"/>
            </a:ext>
          </a:extLst>
        </xdr:cNvPr>
        <xdr:cNvSpPr txBox="1"/>
      </xdr:nvSpPr>
      <xdr:spPr>
        <a:xfrm>
          <a:off x="349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313A183F-B7FF-4DAD-9450-FFE4C841C418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A3AE87F8-5EEF-4F2E-94F6-D6E8875827F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C5D0943C-C276-4D25-988C-55200224337B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914DF3E0-034A-4438-A875-5E9A87AD2586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2B786AB8-2808-4AD3-AAFE-73A04147D34E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3B10BBD7-7A2C-4D26-B9C3-FDBBC4500BED}"/>
            </a:ext>
          </a:extLst>
        </xdr:cNvPr>
        <xdr:cNvSpPr txBox="1"/>
      </xdr:nvSpPr>
      <xdr:spPr>
        <a:xfrm>
          <a:off x="41109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C36B8-EF44-4EB9-8353-2A701F311891}">
  <dimension ref="A1:AC22268"/>
  <sheetViews>
    <sheetView tabSelected="1" zoomScale="120" zoomScaleNormal="120" workbookViewId="0">
      <selection activeCell="V17" sqref="V17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6" customWidth="1"/>
    <col min="17" max="25" width="13" customWidth="1"/>
    <col min="26" max="26" width="14.85546875" bestFit="1" customWidth="1"/>
    <col min="27" max="27" width="13.42578125" bestFit="1" customWidth="1"/>
    <col min="28" max="28" width="11.8554687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87" t="s">
        <v>8</v>
      </c>
      <c r="J1" s="188"/>
      <c r="K1" s="188"/>
      <c r="L1" s="188"/>
      <c r="M1" s="188"/>
      <c r="N1" s="188"/>
      <c r="O1" s="188"/>
      <c r="P1" s="189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329428865.13999975</v>
      </c>
      <c r="R2" s="9">
        <v>315689828.23000014</v>
      </c>
      <c r="S2" s="9">
        <v>528011452.34999996</v>
      </c>
      <c r="T2" s="10"/>
      <c r="U2" s="10"/>
      <c r="V2" s="10"/>
      <c r="W2" s="10"/>
      <c r="X2" s="10"/>
      <c r="Y2" s="10"/>
      <c r="Z2" s="10"/>
      <c r="AA2" s="10"/>
      <c r="AB2" s="10"/>
    </row>
    <row r="3" spans="1:28" x14ac:dyDescent="0.25">
      <c r="A3" s="11" t="s">
        <v>23</v>
      </c>
      <c r="B3" s="11">
        <v>1</v>
      </c>
      <c r="C3" s="11">
        <v>1</v>
      </c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2"/>
      <c r="J3" s="13" t="s">
        <v>24</v>
      </c>
      <c r="K3" s="13"/>
      <c r="L3" s="13"/>
      <c r="M3" s="13"/>
      <c r="N3" s="13"/>
      <c r="O3" s="13"/>
      <c r="P3" s="14"/>
      <c r="Q3" s="9">
        <v>329428865.13999975</v>
      </c>
      <c r="R3" s="9">
        <v>315689828.23000014</v>
      </c>
      <c r="S3" s="9">
        <v>528011452.34999996</v>
      </c>
      <c r="T3" s="10"/>
      <c r="U3" s="10"/>
      <c r="V3" s="10"/>
      <c r="W3" s="10"/>
      <c r="X3" s="10"/>
      <c r="Y3" s="10"/>
      <c r="Z3" s="10"/>
      <c r="AA3" s="10"/>
      <c r="AB3" s="10"/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10">
        <v>0</v>
      </c>
      <c r="R4" s="10">
        <v>0</v>
      </c>
      <c r="S4" s="10">
        <v>0</v>
      </c>
      <c r="T4" s="10"/>
      <c r="U4" s="10"/>
      <c r="V4" s="10"/>
      <c r="W4" s="10"/>
      <c r="X4" s="10"/>
      <c r="Y4" s="10"/>
      <c r="Z4" s="10"/>
      <c r="AA4" s="10"/>
      <c r="AB4" s="10"/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10">
        <v>0</v>
      </c>
      <c r="R5" s="10">
        <v>0</v>
      </c>
      <c r="S5" s="10">
        <v>0</v>
      </c>
      <c r="T5" s="10"/>
      <c r="U5" s="10"/>
      <c r="V5" s="10"/>
      <c r="W5" s="10"/>
      <c r="X5" s="10"/>
      <c r="Y5" s="10"/>
      <c r="Z5" s="10"/>
      <c r="AA5" s="10"/>
      <c r="AB5" s="10"/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/>
      <c r="U6" s="23"/>
      <c r="V6" s="23"/>
      <c r="W6" s="23"/>
      <c r="X6" s="23"/>
      <c r="Y6" s="23"/>
      <c r="Z6" s="23"/>
      <c r="AA6" s="23"/>
      <c r="AB6" s="23"/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/>
      <c r="U7" s="23"/>
      <c r="V7" s="23"/>
      <c r="W7" s="23"/>
      <c r="X7" s="23"/>
      <c r="Y7" s="23"/>
      <c r="Z7" s="23"/>
      <c r="AA7" s="23"/>
      <c r="AB7" s="23"/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10">
        <v>231828907.25999999</v>
      </c>
      <c r="R8" s="10">
        <v>226045687.72999999</v>
      </c>
      <c r="S8" s="10">
        <v>288504596.13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10">
        <v>231828907.25999999</v>
      </c>
      <c r="R9" s="10">
        <v>226045687.72999999</v>
      </c>
      <c r="S9" s="10">
        <v>288504596.13</v>
      </c>
      <c r="T9" s="10"/>
      <c r="U9" s="10"/>
      <c r="V9" s="10"/>
      <c r="W9" s="10"/>
      <c r="X9" s="10"/>
      <c r="Y9" s="10"/>
      <c r="Z9" s="10"/>
      <c r="AA9" s="10"/>
      <c r="AB9" s="10"/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231828907.25999999</v>
      </c>
      <c r="R10" s="23">
        <v>226045687.72999999</v>
      </c>
      <c r="S10" s="23">
        <v>288504596.13</v>
      </c>
      <c r="T10" s="23"/>
      <c r="U10" s="23"/>
      <c r="V10" s="23"/>
      <c r="W10" s="23"/>
      <c r="X10" s="23"/>
      <c r="Y10" s="23"/>
      <c r="Z10" s="23"/>
      <c r="AA10" s="23"/>
      <c r="AB10" s="23"/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/>
      <c r="U11" s="23"/>
      <c r="V11" s="23"/>
      <c r="W11" s="23"/>
      <c r="X11" s="23"/>
      <c r="Y11" s="23"/>
      <c r="Z11" s="23"/>
      <c r="AA11" s="23"/>
      <c r="AB11" s="23"/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10">
        <v>0</v>
      </c>
      <c r="R12" s="10">
        <v>0</v>
      </c>
      <c r="S12" s="10">
        <v>0</v>
      </c>
      <c r="T12" s="10"/>
      <c r="U12" s="10"/>
      <c r="V12" s="10"/>
      <c r="W12" s="10"/>
      <c r="X12" s="10"/>
      <c r="Y12" s="10"/>
      <c r="Z12" s="10"/>
      <c r="AA12" s="10"/>
      <c r="AB12" s="10"/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/>
      <c r="U13" s="23"/>
      <c r="V13" s="23"/>
      <c r="W13" s="23"/>
      <c r="X13" s="23"/>
      <c r="Y13" s="23"/>
      <c r="Z13" s="23"/>
      <c r="AA13" s="23"/>
      <c r="AB13" s="23"/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/>
      <c r="U14" s="23"/>
      <c r="V14" s="23"/>
      <c r="W14" s="23"/>
      <c r="X14" s="23"/>
      <c r="Y14" s="23"/>
      <c r="Z14" s="23"/>
      <c r="AA14" s="23"/>
      <c r="AB14" s="23"/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14696639.91</v>
      </c>
      <c r="R15" s="31">
        <v>16340952.449999997</v>
      </c>
      <c r="S15" s="31">
        <v>18560836.75</v>
      </c>
      <c r="T15" s="31"/>
      <c r="U15" s="31"/>
      <c r="V15" s="31"/>
      <c r="W15" s="31"/>
      <c r="X15" s="31"/>
      <c r="Y15" s="31"/>
      <c r="Z15" s="31"/>
      <c r="AA15" s="31"/>
      <c r="AB15" s="31"/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10">
        <v>8932988.0899999999</v>
      </c>
      <c r="R16" s="10">
        <v>9351052.8999999985</v>
      </c>
      <c r="S16" s="10">
        <v>10937239.49</v>
      </c>
      <c r="T16" s="10"/>
      <c r="U16" s="10"/>
      <c r="V16" s="10"/>
      <c r="W16" s="10"/>
      <c r="X16" s="10"/>
      <c r="Y16" s="10"/>
      <c r="Z16" s="10"/>
      <c r="AA16" s="10"/>
      <c r="AB16" s="10"/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/>
      <c r="U17" s="23"/>
      <c r="V17" s="23"/>
      <c r="W17" s="23"/>
      <c r="X17" s="23"/>
      <c r="Y17" s="23"/>
      <c r="Z17" s="23"/>
      <c r="AA17" s="23"/>
      <c r="AB17" s="23"/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8932988.0899999999</v>
      </c>
      <c r="R18" s="23">
        <v>9351052.8999999985</v>
      </c>
      <c r="S18" s="23">
        <v>10937239.49</v>
      </c>
      <c r="T18" s="23"/>
      <c r="U18" s="23"/>
      <c r="V18" s="23"/>
      <c r="W18" s="23"/>
      <c r="X18" s="23"/>
      <c r="Y18" s="23"/>
      <c r="Z18" s="23"/>
      <c r="AA18" s="23"/>
      <c r="AB18" s="23"/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10">
        <v>0</v>
      </c>
      <c r="R19" s="10">
        <v>0</v>
      </c>
      <c r="S19" s="10">
        <v>0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/>
      <c r="U20" s="23"/>
      <c r="V20" s="23"/>
      <c r="W20" s="23"/>
      <c r="X20" s="23"/>
      <c r="Y20" s="23"/>
      <c r="Z20" s="23"/>
      <c r="AA20" s="23"/>
      <c r="AB20" s="23"/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/>
      <c r="U21" s="23"/>
      <c r="V21" s="23"/>
      <c r="W21" s="23"/>
      <c r="X21" s="23"/>
      <c r="Y21" s="23"/>
      <c r="Z21" s="23"/>
      <c r="AA21" s="23"/>
      <c r="AB21" s="23"/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/>
      <c r="U22" s="23"/>
      <c r="V22" s="23"/>
      <c r="W22" s="23"/>
      <c r="X22" s="23"/>
      <c r="Y22" s="23"/>
      <c r="Z22" s="23"/>
      <c r="AA22" s="23"/>
      <c r="AB22" s="23"/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/>
      <c r="U23" s="23"/>
      <c r="V23" s="23"/>
      <c r="W23" s="23"/>
      <c r="X23" s="23"/>
      <c r="Y23" s="23"/>
      <c r="Z23" s="23"/>
      <c r="AA23" s="23"/>
      <c r="AB23" s="23"/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/>
      <c r="U24" s="23"/>
      <c r="V24" s="23"/>
      <c r="W24" s="23"/>
      <c r="X24" s="23"/>
      <c r="Y24" s="23"/>
      <c r="Z24" s="23"/>
      <c r="AA24" s="23"/>
      <c r="AB24" s="23"/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/>
      <c r="U25" s="23"/>
      <c r="V25" s="23"/>
      <c r="W25" s="23"/>
      <c r="X25" s="23"/>
      <c r="Y25" s="23"/>
      <c r="Z25" s="23"/>
      <c r="AA25" s="23"/>
      <c r="AB25" s="23"/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/>
      <c r="U26" s="23"/>
      <c r="V26" s="23"/>
      <c r="W26" s="23"/>
      <c r="X26" s="23"/>
      <c r="Y26" s="23"/>
      <c r="Z26" s="23"/>
      <c r="AA26" s="23"/>
      <c r="AB26" s="23"/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5763651.8199999994</v>
      </c>
      <c r="R27" s="31">
        <v>6989899.5499999989</v>
      </c>
      <c r="S27" s="31">
        <v>7623597.2599999988</v>
      </c>
      <c r="T27" s="31"/>
      <c r="U27" s="31"/>
      <c r="V27" s="31"/>
      <c r="W27" s="31"/>
      <c r="X27" s="31"/>
      <c r="Y27" s="31"/>
      <c r="Z27" s="31"/>
      <c r="AA27" s="31"/>
      <c r="AB27" s="31"/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/>
      <c r="U28" s="23"/>
      <c r="V28" s="23"/>
      <c r="W28" s="23"/>
      <c r="X28" s="23"/>
      <c r="Y28" s="23"/>
      <c r="Z28" s="23"/>
      <c r="AA28" s="23"/>
      <c r="AB28" s="23"/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/>
      <c r="U29" s="23"/>
      <c r="V29" s="23"/>
      <c r="W29" s="23"/>
      <c r="X29" s="23"/>
      <c r="Y29" s="23"/>
      <c r="Z29" s="23"/>
      <c r="AA29" s="23"/>
      <c r="AB29" s="23"/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/>
      <c r="U30" s="23"/>
      <c r="V30" s="23"/>
      <c r="W30" s="23"/>
      <c r="X30" s="23"/>
      <c r="Y30" s="23"/>
      <c r="Z30" s="23"/>
      <c r="AA30" s="23"/>
      <c r="AB30" s="23"/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/>
      <c r="U31" s="23"/>
      <c r="V31" s="23"/>
      <c r="W31" s="23"/>
      <c r="X31" s="23"/>
      <c r="Y31" s="23"/>
      <c r="Z31" s="23"/>
      <c r="AA31" s="23"/>
      <c r="AB31" s="23"/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5763651.8199999994</v>
      </c>
      <c r="R32" s="23">
        <v>6989899.5499999989</v>
      </c>
      <c r="S32" s="23">
        <v>7623597.2599999988</v>
      </c>
      <c r="T32" s="23"/>
      <c r="U32" s="23"/>
      <c r="V32" s="23"/>
      <c r="W32" s="23"/>
      <c r="X32" s="23"/>
      <c r="Y32" s="23"/>
      <c r="Z32" s="23"/>
      <c r="AA32" s="23"/>
      <c r="AB32" s="23"/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10">
        <v>81199657.409999743</v>
      </c>
      <c r="R33" s="10">
        <v>72472324.880000144</v>
      </c>
      <c r="S33" s="10">
        <v>219710584.84999996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10">
        <v>74186870.359999985</v>
      </c>
      <c r="R34" s="10">
        <v>57002553.319999985</v>
      </c>
      <c r="S34" s="10">
        <v>129985138.05999999</v>
      </c>
      <c r="T34" s="10"/>
      <c r="U34" s="10"/>
      <c r="V34" s="10"/>
      <c r="W34" s="10"/>
      <c r="X34" s="10"/>
      <c r="Y34" s="10"/>
      <c r="Z34" s="10"/>
      <c r="AA34" s="10"/>
      <c r="AB34" s="10"/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182" t="s">
        <v>86</v>
      </c>
      <c r="N35" s="21"/>
      <c r="O35" s="21"/>
      <c r="P35" s="22"/>
      <c r="Q35" s="23">
        <v>37994779.879999995</v>
      </c>
      <c r="R35" s="23">
        <v>37318190.589999996</v>
      </c>
      <c r="S35" s="23">
        <v>103053721.21999998</v>
      </c>
      <c r="T35" s="23"/>
      <c r="U35" s="23"/>
      <c r="V35" s="23"/>
      <c r="W35" s="23"/>
      <c r="X35" s="23"/>
      <c r="Y35" s="23"/>
      <c r="Z35" s="23"/>
      <c r="AA35" s="23"/>
      <c r="AB35" s="23"/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182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/>
      <c r="U36" s="23"/>
      <c r="V36" s="23"/>
      <c r="W36" s="23"/>
      <c r="X36" s="23"/>
      <c r="Y36" s="23"/>
      <c r="Z36" s="23"/>
      <c r="AA36" s="23"/>
      <c r="AB36" s="23"/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182" t="s">
        <v>90</v>
      </c>
      <c r="N37" s="21"/>
      <c r="O37" s="21"/>
      <c r="P37" s="22"/>
      <c r="Q37" s="23">
        <v>36192090.479999997</v>
      </c>
      <c r="R37" s="23">
        <v>19668354.579999994</v>
      </c>
      <c r="S37" s="23">
        <v>26930113</v>
      </c>
      <c r="T37" s="23"/>
      <c r="U37" s="23"/>
      <c r="V37" s="23"/>
      <c r="W37" s="23"/>
      <c r="X37" s="23"/>
      <c r="Y37" s="23"/>
      <c r="Z37" s="23"/>
      <c r="AA37" s="23"/>
      <c r="AB37" s="23"/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182" t="s">
        <v>92</v>
      </c>
      <c r="N38" s="21"/>
      <c r="O38" s="21"/>
      <c r="P38" s="22"/>
      <c r="Q38" s="23">
        <v>0</v>
      </c>
      <c r="R38" s="23">
        <v>15615.83</v>
      </c>
      <c r="S38" s="23">
        <v>643.9</v>
      </c>
      <c r="T38" s="23"/>
      <c r="U38" s="23"/>
      <c r="V38" s="23"/>
      <c r="W38" s="23"/>
      <c r="X38" s="23"/>
      <c r="Y38" s="23"/>
      <c r="Z38" s="23"/>
      <c r="AA38" s="23"/>
      <c r="AB38" s="23"/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182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/>
      <c r="U39" s="23"/>
      <c r="V39" s="23"/>
      <c r="W39" s="23"/>
      <c r="X39" s="23"/>
      <c r="Y39" s="23"/>
      <c r="Z39" s="23"/>
      <c r="AA39" s="23"/>
      <c r="AB39" s="23"/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182" t="s">
        <v>96</v>
      </c>
      <c r="N40" s="21"/>
      <c r="O40" s="21"/>
      <c r="P40" s="22"/>
      <c r="Q40" s="23">
        <v>0</v>
      </c>
      <c r="R40" s="23">
        <v>392.32</v>
      </c>
      <c r="S40" s="23">
        <v>659.94</v>
      </c>
      <c r="T40" s="23"/>
      <c r="U40" s="23"/>
      <c r="V40" s="23"/>
      <c r="W40" s="23"/>
      <c r="X40" s="23"/>
      <c r="Y40" s="23"/>
      <c r="Z40" s="23"/>
      <c r="AA40" s="23"/>
      <c r="AB40" s="23"/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10">
        <v>1498117.41</v>
      </c>
      <c r="R41" s="10">
        <v>1184135.0199999996</v>
      </c>
      <c r="S41" s="10">
        <v>1291936.5699999998</v>
      </c>
      <c r="T41" s="10"/>
      <c r="U41" s="10"/>
      <c r="V41" s="10"/>
      <c r="W41" s="10"/>
      <c r="X41" s="10"/>
      <c r="Y41" s="10"/>
      <c r="Z41" s="10"/>
      <c r="AA41" s="10"/>
      <c r="AB41" s="10"/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182" t="s">
        <v>100</v>
      </c>
      <c r="N42" s="21"/>
      <c r="O42" s="21"/>
      <c r="P42" s="22"/>
      <c r="Q42" s="23">
        <v>182154.48</v>
      </c>
      <c r="R42" s="23">
        <v>179081.4</v>
      </c>
      <c r="S42" s="23">
        <v>82216.12</v>
      </c>
      <c r="T42" s="23"/>
      <c r="U42" s="23"/>
      <c r="V42" s="23"/>
      <c r="W42" s="23"/>
      <c r="X42" s="23"/>
      <c r="Y42" s="23"/>
      <c r="Z42" s="23"/>
      <c r="AA42" s="23"/>
      <c r="AB42" s="23"/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182" t="s">
        <v>102</v>
      </c>
      <c r="N43" s="21"/>
      <c r="O43" s="21"/>
      <c r="P43" s="22"/>
      <c r="Q43" s="23">
        <v>1315962.93</v>
      </c>
      <c r="R43" s="23">
        <v>1005053.6199999996</v>
      </c>
      <c r="S43" s="23">
        <v>1209720.45</v>
      </c>
      <c r="T43" s="23"/>
      <c r="U43" s="23"/>
      <c r="V43" s="23"/>
      <c r="W43" s="23"/>
      <c r="X43" s="23"/>
      <c r="Y43" s="23"/>
      <c r="Z43" s="23"/>
      <c r="AA43" s="23"/>
      <c r="AB43" s="23"/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/>
      <c r="U44" s="23"/>
      <c r="V44" s="23"/>
      <c r="W44" s="23"/>
      <c r="X44" s="23"/>
      <c r="Y44" s="23"/>
      <c r="Z44" s="23"/>
      <c r="AA44" s="23"/>
      <c r="AB44" s="23"/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10">
        <v>43433.13</v>
      </c>
      <c r="R45" s="10">
        <v>903977.98999999987</v>
      </c>
      <c r="S45" s="10">
        <v>14968027.839999998</v>
      </c>
      <c r="T45" s="10"/>
      <c r="U45" s="10"/>
      <c r="V45" s="10"/>
      <c r="W45" s="10"/>
      <c r="X45" s="10"/>
      <c r="Y45" s="10"/>
      <c r="Z45" s="10"/>
      <c r="AA45" s="10"/>
      <c r="AB45" s="10"/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182" t="s">
        <v>108</v>
      </c>
      <c r="N46" s="21"/>
      <c r="O46" s="21"/>
      <c r="P46" s="22"/>
      <c r="Q46" s="23">
        <v>43433.13</v>
      </c>
      <c r="R46" s="23">
        <v>0</v>
      </c>
      <c r="S46" s="23">
        <v>43365.79</v>
      </c>
      <c r="T46" s="23"/>
      <c r="U46" s="23"/>
      <c r="V46" s="23"/>
      <c r="W46" s="23"/>
      <c r="X46" s="23"/>
      <c r="Y46" s="23"/>
      <c r="Z46" s="23"/>
      <c r="AA46" s="23"/>
      <c r="AB46" s="23"/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182" t="s">
        <v>110</v>
      </c>
      <c r="N47" s="21"/>
      <c r="O47" s="21"/>
      <c r="P47" s="22"/>
      <c r="Q47" s="23">
        <v>0</v>
      </c>
      <c r="R47" s="23">
        <v>1.8189894035458565E-12</v>
      </c>
      <c r="S47" s="23">
        <v>72463.370000000024</v>
      </c>
      <c r="T47" s="23"/>
      <c r="U47" s="23"/>
      <c r="V47" s="23"/>
      <c r="W47" s="23"/>
      <c r="X47" s="23"/>
      <c r="Y47" s="23"/>
      <c r="Z47" s="23"/>
      <c r="AA47" s="23"/>
      <c r="AB47" s="23"/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182" t="s">
        <v>112</v>
      </c>
      <c r="N48" s="21"/>
      <c r="O48" s="21"/>
      <c r="P48" s="22"/>
      <c r="Q48" s="23">
        <v>0</v>
      </c>
      <c r="R48" s="23">
        <v>891409.34999999986</v>
      </c>
      <c r="S48" s="23">
        <v>14772661.229999999</v>
      </c>
      <c r="T48" s="23"/>
      <c r="U48" s="23"/>
      <c r="V48" s="23"/>
      <c r="W48" s="23"/>
      <c r="X48" s="23"/>
      <c r="Y48" s="23"/>
      <c r="Z48" s="23"/>
      <c r="AA48" s="23"/>
      <c r="AB48" s="23"/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182" t="s">
        <v>114</v>
      </c>
      <c r="N49" s="21"/>
      <c r="O49" s="21"/>
      <c r="P49" s="22"/>
      <c r="Q49" s="23">
        <v>0</v>
      </c>
      <c r="R49" s="23">
        <v>0</v>
      </c>
      <c r="S49" s="23">
        <v>0</v>
      </c>
      <c r="T49" s="23"/>
      <c r="U49" s="23"/>
      <c r="V49" s="23"/>
      <c r="W49" s="23"/>
      <c r="X49" s="23"/>
      <c r="Y49" s="23"/>
      <c r="Z49" s="23"/>
      <c r="AA49" s="23"/>
      <c r="AB49" s="23"/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182" t="s">
        <v>116</v>
      </c>
      <c r="N50" s="21"/>
      <c r="O50" s="21"/>
      <c r="P50" s="22"/>
      <c r="Q50" s="23">
        <v>0</v>
      </c>
      <c r="R50" s="23">
        <v>12568.639999999998</v>
      </c>
      <c r="S50" s="23">
        <v>79537.45</v>
      </c>
      <c r="T50" s="23"/>
      <c r="U50" s="23"/>
      <c r="V50" s="23"/>
      <c r="W50" s="23"/>
      <c r="X50" s="23"/>
      <c r="Y50" s="23"/>
      <c r="Z50" s="23"/>
      <c r="AA50" s="23"/>
      <c r="AB50" s="23"/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10">
        <v>5386674.75</v>
      </c>
      <c r="R51" s="10">
        <v>2506482.06</v>
      </c>
      <c r="S51" s="10">
        <v>5762335.2199999997</v>
      </c>
      <c r="T51" s="10"/>
      <c r="U51" s="10"/>
      <c r="V51" s="10"/>
      <c r="W51" s="10"/>
      <c r="X51" s="10"/>
      <c r="Y51" s="10"/>
      <c r="Z51" s="10"/>
      <c r="AA51" s="10"/>
      <c r="AB51" s="10"/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182" t="s">
        <v>120</v>
      </c>
      <c r="N52" s="21"/>
      <c r="O52" s="21"/>
      <c r="P52" s="22"/>
      <c r="Q52" s="23">
        <v>351233.02000000008</v>
      </c>
      <c r="R52" s="23">
        <v>0</v>
      </c>
      <c r="S52" s="23">
        <v>1604311.69</v>
      </c>
      <c r="T52" s="23"/>
      <c r="U52" s="23"/>
      <c r="V52" s="23"/>
      <c r="W52" s="23"/>
      <c r="X52" s="23"/>
      <c r="Y52" s="23"/>
      <c r="Z52" s="23"/>
      <c r="AA52" s="23"/>
      <c r="AB52" s="23"/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182" t="s">
        <v>122</v>
      </c>
      <c r="N53" s="21"/>
      <c r="O53" s="21"/>
      <c r="P53" s="22"/>
      <c r="Q53" s="23">
        <v>5035441.7299999995</v>
      </c>
      <c r="R53" s="23">
        <v>2506482.06</v>
      </c>
      <c r="S53" s="23">
        <v>4158023.53</v>
      </c>
      <c r="T53" s="23"/>
      <c r="U53" s="23"/>
      <c r="V53" s="23"/>
      <c r="W53" s="23"/>
      <c r="X53" s="23"/>
      <c r="Y53" s="23"/>
      <c r="Z53" s="23"/>
      <c r="AA53" s="23"/>
      <c r="AB53" s="23"/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/>
      <c r="U54" s="23"/>
      <c r="V54" s="23"/>
      <c r="W54" s="23"/>
      <c r="X54" s="23"/>
      <c r="Y54" s="23"/>
      <c r="Z54" s="23"/>
      <c r="AA54" s="23"/>
      <c r="AB54" s="23"/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10">
        <v>0</v>
      </c>
      <c r="R55" s="10">
        <v>0</v>
      </c>
      <c r="S55" s="10">
        <v>0</v>
      </c>
      <c r="T55" s="10"/>
      <c r="U55" s="10"/>
      <c r="V55" s="10"/>
      <c r="W55" s="10"/>
      <c r="X55" s="10"/>
      <c r="Y55" s="10"/>
      <c r="Z55" s="10"/>
      <c r="AA55" s="10"/>
      <c r="AB55" s="10"/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/>
      <c r="U56" s="23"/>
      <c r="V56" s="23"/>
      <c r="W56" s="23"/>
      <c r="X56" s="23"/>
      <c r="Y56" s="23"/>
      <c r="Z56" s="23"/>
      <c r="AA56" s="23"/>
      <c r="AB56" s="23"/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/>
      <c r="U57" s="23"/>
      <c r="V57" s="23"/>
      <c r="W57" s="23"/>
      <c r="X57" s="23"/>
      <c r="Y57" s="23"/>
      <c r="Z57" s="23"/>
      <c r="AA57" s="23"/>
      <c r="AB57" s="23"/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61749242.600000001</v>
      </c>
      <c r="T58" s="23"/>
      <c r="U58" s="23"/>
      <c r="V58" s="23"/>
      <c r="W58" s="23"/>
      <c r="X58" s="23"/>
      <c r="Y58" s="23"/>
      <c r="Z58" s="23"/>
      <c r="AA58" s="23"/>
      <c r="AB58" s="23"/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/>
      <c r="U59" s="23"/>
      <c r="V59" s="23"/>
      <c r="W59" s="23"/>
      <c r="X59" s="23"/>
      <c r="Y59" s="23"/>
      <c r="Z59" s="23"/>
      <c r="AA59" s="23"/>
      <c r="AB59" s="23"/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182"/>
      <c r="N60" s="21"/>
      <c r="O60" s="21"/>
      <c r="P60" s="22"/>
      <c r="Q60" s="23">
        <v>84561.759999768576</v>
      </c>
      <c r="R60" s="23">
        <v>10875176.490000151</v>
      </c>
      <c r="S60" s="23">
        <v>5953904.560000007</v>
      </c>
      <c r="T60" s="23"/>
      <c r="U60" s="23"/>
      <c r="V60" s="23"/>
      <c r="W60" s="23"/>
      <c r="X60" s="23"/>
      <c r="Y60" s="23"/>
      <c r="Z60" s="23"/>
      <c r="AA60" s="23"/>
      <c r="AB60" s="23"/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10">
        <v>1703660.56</v>
      </c>
      <c r="R61" s="10">
        <v>830863.16999999993</v>
      </c>
      <c r="S61" s="10">
        <v>1235434.6199999999</v>
      </c>
      <c r="T61" s="10"/>
      <c r="U61" s="10"/>
      <c r="V61" s="10"/>
      <c r="W61" s="10"/>
      <c r="X61" s="10"/>
      <c r="Y61" s="10"/>
      <c r="Z61" s="10"/>
      <c r="AA61" s="10"/>
      <c r="AB61" s="10"/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10">
        <v>1703660.56</v>
      </c>
      <c r="R62" s="10">
        <v>830863.16999999993</v>
      </c>
      <c r="S62" s="10">
        <v>1235434.6199999999</v>
      </c>
      <c r="T62" s="10"/>
      <c r="U62" s="10"/>
      <c r="V62" s="10"/>
      <c r="W62" s="10"/>
      <c r="X62" s="10"/>
      <c r="Y62" s="10"/>
      <c r="Z62" s="10"/>
      <c r="AA62" s="10"/>
      <c r="AB62" s="10"/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7250</v>
      </c>
      <c r="R63" s="23">
        <v>14500</v>
      </c>
      <c r="S63" s="23">
        <v>16250</v>
      </c>
      <c r="T63" s="23"/>
      <c r="U63" s="23"/>
      <c r="V63" s="23"/>
      <c r="W63" s="23"/>
      <c r="X63" s="23"/>
      <c r="Y63" s="23"/>
      <c r="Z63" s="23"/>
      <c r="AA63" s="23"/>
      <c r="AB63" s="23"/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0</v>
      </c>
      <c r="R64" s="23">
        <v>37665.160000000003</v>
      </c>
      <c r="S64" s="23">
        <v>0</v>
      </c>
      <c r="T64" s="23"/>
      <c r="U64" s="23"/>
      <c r="V64" s="23"/>
      <c r="W64" s="23"/>
      <c r="X64" s="23"/>
      <c r="Y64" s="23"/>
      <c r="Z64" s="23"/>
      <c r="AA64" s="23"/>
      <c r="AB64" s="23"/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1353521.25</v>
      </c>
      <c r="R65" s="23">
        <v>427380.55</v>
      </c>
      <c r="S65" s="23">
        <v>853160.16999999993</v>
      </c>
      <c r="T65" s="23"/>
      <c r="U65" s="23"/>
      <c r="V65" s="23"/>
      <c r="W65" s="23"/>
      <c r="X65" s="23"/>
      <c r="Y65" s="23"/>
      <c r="Z65" s="23"/>
      <c r="AA65" s="23"/>
      <c r="AB65" s="23"/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342889.31</v>
      </c>
      <c r="R66" s="23">
        <v>351317.45999999996</v>
      </c>
      <c r="S66" s="23">
        <v>366024.44999999995</v>
      </c>
      <c r="T66" s="23"/>
      <c r="U66" s="23"/>
      <c r="V66" s="23"/>
      <c r="W66" s="23"/>
      <c r="X66" s="23"/>
      <c r="Y66" s="23"/>
      <c r="Z66" s="23"/>
      <c r="AA66" s="23"/>
      <c r="AB66" s="23"/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/>
      <c r="U67" s="23"/>
      <c r="V67" s="23"/>
      <c r="W67" s="23"/>
      <c r="X67" s="23"/>
      <c r="Y67" s="23"/>
      <c r="Z67" s="23"/>
      <c r="AA67" s="23"/>
      <c r="AB67" s="23"/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/>
      <c r="U68" s="23"/>
      <c r="V68" s="23"/>
      <c r="W68" s="23"/>
      <c r="X68" s="23"/>
      <c r="Y68" s="23"/>
      <c r="Z68" s="23"/>
      <c r="AA68" s="23"/>
      <c r="AB68" s="23"/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/>
      <c r="U69" s="23"/>
      <c r="V69" s="23"/>
      <c r="W69" s="23"/>
      <c r="X69" s="23"/>
      <c r="Y69" s="23"/>
      <c r="Z69" s="23"/>
      <c r="AA69" s="23"/>
      <c r="AB69" s="23"/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/>
      <c r="U70" s="23"/>
      <c r="V70" s="23"/>
      <c r="W70" s="23"/>
      <c r="X70" s="23"/>
      <c r="Y70" s="23"/>
      <c r="Z70" s="23"/>
      <c r="AA70" s="23"/>
      <c r="AB70" s="23"/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/>
      <c r="U71" s="23"/>
      <c r="V71" s="23"/>
      <c r="W71" s="23"/>
      <c r="X71" s="23"/>
      <c r="Y71" s="23"/>
      <c r="Z71" s="23"/>
      <c r="AA71" s="23"/>
      <c r="AB71" s="23"/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/>
      <c r="U72" s="23"/>
      <c r="V72" s="23"/>
      <c r="W72" s="23"/>
      <c r="X72" s="23"/>
      <c r="Y72" s="23"/>
      <c r="Z72" s="23"/>
      <c r="AA72" s="23"/>
      <c r="AB72" s="23"/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10">
        <v>0</v>
      </c>
      <c r="R73" s="10">
        <v>0</v>
      </c>
      <c r="S73" s="10">
        <v>0</v>
      </c>
      <c r="T73" s="10"/>
      <c r="U73" s="10"/>
      <c r="V73" s="10"/>
      <c r="W73" s="10"/>
      <c r="X73" s="10"/>
      <c r="Y73" s="10"/>
      <c r="Z73" s="10"/>
      <c r="AA73" s="10"/>
      <c r="AB73" s="10"/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/>
      <c r="U74" s="31"/>
      <c r="V74" s="31"/>
      <c r="W74" s="31"/>
      <c r="X74" s="31"/>
      <c r="Y74" s="31"/>
      <c r="Z74" s="31"/>
      <c r="AA74" s="31"/>
      <c r="AB74" s="31"/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/>
      <c r="U75" s="23"/>
      <c r="V75" s="23"/>
      <c r="W75" s="23"/>
      <c r="X75" s="23"/>
      <c r="Y75" s="23"/>
      <c r="Z75" s="23"/>
      <c r="AA75" s="23"/>
      <c r="AB75" s="23"/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/>
      <c r="U76" s="23"/>
      <c r="V76" s="23"/>
      <c r="W76" s="23"/>
      <c r="X76" s="23"/>
      <c r="Y76" s="23"/>
      <c r="Z76" s="23"/>
      <c r="AA76" s="23"/>
      <c r="AB76" s="23"/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/>
      <c r="U77" s="23"/>
      <c r="V77" s="23"/>
      <c r="W77" s="23"/>
      <c r="X77" s="23"/>
      <c r="Y77" s="23"/>
      <c r="Z77" s="23"/>
      <c r="AA77" s="23"/>
      <c r="AB77" s="23"/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/>
      <c r="U78" s="23"/>
      <c r="V78" s="23"/>
      <c r="W78" s="23"/>
      <c r="X78" s="23"/>
      <c r="Y78" s="23"/>
      <c r="Z78" s="23"/>
      <c r="AA78" s="23"/>
      <c r="AB78" s="23"/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/>
      <c r="U79" s="23"/>
      <c r="V79" s="23"/>
      <c r="W79" s="23"/>
      <c r="X79" s="23"/>
      <c r="Y79" s="23"/>
      <c r="Z79" s="23"/>
      <c r="AA79" s="23"/>
      <c r="AB79" s="23"/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/>
      <c r="U80" s="23"/>
      <c r="V80" s="23"/>
      <c r="W80" s="23"/>
      <c r="X80" s="23"/>
      <c r="Y80" s="23"/>
      <c r="Z80" s="23"/>
      <c r="AA80" s="23"/>
      <c r="AB80" s="23"/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/>
      <c r="U81" s="23"/>
      <c r="V81" s="23"/>
      <c r="W81" s="23"/>
      <c r="X81" s="23"/>
      <c r="Y81" s="23"/>
      <c r="Z81" s="23"/>
      <c r="AA81" s="23"/>
      <c r="AB81" s="23"/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/>
      <c r="U82" s="23"/>
      <c r="V82" s="23"/>
      <c r="W82" s="23"/>
      <c r="X82" s="23"/>
      <c r="Y82" s="23"/>
      <c r="Z82" s="23"/>
      <c r="AA82" s="23"/>
      <c r="AB82" s="23"/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/>
      <c r="U83" s="23"/>
      <c r="V83" s="23"/>
      <c r="W83" s="23"/>
      <c r="X83" s="23"/>
      <c r="Y83" s="23"/>
      <c r="Z83" s="23"/>
      <c r="AA83" s="23"/>
      <c r="AB83" s="23"/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/>
      <c r="U84" s="23"/>
      <c r="V84" s="23"/>
      <c r="W84" s="23"/>
      <c r="X84" s="23"/>
      <c r="Y84" s="23"/>
      <c r="Z84" s="23"/>
      <c r="AA84" s="23"/>
      <c r="AB84" s="23"/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/>
      <c r="U85" s="23"/>
      <c r="V85" s="23"/>
      <c r="W85" s="23"/>
      <c r="X85" s="23"/>
      <c r="Y85" s="23"/>
      <c r="Z85" s="23"/>
      <c r="AA85" s="23"/>
      <c r="AB85" s="23"/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/>
      <c r="U86" s="23"/>
      <c r="V86" s="23"/>
      <c r="W86" s="23"/>
      <c r="X86" s="23"/>
      <c r="Y86" s="23"/>
      <c r="Z86" s="23"/>
      <c r="AA86" s="23"/>
      <c r="AB86" s="23"/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/>
      <c r="U87" s="23"/>
      <c r="V87" s="23"/>
      <c r="W87" s="23"/>
      <c r="X87" s="23"/>
      <c r="Y87" s="23"/>
      <c r="Z87" s="23"/>
      <c r="AA87" s="23"/>
      <c r="AB87" s="23"/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10">
        <v>0</v>
      </c>
      <c r="R88" s="10">
        <v>0</v>
      </c>
      <c r="S88" s="10">
        <v>0</v>
      </c>
      <c r="T88" s="10"/>
      <c r="U88" s="10"/>
      <c r="V88" s="10"/>
      <c r="W88" s="10"/>
      <c r="X88" s="10"/>
      <c r="Y88" s="10"/>
      <c r="Z88" s="10"/>
      <c r="AA88" s="10"/>
      <c r="AB88" s="10"/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/>
      <c r="U89" s="23"/>
      <c r="V89" s="23"/>
      <c r="W89" s="23"/>
      <c r="X89" s="23"/>
      <c r="Y89" s="23"/>
      <c r="Z89" s="23"/>
      <c r="AA89" s="23"/>
      <c r="AB89" s="23"/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/>
      <c r="U90" s="23"/>
      <c r="V90" s="23"/>
      <c r="W90" s="23"/>
      <c r="X90" s="23"/>
      <c r="Y90" s="23"/>
      <c r="Z90" s="23"/>
      <c r="AA90" s="23"/>
      <c r="AB90" s="23"/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10">
        <v>0</v>
      </c>
      <c r="R91" s="10">
        <v>0</v>
      </c>
      <c r="S91" s="10">
        <v>0</v>
      </c>
      <c r="T91" s="10"/>
      <c r="U91" s="10"/>
      <c r="V91" s="10"/>
      <c r="W91" s="10"/>
      <c r="X91" s="10"/>
      <c r="Y91" s="10"/>
      <c r="Z91" s="10"/>
      <c r="AA91" s="10"/>
      <c r="AB91" s="10"/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10">
        <v>0</v>
      </c>
      <c r="R92" s="10">
        <v>0</v>
      </c>
      <c r="S92" s="10">
        <v>0</v>
      </c>
      <c r="T92" s="10"/>
      <c r="U92" s="10"/>
      <c r="V92" s="10"/>
      <c r="W92" s="10"/>
      <c r="X92" s="10"/>
      <c r="Y92" s="10"/>
      <c r="Z92" s="10"/>
      <c r="AA92" s="10"/>
      <c r="AB92" s="10"/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/>
      <c r="U93" s="23"/>
      <c r="V93" s="23"/>
      <c r="W93" s="23"/>
      <c r="X93" s="23"/>
      <c r="Y93" s="23"/>
      <c r="Z93" s="23"/>
      <c r="AA93" s="23"/>
      <c r="AB93" s="23"/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/>
      <c r="U94" s="23"/>
      <c r="V94" s="23"/>
      <c r="W94" s="23"/>
      <c r="X94" s="23"/>
      <c r="Y94" s="23"/>
      <c r="Z94" s="23"/>
      <c r="AA94" s="23"/>
      <c r="AB94" s="23"/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/>
      <c r="U95" s="23"/>
      <c r="V95" s="23"/>
      <c r="W95" s="23"/>
      <c r="X95" s="23"/>
      <c r="Y95" s="23"/>
      <c r="Z95" s="23"/>
      <c r="AA95" s="23"/>
      <c r="AB95" s="23"/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/>
      <c r="U96" s="23"/>
      <c r="V96" s="23"/>
      <c r="W96" s="23"/>
      <c r="X96" s="23"/>
      <c r="Y96" s="23"/>
      <c r="Z96" s="23"/>
      <c r="AA96" s="23"/>
      <c r="AB96" s="23"/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/>
      <c r="U97" s="23"/>
      <c r="V97" s="23"/>
      <c r="W97" s="23"/>
      <c r="X97" s="23"/>
      <c r="Y97" s="23"/>
      <c r="Z97" s="23"/>
      <c r="AA97" s="23"/>
      <c r="AB97" s="23"/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/>
      <c r="U98" s="31"/>
      <c r="V98" s="31"/>
      <c r="W98" s="31"/>
      <c r="X98" s="31"/>
      <c r="Y98" s="31"/>
      <c r="Z98" s="31"/>
      <c r="AA98" s="31"/>
      <c r="AB98" s="31"/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/>
      <c r="U99" s="23"/>
      <c r="V99" s="23"/>
      <c r="W99" s="23"/>
      <c r="X99" s="23"/>
      <c r="Y99" s="23"/>
      <c r="Z99" s="23"/>
      <c r="AA99" s="23"/>
      <c r="AB99" s="23"/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10">
        <v>0</v>
      </c>
      <c r="R103" s="10">
        <v>0</v>
      </c>
      <c r="S103" s="10">
        <v>0</v>
      </c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/>
      <c r="U106" s="23"/>
      <c r="V106" s="23"/>
      <c r="W106" s="23"/>
      <c r="X106" s="23"/>
      <c r="Y106" s="23"/>
      <c r="Z106" s="23"/>
      <c r="AA106" s="23"/>
      <c r="AB106" s="23"/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/>
      <c r="U107" s="31"/>
      <c r="V107" s="31"/>
      <c r="W107" s="31"/>
      <c r="X107" s="31"/>
      <c r="Y107" s="31"/>
      <c r="Z107" s="31"/>
      <c r="AA107" s="31"/>
      <c r="AB107" s="31"/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/>
      <c r="U108" s="23"/>
      <c r="V108" s="23"/>
      <c r="W108" s="23"/>
      <c r="X108" s="23"/>
      <c r="Y108" s="23"/>
      <c r="Z108" s="23"/>
      <c r="AA108" s="23"/>
      <c r="AB108" s="23"/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/>
      <c r="U109" s="23"/>
      <c r="V109" s="23"/>
      <c r="W109" s="23"/>
      <c r="X109" s="23"/>
      <c r="Y109" s="23"/>
      <c r="Z109" s="23"/>
      <c r="AA109" s="23"/>
      <c r="AB109" s="23"/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/>
      <c r="U110" s="23"/>
      <c r="V110" s="23"/>
      <c r="W110" s="23"/>
      <c r="X110" s="23"/>
      <c r="Y110" s="23"/>
      <c r="Z110" s="23"/>
      <c r="AA110" s="23"/>
      <c r="AB110" s="23"/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/>
      <c r="U111" s="23"/>
      <c r="V111" s="23"/>
      <c r="W111" s="23"/>
      <c r="X111" s="23"/>
      <c r="Y111" s="23"/>
      <c r="Z111" s="23"/>
      <c r="AA111" s="23"/>
      <c r="AB111" s="23"/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/>
      <c r="U112" s="23"/>
      <c r="V112" s="23"/>
      <c r="W112" s="23"/>
      <c r="X112" s="23"/>
      <c r="Y112" s="23"/>
      <c r="Z112" s="23"/>
      <c r="AA112" s="23"/>
      <c r="AB112" s="23"/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10">
        <v>0</v>
      </c>
      <c r="R113" s="10">
        <v>0</v>
      </c>
      <c r="S113" s="10">
        <v>0</v>
      </c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/>
      <c r="U114" s="23"/>
      <c r="V114" s="23"/>
      <c r="W114" s="23"/>
      <c r="X114" s="23"/>
      <c r="Y114" s="23"/>
      <c r="Z114" s="23"/>
      <c r="AA114" s="23"/>
      <c r="AB114" s="23"/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/>
      <c r="U115" s="23"/>
      <c r="V115" s="23"/>
      <c r="W115" s="23"/>
      <c r="X115" s="23"/>
      <c r="Y115" s="23"/>
      <c r="Z115" s="23"/>
      <c r="AA115" s="23"/>
      <c r="AB115" s="23"/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/>
      <c r="U116" s="39"/>
      <c r="V116" s="39"/>
      <c r="W116" s="39"/>
      <c r="X116" s="39"/>
      <c r="Y116" s="39"/>
      <c r="Z116" s="39"/>
      <c r="AA116" s="39"/>
      <c r="AB116" s="39"/>
    </row>
    <row r="117" spans="1:28" x14ac:dyDescent="0.25">
      <c r="A117" s="25" t="s">
        <v>239</v>
      </c>
      <c r="B117" s="25">
        <v>1</v>
      </c>
      <c r="C117" s="25">
        <v>3</v>
      </c>
      <c r="D117" s="25">
        <v>1</v>
      </c>
      <c r="E117" s="25">
        <v>4</v>
      </c>
      <c r="F117" s="25">
        <v>1</v>
      </c>
      <c r="G117" s="25">
        <v>1</v>
      </c>
      <c r="H117" s="25">
        <v>0</v>
      </c>
      <c r="I117" s="20"/>
      <c r="J117" s="21"/>
      <c r="K117" s="21"/>
      <c r="L117" s="21"/>
      <c r="M117" s="27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/>
      <c r="U117" s="23"/>
      <c r="V117" s="23"/>
      <c r="W117" s="23"/>
      <c r="X117" s="23"/>
      <c r="Y117" s="23"/>
      <c r="Z117" s="23"/>
      <c r="AA117" s="23"/>
      <c r="AB117" s="23"/>
    </row>
    <row r="118" spans="1:28" x14ac:dyDescent="0.25">
      <c r="A118" s="25" t="s">
        <v>240</v>
      </c>
      <c r="B118" s="25">
        <v>1</v>
      </c>
      <c r="C118" s="25">
        <v>3</v>
      </c>
      <c r="D118" s="25">
        <v>1</v>
      </c>
      <c r="E118" s="25">
        <v>4</v>
      </c>
      <c r="F118" s="25">
        <v>1</v>
      </c>
      <c r="G118" s="25">
        <v>2</v>
      </c>
      <c r="H118" s="25">
        <v>0</v>
      </c>
      <c r="I118" s="20"/>
      <c r="J118" s="21"/>
      <c r="K118" s="21"/>
      <c r="L118" s="21"/>
      <c r="M118" s="27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/>
      <c r="U118" s="23"/>
      <c r="V118" s="23"/>
      <c r="W118" s="23"/>
      <c r="X118" s="23"/>
      <c r="Y118" s="23"/>
      <c r="Z118" s="23"/>
      <c r="AA118" s="23"/>
      <c r="AB118" s="23"/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3" t="s">
        <v>242</v>
      </c>
      <c r="K119" s="17"/>
      <c r="L119" s="17"/>
      <c r="M119" s="17"/>
      <c r="N119" s="17"/>
      <c r="O119" s="17"/>
      <c r="P119" s="18"/>
      <c r="Q119" s="40">
        <v>0</v>
      </c>
      <c r="R119" s="40">
        <v>0</v>
      </c>
      <c r="S119" s="40">
        <v>0</v>
      </c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1">
        <v>0</v>
      </c>
      <c r="R120" s="41">
        <v>0</v>
      </c>
      <c r="S120" s="41">
        <v>0</v>
      </c>
      <c r="T120" s="41"/>
      <c r="U120" s="41"/>
      <c r="V120" s="41"/>
      <c r="W120" s="41"/>
      <c r="X120" s="41"/>
      <c r="Y120" s="41"/>
      <c r="Z120" s="41"/>
      <c r="AA120" s="41"/>
      <c r="AB120" s="41"/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/>
      <c r="U121" s="23"/>
      <c r="V121" s="23"/>
      <c r="W121" s="23"/>
      <c r="X121" s="23"/>
      <c r="Y121" s="23"/>
      <c r="Z121" s="23"/>
      <c r="AA121" s="23"/>
      <c r="AB121" s="23"/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/>
      <c r="U122" s="23"/>
      <c r="V122" s="23"/>
      <c r="W122" s="23"/>
      <c r="X122" s="23"/>
      <c r="Y122" s="23"/>
      <c r="Z122" s="23"/>
      <c r="AA122" s="23"/>
      <c r="AB122" s="23"/>
    </row>
    <row r="123" spans="1:28" x14ac:dyDescent="0.25">
      <c r="A123" s="11" t="s">
        <v>249</v>
      </c>
      <c r="B123" s="11">
        <v>2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2" t="s">
        <v>250</v>
      </c>
      <c r="J123" s="13"/>
      <c r="K123" s="13"/>
      <c r="L123" s="13"/>
      <c r="M123" s="13"/>
      <c r="N123" s="13"/>
      <c r="O123" s="13"/>
      <c r="P123" s="14"/>
      <c r="Q123" s="9">
        <v>315507139.39999998</v>
      </c>
      <c r="R123" s="9">
        <v>275893823.09999996</v>
      </c>
      <c r="S123" s="9">
        <v>502199431.15999961</v>
      </c>
      <c r="T123" s="9"/>
      <c r="U123" s="9"/>
      <c r="V123" s="9"/>
      <c r="W123" s="9"/>
      <c r="X123" s="9"/>
      <c r="Y123" s="9"/>
      <c r="Z123" s="9"/>
      <c r="AA123" s="9"/>
      <c r="AB123" s="9"/>
    </row>
    <row r="124" spans="1:28" x14ac:dyDescent="0.25">
      <c r="A124" s="11" t="s">
        <v>251</v>
      </c>
      <c r="B124" s="11">
        <v>2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2"/>
      <c r="J124" s="13" t="s">
        <v>252</v>
      </c>
      <c r="K124" s="13"/>
      <c r="L124" s="13"/>
      <c r="M124" s="13"/>
      <c r="N124" s="13"/>
      <c r="O124" s="13"/>
      <c r="P124" s="14"/>
      <c r="Q124" s="9">
        <v>236823988.75999999</v>
      </c>
      <c r="R124" s="9">
        <v>213590023.06999999</v>
      </c>
      <c r="S124" s="9">
        <v>236289899.37000012</v>
      </c>
      <c r="T124" s="9"/>
      <c r="U124" s="9"/>
      <c r="V124" s="9"/>
      <c r="W124" s="9"/>
      <c r="X124" s="9"/>
      <c r="Y124" s="9"/>
      <c r="Z124" s="9"/>
      <c r="AA124" s="9"/>
      <c r="AB124" s="9"/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2"/>
      <c r="Q125" s="10">
        <v>203554015.13999999</v>
      </c>
      <c r="R125" s="10">
        <v>107641123.88999996</v>
      </c>
      <c r="S125" s="10">
        <v>185631580.4300001</v>
      </c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3"/>
      <c r="Q126" s="23">
        <v>31054227.300000012</v>
      </c>
      <c r="R126" s="23">
        <v>28840753.709999997</v>
      </c>
      <c r="S126" s="23">
        <v>28611082.160000008</v>
      </c>
      <c r="T126" s="23"/>
      <c r="U126" s="23"/>
      <c r="V126" s="23"/>
      <c r="W126" s="23"/>
      <c r="X126" s="23"/>
      <c r="Y126" s="23"/>
      <c r="Z126" s="23"/>
      <c r="AA126" s="23"/>
      <c r="AB126" s="23"/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3"/>
      <c r="Q127" s="23">
        <v>5354017.29</v>
      </c>
      <c r="R127" s="23">
        <v>5372428.96</v>
      </c>
      <c r="S127" s="23">
        <v>5328844.22</v>
      </c>
      <c r="T127" s="23"/>
      <c r="U127" s="23"/>
      <c r="V127" s="23"/>
      <c r="W127" s="23"/>
      <c r="X127" s="23"/>
      <c r="Y127" s="23"/>
      <c r="Z127" s="23"/>
      <c r="AA127" s="23"/>
      <c r="AB127" s="23"/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3"/>
      <c r="Q128" s="23">
        <v>30522563.430000003</v>
      </c>
      <c r="R128" s="23">
        <v>6547753.0800000019</v>
      </c>
      <c r="S128" s="23">
        <v>5910235.1399999997</v>
      </c>
      <c r="T128" s="23"/>
      <c r="U128" s="23"/>
      <c r="V128" s="23"/>
      <c r="W128" s="23"/>
      <c r="X128" s="23"/>
      <c r="Y128" s="23"/>
      <c r="Z128" s="23"/>
      <c r="AA128" s="23"/>
      <c r="AB128" s="23"/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3"/>
      <c r="Q129" s="23">
        <v>25931039.000000004</v>
      </c>
      <c r="R129" s="23">
        <v>8536302.4599999972</v>
      </c>
      <c r="S129" s="23">
        <v>25640731.190000013</v>
      </c>
      <c r="T129" s="23"/>
      <c r="U129" s="23"/>
      <c r="V129" s="23"/>
      <c r="W129" s="23"/>
      <c r="X129" s="23"/>
      <c r="Y129" s="23"/>
      <c r="Z129" s="23"/>
      <c r="AA129" s="23"/>
      <c r="AB129" s="23"/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3"/>
      <c r="Q130" s="23">
        <v>110692168.11999999</v>
      </c>
      <c r="R130" s="23">
        <v>58343885.679999962</v>
      </c>
      <c r="S130" s="23">
        <v>118388021.72000007</v>
      </c>
      <c r="T130" s="23"/>
      <c r="U130" s="23"/>
      <c r="V130" s="23"/>
      <c r="W130" s="23"/>
      <c r="X130" s="23"/>
      <c r="Y130" s="23"/>
      <c r="Z130" s="23"/>
      <c r="AA130" s="23"/>
      <c r="AB130" s="23"/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3"/>
      <c r="Q131" s="23">
        <v>0</v>
      </c>
      <c r="R131" s="23">
        <v>0</v>
      </c>
      <c r="S131" s="23">
        <v>0</v>
      </c>
      <c r="T131" s="23"/>
      <c r="U131" s="23"/>
      <c r="V131" s="23"/>
      <c r="W131" s="23"/>
      <c r="X131" s="23"/>
      <c r="Y131" s="23"/>
      <c r="Z131" s="23"/>
      <c r="AA131" s="23"/>
      <c r="AB131" s="23"/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3"/>
      <c r="Q132" s="23">
        <v>0</v>
      </c>
      <c r="R132" s="23">
        <v>0</v>
      </c>
      <c r="S132" s="23">
        <v>1752666</v>
      </c>
      <c r="T132" s="23"/>
      <c r="U132" s="23"/>
      <c r="V132" s="23"/>
      <c r="W132" s="23"/>
      <c r="X132" s="23"/>
      <c r="Y132" s="23"/>
      <c r="Z132" s="23"/>
      <c r="AA132" s="23"/>
      <c r="AB132" s="23"/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3"/>
      <c r="Q133" s="23">
        <v>0</v>
      </c>
      <c r="R133" s="23">
        <v>0</v>
      </c>
      <c r="S133" s="23">
        <v>0</v>
      </c>
      <c r="T133" s="23"/>
      <c r="U133" s="23"/>
      <c r="V133" s="23"/>
      <c r="W133" s="23"/>
      <c r="X133" s="23"/>
      <c r="Y133" s="23"/>
      <c r="Z133" s="23"/>
      <c r="AA133" s="23"/>
      <c r="AB133" s="23"/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2"/>
      <c r="Q134" s="10">
        <v>222989.83999999997</v>
      </c>
      <c r="R134" s="10">
        <v>121867.75</v>
      </c>
      <c r="S134" s="10">
        <v>395919.9</v>
      </c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3"/>
      <c r="Q135" s="23">
        <v>3636.2200000000003</v>
      </c>
      <c r="R135" s="23">
        <v>47960.229999999996</v>
      </c>
      <c r="S135" s="23">
        <v>81662.880000000005</v>
      </c>
      <c r="T135" s="23"/>
      <c r="U135" s="23"/>
      <c r="V135" s="23"/>
      <c r="W135" s="23"/>
      <c r="X135" s="23"/>
      <c r="Y135" s="23"/>
      <c r="Z135" s="23"/>
      <c r="AA135" s="23"/>
      <c r="AB135" s="23"/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3"/>
      <c r="Q136" s="23">
        <v>6077.74</v>
      </c>
      <c r="R136" s="23">
        <v>14607.66</v>
      </c>
      <c r="S136" s="23">
        <v>39534.129999999997</v>
      </c>
      <c r="T136" s="23"/>
      <c r="U136" s="23"/>
      <c r="V136" s="23"/>
      <c r="W136" s="23"/>
      <c r="X136" s="23"/>
      <c r="Y136" s="23"/>
      <c r="Z136" s="23"/>
      <c r="AA136" s="23"/>
      <c r="AB136" s="23"/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3"/>
      <c r="Q137" s="23">
        <v>0</v>
      </c>
      <c r="R137" s="23">
        <v>0</v>
      </c>
      <c r="S137" s="23">
        <v>0</v>
      </c>
      <c r="T137" s="23"/>
      <c r="U137" s="23"/>
      <c r="V137" s="23"/>
      <c r="W137" s="23"/>
      <c r="X137" s="23"/>
      <c r="Y137" s="23"/>
      <c r="Z137" s="23"/>
      <c r="AA137" s="23"/>
      <c r="AB137" s="23"/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3"/>
      <c r="Q138" s="23">
        <v>20775.97</v>
      </c>
      <c r="R138" s="23">
        <v>19939.88</v>
      </c>
      <c r="S138" s="23">
        <v>81232.749999999985</v>
      </c>
      <c r="T138" s="23"/>
      <c r="U138" s="23"/>
      <c r="V138" s="23"/>
      <c r="W138" s="23"/>
      <c r="X138" s="23"/>
      <c r="Y138" s="23"/>
      <c r="Z138" s="23"/>
      <c r="AA138" s="23"/>
      <c r="AB138" s="23"/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3"/>
      <c r="Q139" s="23">
        <v>191034.38999999998</v>
      </c>
      <c r="R139" s="23">
        <v>13284.109999999999</v>
      </c>
      <c r="S139" s="23">
        <v>40252.410000000003</v>
      </c>
      <c r="T139" s="23"/>
      <c r="U139" s="23"/>
      <c r="V139" s="23"/>
      <c r="W139" s="23"/>
      <c r="X139" s="23"/>
      <c r="Y139" s="23"/>
      <c r="Z139" s="23"/>
      <c r="AA139" s="23"/>
      <c r="AB139" s="23"/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3"/>
      <c r="Q140" s="23">
        <v>0</v>
      </c>
      <c r="R140" s="23">
        <v>5897.6900000000005</v>
      </c>
      <c r="S140" s="23">
        <v>101497.39999999998</v>
      </c>
      <c r="T140" s="23"/>
      <c r="U140" s="23"/>
      <c r="V140" s="23"/>
      <c r="W140" s="23"/>
      <c r="X140" s="23"/>
      <c r="Y140" s="23"/>
      <c r="Z140" s="23"/>
      <c r="AA140" s="23"/>
      <c r="AB140" s="23"/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4"/>
      <c r="P141" s="43"/>
      <c r="Q141" s="23">
        <v>0</v>
      </c>
      <c r="R141" s="23">
        <v>0</v>
      </c>
      <c r="S141" s="23">
        <v>1120</v>
      </c>
      <c r="T141" s="23"/>
      <c r="U141" s="23"/>
      <c r="V141" s="23"/>
      <c r="W141" s="23"/>
      <c r="X141" s="23"/>
      <c r="Y141" s="23"/>
      <c r="Z141" s="23"/>
      <c r="AA141" s="23"/>
      <c r="AB141" s="23"/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3"/>
      <c r="Q142" s="23">
        <v>0</v>
      </c>
      <c r="R142" s="23">
        <v>0</v>
      </c>
      <c r="S142" s="23">
        <v>0</v>
      </c>
      <c r="T142" s="23"/>
      <c r="U142" s="23"/>
      <c r="V142" s="23"/>
      <c r="W142" s="23"/>
      <c r="X142" s="23"/>
      <c r="Y142" s="23"/>
      <c r="Z142" s="23"/>
      <c r="AA142" s="23"/>
      <c r="AB142" s="23"/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3"/>
      <c r="Q143" s="23">
        <v>1465.52</v>
      </c>
      <c r="R143" s="23">
        <v>20178.18</v>
      </c>
      <c r="S143" s="23">
        <v>50620.33</v>
      </c>
      <c r="T143" s="23"/>
      <c r="U143" s="23"/>
      <c r="V143" s="23"/>
      <c r="W143" s="23"/>
      <c r="X143" s="23"/>
      <c r="Y143" s="23"/>
      <c r="Z143" s="23"/>
      <c r="AA143" s="23"/>
      <c r="AB143" s="23"/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3"/>
      <c r="Q144" s="23">
        <v>0</v>
      </c>
      <c r="R144" s="23">
        <v>0</v>
      </c>
      <c r="S144" s="23">
        <v>0</v>
      </c>
      <c r="T144" s="23"/>
      <c r="U144" s="23"/>
      <c r="V144" s="23"/>
      <c r="W144" s="23"/>
      <c r="X144" s="23"/>
      <c r="Y144" s="23"/>
      <c r="Z144" s="23"/>
      <c r="AA144" s="23"/>
      <c r="AB144" s="23"/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2"/>
      <c r="Q145" s="10">
        <v>33046983.779999997</v>
      </c>
      <c r="R145" s="10">
        <v>105827031.43000002</v>
      </c>
      <c r="S145" s="10">
        <v>41152955.040000007</v>
      </c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3"/>
      <c r="Q146" s="23">
        <v>2270355.2800000003</v>
      </c>
      <c r="R146" s="23">
        <v>2059606.6999999997</v>
      </c>
      <c r="S146" s="23">
        <v>5744392.1000000006</v>
      </c>
      <c r="T146" s="23"/>
      <c r="U146" s="23"/>
      <c r="V146" s="23"/>
      <c r="W146" s="23"/>
      <c r="X146" s="23"/>
      <c r="Y146" s="23"/>
      <c r="Z146" s="23"/>
      <c r="AA146" s="23"/>
      <c r="AB146" s="23"/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3"/>
      <c r="Q147" s="23">
        <v>12194569.75</v>
      </c>
      <c r="R147" s="23">
        <v>12156560.540000001</v>
      </c>
      <c r="S147" s="23">
        <v>4357288.5999999996</v>
      </c>
      <c r="T147" s="23"/>
      <c r="U147" s="23"/>
      <c r="V147" s="23"/>
      <c r="W147" s="23"/>
      <c r="X147" s="23"/>
      <c r="Y147" s="23"/>
      <c r="Z147" s="23"/>
      <c r="AA147" s="23"/>
      <c r="AB147" s="23"/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3"/>
      <c r="Q148" s="23">
        <v>2363050.41</v>
      </c>
      <c r="R148" s="23">
        <v>1996509.6300000001</v>
      </c>
      <c r="S148" s="23">
        <v>16576890.580000002</v>
      </c>
      <c r="T148" s="23"/>
      <c r="U148" s="23"/>
      <c r="V148" s="23"/>
      <c r="W148" s="23"/>
      <c r="X148" s="23"/>
      <c r="Y148" s="23"/>
      <c r="Z148" s="23"/>
      <c r="AA148" s="23"/>
      <c r="AB148" s="23"/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5"/>
      <c r="J149" s="21"/>
      <c r="K149" s="21"/>
      <c r="L149" s="21" t="s">
        <v>302</v>
      </c>
      <c r="M149" s="21"/>
      <c r="N149" s="21"/>
      <c r="O149" s="21"/>
      <c r="P149" s="43"/>
      <c r="Q149" s="23">
        <v>12932.24</v>
      </c>
      <c r="R149" s="23">
        <v>492136.02</v>
      </c>
      <c r="S149" s="23">
        <v>1812196.71</v>
      </c>
      <c r="T149" s="23"/>
      <c r="U149" s="23"/>
      <c r="V149" s="23"/>
      <c r="W149" s="23"/>
      <c r="X149" s="23"/>
      <c r="Y149" s="23"/>
      <c r="Z149" s="23"/>
      <c r="AA149" s="23"/>
      <c r="AB149" s="23"/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4"/>
      <c r="L150" s="21" t="s">
        <v>304</v>
      </c>
      <c r="M150" s="21"/>
      <c r="N150" s="21"/>
      <c r="O150" s="21"/>
      <c r="P150" s="43"/>
      <c r="Q150" s="23">
        <v>69676.81</v>
      </c>
      <c r="R150" s="23">
        <v>814157.59</v>
      </c>
      <c r="S150" s="23">
        <v>1649228.83</v>
      </c>
      <c r="T150" s="23"/>
      <c r="U150" s="23"/>
      <c r="V150" s="23"/>
      <c r="W150" s="23"/>
      <c r="X150" s="23"/>
      <c r="Y150" s="23"/>
      <c r="Z150" s="23"/>
      <c r="AA150" s="23"/>
      <c r="AB150" s="23"/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4"/>
      <c r="L151" s="30" t="s">
        <v>306</v>
      </c>
      <c r="M151" s="21"/>
      <c r="N151" s="21"/>
      <c r="O151" s="44"/>
      <c r="P151" s="43"/>
      <c r="Q151" s="23">
        <v>14500</v>
      </c>
      <c r="R151" s="23">
        <v>14500</v>
      </c>
      <c r="S151" s="23">
        <v>0</v>
      </c>
      <c r="T151" s="23"/>
      <c r="U151" s="23"/>
      <c r="V151" s="23"/>
      <c r="W151" s="23"/>
      <c r="X151" s="23"/>
      <c r="Y151" s="23"/>
      <c r="Z151" s="23"/>
      <c r="AA151" s="23"/>
      <c r="AB151" s="23"/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4"/>
      <c r="L152" s="30" t="s">
        <v>308</v>
      </c>
      <c r="M152" s="21"/>
      <c r="N152" s="21"/>
      <c r="O152" s="44"/>
      <c r="P152" s="43"/>
      <c r="Q152" s="23">
        <v>149093.96000000002</v>
      </c>
      <c r="R152" s="23">
        <v>52317.02</v>
      </c>
      <c r="S152" s="23">
        <v>822985.96</v>
      </c>
      <c r="T152" s="23"/>
      <c r="U152" s="23"/>
      <c r="V152" s="23"/>
      <c r="W152" s="23"/>
      <c r="X152" s="23"/>
      <c r="Y152" s="23"/>
      <c r="Z152" s="23"/>
      <c r="AA152" s="23"/>
      <c r="AB152" s="23"/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4"/>
      <c r="L153" s="21" t="s">
        <v>310</v>
      </c>
      <c r="M153" s="21"/>
      <c r="N153" s="21"/>
      <c r="O153" s="44"/>
      <c r="P153" s="43"/>
      <c r="Q153" s="23">
        <v>0</v>
      </c>
      <c r="R153" s="23">
        <v>0</v>
      </c>
      <c r="S153" s="23">
        <v>5211.21</v>
      </c>
      <c r="T153" s="23"/>
      <c r="U153" s="23"/>
      <c r="V153" s="23"/>
      <c r="W153" s="23"/>
      <c r="X153" s="23"/>
      <c r="Y153" s="23"/>
      <c r="Z153" s="23"/>
      <c r="AA153" s="23"/>
      <c r="AB153" s="23"/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4"/>
      <c r="O154" s="44"/>
      <c r="P154" s="43"/>
      <c r="Q154" s="23">
        <v>15972805.329999998</v>
      </c>
      <c r="R154" s="23">
        <v>88241243.930000022</v>
      </c>
      <c r="S154" s="23">
        <v>10184761.050000001</v>
      </c>
      <c r="T154" s="23"/>
      <c r="U154" s="23"/>
      <c r="V154" s="23"/>
      <c r="W154" s="23"/>
      <c r="X154" s="23"/>
      <c r="Y154" s="23"/>
      <c r="Z154" s="23"/>
      <c r="AA154" s="23"/>
      <c r="AB154" s="23"/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2"/>
      <c r="Q155" s="10">
        <v>0</v>
      </c>
      <c r="R155" s="10">
        <v>0</v>
      </c>
      <c r="S155" s="10">
        <v>9109444</v>
      </c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3"/>
      <c r="Q156" s="23">
        <v>0</v>
      </c>
      <c r="R156" s="23">
        <v>0</v>
      </c>
      <c r="S156" s="23">
        <v>0</v>
      </c>
      <c r="T156" s="23"/>
      <c r="U156" s="23"/>
      <c r="V156" s="23"/>
      <c r="W156" s="23"/>
      <c r="X156" s="23"/>
      <c r="Y156" s="23"/>
      <c r="Z156" s="23"/>
      <c r="AA156" s="23"/>
      <c r="AB156" s="23"/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3"/>
      <c r="Q157" s="23">
        <v>0</v>
      </c>
      <c r="R157" s="23">
        <v>0</v>
      </c>
      <c r="S157" s="23">
        <v>0</v>
      </c>
      <c r="T157" s="23"/>
      <c r="U157" s="23"/>
      <c r="V157" s="23"/>
      <c r="W157" s="23"/>
      <c r="X157" s="23"/>
      <c r="Y157" s="23"/>
      <c r="Z157" s="23"/>
      <c r="AA157" s="23"/>
      <c r="AB157" s="23"/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3"/>
      <c r="Q158" s="23">
        <v>0</v>
      </c>
      <c r="R158" s="23">
        <v>0</v>
      </c>
      <c r="S158" s="23">
        <v>0</v>
      </c>
      <c r="T158" s="23"/>
      <c r="U158" s="23"/>
      <c r="V158" s="23"/>
      <c r="W158" s="23"/>
      <c r="X158" s="23"/>
      <c r="Y158" s="23"/>
      <c r="Z158" s="23"/>
      <c r="AA158" s="23"/>
      <c r="AB158" s="23"/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3"/>
      <c r="Q159" s="23">
        <v>0</v>
      </c>
      <c r="R159" s="23">
        <v>0</v>
      </c>
      <c r="S159" s="23">
        <v>0</v>
      </c>
      <c r="T159" s="23"/>
      <c r="U159" s="23"/>
      <c r="V159" s="23"/>
      <c r="W159" s="23"/>
      <c r="X159" s="23"/>
      <c r="Y159" s="23"/>
      <c r="Z159" s="23"/>
      <c r="AA159" s="23"/>
      <c r="AB159" s="23"/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3"/>
      <c r="Q160" s="23">
        <v>0</v>
      </c>
      <c r="R160" s="23">
        <v>0</v>
      </c>
      <c r="S160" s="23">
        <v>0</v>
      </c>
      <c r="T160" s="23"/>
      <c r="U160" s="23"/>
      <c r="V160" s="23"/>
      <c r="W160" s="23"/>
      <c r="X160" s="23"/>
      <c r="Y160" s="23"/>
      <c r="Z160" s="23"/>
      <c r="AA160" s="23"/>
      <c r="AB160" s="23"/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3"/>
      <c r="Q161" s="23">
        <v>0</v>
      </c>
      <c r="R161" s="23">
        <v>0</v>
      </c>
      <c r="S161" s="23">
        <v>9109444</v>
      </c>
      <c r="T161" s="23"/>
      <c r="U161" s="23"/>
      <c r="V161" s="23"/>
      <c r="W161" s="23"/>
      <c r="X161" s="23"/>
      <c r="Y161" s="23"/>
      <c r="Z161" s="23"/>
      <c r="AA161" s="23"/>
      <c r="AB161" s="23"/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4"/>
      <c r="N162" s="21"/>
      <c r="O162" s="30"/>
      <c r="P162" s="43"/>
      <c r="Q162" s="23">
        <v>0</v>
      </c>
      <c r="R162" s="23">
        <v>0</v>
      </c>
      <c r="S162" s="23">
        <v>0</v>
      </c>
      <c r="T162" s="23"/>
      <c r="U162" s="23"/>
      <c r="V162" s="23"/>
      <c r="W162" s="23"/>
      <c r="X162" s="23"/>
      <c r="Y162" s="23"/>
      <c r="Z162" s="23"/>
      <c r="AA162" s="23"/>
      <c r="AB162" s="23"/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4"/>
      <c r="N163" s="21"/>
      <c r="O163" s="30"/>
      <c r="P163" s="43"/>
      <c r="Q163" s="23">
        <v>0</v>
      </c>
      <c r="R163" s="23">
        <v>0</v>
      </c>
      <c r="S163" s="23">
        <v>0</v>
      </c>
      <c r="T163" s="23"/>
      <c r="U163" s="23"/>
      <c r="V163" s="23"/>
      <c r="W163" s="23"/>
      <c r="X163" s="23"/>
      <c r="Y163" s="23"/>
      <c r="Z163" s="23"/>
      <c r="AA163" s="23"/>
      <c r="AB163" s="23"/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4"/>
      <c r="N164" s="30"/>
      <c r="O164" s="21"/>
      <c r="P164" s="46"/>
      <c r="Q164" s="23">
        <v>0</v>
      </c>
      <c r="R164" s="23">
        <v>0</v>
      </c>
      <c r="S164" s="23">
        <v>0</v>
      </c>
      <c r="T164" s="23"/>
      <c r="U164" s="23"/>
      <c r="V164" s="23"/>
      <c r="W164" s="23"/>
      <c r="X164" s="23"/>
      <c r="Y164" s="23"/>
      <c r="Z164" s="23"/>
      <c r="AA164" s="23"/>
      <c r="AB164" s="23"/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4"/>
      <c r="P165" s="46"/>
      <c r="Q165" s="23">
        <v>0</v>
      </c>
      <c r="R165" s="23">
        <v>0</v>
      </c>
      <c r="S165" s="23">
        <v>0</v>
      </c>
      <c r="T165" s="23"/>
      <c r="U165" s="23"/>
      <c r="V165" s="23"/>
      <c r="W165" s="23"/>
      <c r="X165" s="23"/>
      <c r="Y165" s="23"/>
      <c r="Z165" s="23"/>
      <c r="AA165" s="23"/>
      <c r="AB165" s="23"/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2"/>
      <c r="Q166" s="10">
        <v>0</v>
      </c>
      <c r="R166" s="10">
        <v>0</v>
      </c>
      <c r="S166" s="10">
        <v>0</v>
      </c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3"/>
      <c r="Q167" s="23">
        <v>0</v>
      </c>
      <c r="R167" s="23">
        <v>0</v>
      </c>
      <c r="S167" s="23">
        <v>0</v>
      </c>
      <c r="T167" s="23"/>
      <c r="U167" s="23"/>
      <c r="V167" s="23"/>
      <c r="W167" s="23"/>
      <c r="X167" s="23"/>
      <c r="Y167" s="23"/>
      <c r="Z167" s="23"/>
      <c r="AA167" s="23"/>
      <c r="AB167" s="23"/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3"/>
      <c r="Q168" s="23">
        <v>0</v>
      </c>
      <c r="R168" s="23">
        <v>0</v>
      </c>
      <c r="S168" s="23">
        <v>0</v>
      </c>
      <c r="T168" s="23"/>
      <c r="U168" s="23"/>
      <c r="V168" s="23"/>
      <c r="W168" s="23"/>
      <c r="X168" s="23"/>
      <c r="Y168" s="23"/>
      <c r="Z168" s="23"/>
      <c r="AA168" s="23"/>
      <c r="AB168" s="23"/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3"/>
      <c r="Q169" s="23">
        <v>0</v>
      </c>
      <c r="R169" s="23">
        <v>0</v>
      </c>
      <c r="S169" s="23">
        <v>0</v>
      </c>
      <c r="T169" s="23"/>
      <c r="U169" s="23"/>
      <c r="V169" s="23"/>
      <c r="W169" s="23"/>
      <c r="X169" s="23"/>
      <c r="Y169" s="23"/>
      <c r="Z169" s="23"/>
      <c r="AA169" s="23"/>
      <c r="AB169" s="23"/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3"/>
      <c r="Q170" s="23">
        <v>0</v>
      </c>
      <c r="R170" s="23">
        <v>0</v>
      </c>
      <c r="S170" s="23">
        <v>0</v>
      </c>
      <c r="T170" s="23"/>
      <c r="U170" s="23"/>
      <c r="V170" s="23"/>
      <c r="W170" s="23"/>
      <c r="X170" s="23"/>
      <c r="Y170" s="23"/>
      <c r="Z170" s="23"/>
      <c r="AA170" s="23"/>
      <c r="AB170" s="23"/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3"/>
      <c r="Q171" s="23">
        <v>0</v>
      </c>
      <c r="R171" s="23">
        <v>0</v>
      </c>
      <c r="S171" s="23">
        <v>0</v>
      </c>
      <c r="T171" s="23"/>
      <c r="U171" s="23"/>
      <c r="V171" s="23"/>
      <c r="W171" s="23"/>
      <c r="X171" s="23"/>
      <c r="Y171" s="23"/>
      <c r="Z171" s="23"/>
      <c r="AA171" s="23"/>
      <c r="AB171" s="23"/>
    </row>
    <row r="172" spans="1:28" x14ac:dyDescent="0.25">
      <c r="A172" s="11" t="s">
        <v>347</v>
      </c>
      <c r="B172" s="11">
        <v>2</v>
      </c>
      <c r="C172" s="11">
        <v>2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6"/>
      <c r="J172" s="13" t="s">
        <v>348</v>
      </c>
      <c r="K172" s="13"/>
      <c r="L172" s="13"/>
      <c r="M172" s="13"/>
      <c r="N172" s="13"/>
      <c r="O172" s="13"/>
      <c r="P172" s="47"/>
      <c r="Q172" s="9">
        <v>0</v>
      </c>
      <c r="R172" s="9">
        <v>0</v>
      </c>
      <c r="S172" s="9">
        <v>0</v>
      </c>
      <c r="T172" s="9"/>
      <c r="U172" s="9"/>
      <c r="V172" s="9"/>
      <c r="W172" s="9"/>
      <c r="X172" s="9"/>
      <c r="Y172" s="9"/>
      <c r="Z172" s="9"/>
      <c r="AA172" s="9"/>
      <c r="AB172" s="9"/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3"/>
      <c r="Q173" s="23">
        <v>0</v>
      </c>
      <c r="R173" s="23">
        <v>0</v>
      </c>
      <c r="S173" s="23">
        <v>0</v>
      </c>
      <c r="T173" s="23"/>
      <c r="U173" s="23"/>
      <c r="V173" s="23"/>
      <c r="W173" s="23"/>
      <c r="X173" s="23"/>
      <c r="Y173" s="23"/>
      <c r="Z173" s="23"/>
      <c r="AA173" s="23"/>
      <c r="AB173" s="23"/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30"/>
      <c r="M174" s="21"/>
      <c r="N174" s="30"/>
      <c r="O174" s="21"/>
      <c r="P174" s="43"/>
      <c r="Q174" s="23">
        <v>0</v>
      </c>
      <c r="R174" s="23">
        <v>0</v>
      </c>
      <c r="S174" s="23">
        <v>0</v>
      </c>
      <c r="T174" s="23"/>
      <c r="U174" s="23"/>
      <c r="V174" s="23"/>
      <c r="W174" s="23"/>
      <c r="X174" s="23"/>
      <c r="Y174" s="23"/>
      <c r="Z174" s="23"/>
      <c r="AA174" s="23"/>
      <c r="AB174" s="23"/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48"/>
      <c r="M175" s="21"/>
      <c r="N175" s="30"/>
      <c r="O175" s="21"/>
      <c r="P175" s="43"/>
      <c r="Q175" s="23">
        <v>0</v>
      </c>
      <c r="R175" s="23">
        <v>0</v>
      </c>
      <c r="S175" s="23">
        <v>0</v>
      </c>
      <c r="T175" s="23"/>
      <c r="U175" s="23"/>
      <c r="V175" s="23"/>
      <c r="W175" s="23"/>
      <c r="X175" s="23"/>
      <c r="Y175" s="23"/>
      <c r="Z175" s="23"/>
      <c r="AA175" s="23"/>
      <c r="AB175" s="23"/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49"/>
      <c r="M176" s="30"/>
      <c r="N176" s="21"/>
      <c r="O176" s="21"/>
      <c r="P176" s="43"/>
      <c r="Q176" s="23">
        <v>0</v>
      </c>
      <c r="R176" s="23">
        <v>0</v>
      </c>
      <c r="S176" s="23">
        <v>0</v>
      </c>
      <c r="T176" s="23"/>
      <c r="U176" s="23"/>
      <c r="V176" s="23"/>
      <c r="W176" s="23"/>
      <c r="X176" s="23"/>
      <c r="Y176" s="23"/>
      <c r="Z176" s="23"/>
      <c r="AA176" s="23"/>
      <c r="AB176" s="23"/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0"/>
      <c r="J177" s="30"/>
      <c r="K177" s="30" t="s">
        <v>358</v>
      </c>
      <c r="L177" s="30"/>
      <c r="M177" s="30"/>
      <c r="N177" s="30"/>
      <c r="O177" s="30"/>
      <c r="P177" s="51"/>
      <c r="Q177" s="23">
        <v>0</v>
      </c>
      <c r="R177" s="23">
        <v>0</v>
      </c>
      <c r="S177" s="23">
        <v>0</v>
      </c>
      <c r="T177" s="23"/>
      <c r="U177" s="23"/>
      <c r="V177" s="23"/>
      <c r="W177" s="23"/>
      <c r="X177" s="23"/>
      <c r="Y177" s="23"/>
      <c r="Z177" s="23"/>
      <c r="AA177" s="23"/>
      <c r="AB177" s="23"/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3"/>
      <c r="Q178" s="23">
        <v>0</v>
      </c>
      <c r="R178" s="23">
        <v>0</v>
      </c>
      <c r="S178" s="23">
        <v>0</v>
      </c>
      <c r="T178" s="23"/>
      <c r="U178" s="23"/>
      <c r="V178" s="23"/>
      <c r="W178" s="23"/>
      <c r="X178" s="23"/>
      <c r="Y178" s="23"/>
      <c r="Z178" s="23"/>
      <c r="AA178" s="23"/>
      <c r="AB178" s="23"/>
    </row>
    <row r="179" spans="1:28" x14ac:dyDescent="0.25">
      <c r="A179" s="11" t="s">
        <v>361</v>
      </c>
      <c r="B179" s="11">
        <v>2</v>
      </c>
      <c r="C179" s="11">
        <v>4</v>
      </c>
      <c r="D179" s="11">
        <v>1</v>
      </c>
      <c r="E179" s="11">
        <v>0</v>
      </c>
      <c r="F179" s="11">
        <v>0</v>
      </c>
      <c r="G179" s="11">
        <v>0</v>
      </c>
      <c r="H179" s="11">
        <v>0</v>
      </c>
      <c r="I179" s="16"/>
      <c r="J179" s="13" t="s">
        <v>362</v>
      </c>
      <c r="K179" s="13"/>
      <c r="L179" s="13"/>
      <c r="M179" s="13"/>
      <c r="N179" s="13"/>
      <c r="O179" s="52"/>
      <c r="P179" s="14"/>
      <c r="Q179" s="9">
        <v>0</v>
      </c>
      <c r="R179" s="9">
        <v>0</v>
      </c>
      <c r="S179" s="9">
        <v>0</v>
      </c>
      <c r="T179" s="9"/>
      <c r="U179" s="9"/>
      <c r="V179" s="9"/>
      <c r="W179" s="9"/>
      <c r="X179" s="9"/>
      <c r="Y179" s="9"/>
      <c r="Z179" s="9"/>
      <c r="AA179" s="9"/>
      <c r="AB179" s="9"/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10">
        <v>0</v>
      </c>
      <c r="R180" s="10">
        <v>0</v>
      </c>
      <c r="S180" s="10">
        <v>0</v>
      </c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10">
        <v>0</v>
      </c>
      <c r="R181" s="10">
        <v>0</v>
      </c>
      <c r="S181" s="10">
        <v>0</v>
      </c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/>
      <c r="U182" s="23"/>
      <c r="V182" s="23"/>
      <c r="W182" s="23"/>
      <c r="X182" s="23"/>
      <c r="Y182" s="23"/>
      <c r="Z182" s="23"/>
      <c r="AA182" s="23"/>
      <c r="AB182" s="23"/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/>
      <c r="U183" s="23"/>
      <c r="V183" s="23"/>
      <c r="W183" s="23"/>
      <c r="X183" s="23"/>
      <c r="Y183" s="23"/>
      <c r="Z183" s="23"/>
      <c r="AA183" s="23"/>
      <c r="AB183" s="23"/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4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/>
      <c r="U184" s="23"/>
      <c r="V184" s="23"/>
      <c r="W184" s="23"/>
      <c r="X184" s="23"/>
      <c r="Y184" s="23"/>
      <c r="Z184" s="23"/>
      <c r="AA184" s="23"/>
      <c r="AB184" s="23"/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3"/>
      <c r="Q185" s="10">
        <v>0</v>
      </c>
      <c r="R185" s="10">
        <v>0</v>
      </c>
      <c r="S185" s="10">
        <v>0</v>
      </c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4"/>
      <c r="Q186" s="23">
        <v>0</v>
      </c>
      <c r="R186" s="23">
        <v>0</v>
      </c>
      <c r="S186" s="23">
        <v>0</v>
      </c>
      <c r="T186" s="23"/>
      <c r="U186" s="23"/>
      <c r="V186" s="23"/>
      <c r="W186" s="23"/>
      <c r="X186" s="23"/>
      <c r="Y186" s="23"/>
      <c r="Z186" s="23"/>
      <c r="AA186" s="23"/>
      <c r="AB186" s="23"/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30"/>
      <c r="O187" s="21"/>
      <c r="P187" s="54"/>
      <c r="Q187" s="23">
        <v>0</v>
      </c>
      <c r="R187" s="23">
        <v>0</v>
      </c>
      <c r="S187" s="23">
        <v>0</v>
      </c>
      <c r="T187" s="23"/>
      <c r="U187" s="23"/>
      <c r="V187" s="23"/>
      <c r="W187" s="23"/>
      <c r="X187" s="23"/>
      <c r="Y187" s="23"/>
      <c r="Z187" s="23"/>
      <c r="AA187" s="23"/>
      <c r="AB187" s="23"/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3"/>
      <c r="Q188" s="10">
        <v>0</v>
      </c>
      <c r="R188" s="10">
        <v>0</v>
      </c>
      <c r="S188" s="10">
        <v>0</v>
      </c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30"/>
      <c r="O189" s="21"/>
      <c r="P189" s="54"/>
      <c r="Q189" s="23">
        <v>0</v>
      </c>
      <c r="R189" s="23">
        <v>0</v>
      </c>
      <c r="S189" s="23">
        <v>0</v>
      </c>
      <c r="T189" s="23"/>
      <c r="U189" s="23"/>
      <c r="V189" s="23"/>
      <c r="W189" s="23"/>
      <c r="X189" s="23"/>
      <c r="Y189" s="23"/>
      <c r="Z189" s="23"/>
      <c r="AA189" s="23"/>
      <c r="AB189" s="23"/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4"/>
      <c r="Q190" s="23">
        <v>0</v>
      </c>
      <c r="R190" s="23">
        <v>0</v>
      </c>
      <c r="S190" s="23">
        <v>0</v>
      </c>
      <c r="T190" s="23"/>
      <c r="U190" s="23"/>
      <c r="V190" s="23"/>
      <c r="W190" s="23"/>
      <c r="X190" s="23"/>
      <c r="Y190" s="23"/>
      <c r="Z190" s="23"/>
      <c r="AA190" s="23"/>
      <c r="AB190" s="23"/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/>
      <c r="U191" s="23"/>
      <c r="V191" s="23"/>
      <c r="W191" s="23"/>
      <c r="X191" s="23"/>
      <c r="Y191" s="23"/>
      <c r="Z191" s="23"/>
      <c r="AA191" s="23"/>
      <c r="AB191" s="23"/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4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/>
      <c r="U192" s="23"/>
      <c r="V192" s="23"/>
      <c r="W192" s="23"/>
      <c r="X192" s="23"/>
      <c r="Y192" s="23"/>
      <c r="Z192" s="23"/>
      <c r="AA192" s="23"/>
      <c r="AB192" s="23"/>
    </row>
    <row r="193" spans="1:28" x14ac:dyDescent="0.25">
      <c r="A193" s="11" t="s">
        <v>389</v>
      </c>
      <c r="B193" s="11">
        <v>2</v>
      </c>
      <c r="C193" s="11">
        <v>3</v>
      </c>
      <c r="D193" s="11">
        <v>3</v>
      </c>
      <c r="E193" s="11">
        <v>0</v>
      </c>
      <c r="F193" s="11">
        <v>0</v>
      </c>
      <c r="G193" s="11">
        <v>0</v>
      </c>
      <c r="H193" s="11">
        <v>0</v>
      </c>
      <c r="I193" s="16"/>
      <c r="J193" s="52" t="s">
        <v>196</v>
      </c>
      <c r="K193" s="24"/>
      <c r="L193" s="24"/>
      <c r="M193" s="24"/>
      <c r="N193" s="24"/>
      <c r="O193" s="24"/>
      <c r="P193" s="18"/>
      <c r="Q193" s="9">
        <v>0</v>
      </c>
      <c r="R193" s="9">
        <v>0</v>
      </c>
      <c r="S193" s="9">
        <v>0</v>
      </c>
      <c r="T193" s="9"/>
      <c r="U193" s="9"/>
      <c r="V193" s="9"/>
      <c r="W193" s="9"/>
      <c r="X193" s="9"/>
      <c r="Y193" s="9"/>
      <c r="Z193" s="9"/>
      <c r="AA193" s="9"/>
      <c r="AB193" s="9"/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10">
        <v>0</v>
      </c>
      <c r="R194" s="10">
        <v>0</v>
      </c>
      <c r="S194" s="10">
        <v>0</v>
      </c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/>
      <c r="U195" s="23"/>
      <c r="V195" s="23"/>
      <c r="W195" s="23"/>
      <c r="X195" s="23"/>
      <c r="Y195" s="23"/>
      <c r="Z195" s="23"/>
      <c r="AA195" s="23"/>
      <c r="AB195" s="23"/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3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/>
      <c r="U196" s="23"/>
      <c r="V196" s="23"/>
      <c r="W196" s="23"/>
      <c r="X196" s="23"/>
      <c r="Y196" s="23"/>
      <c r="Z196" s="23"/>
      <c r="AA196" s="23"/>
      <c r="AB196" s="23"/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3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/>
      <c r="U197" s="23"/>
      <c r="V197" s="23"/>
      <c r="W197" s="23"/>
      <c r="X197" s="23"/>
      <c r="Y197" s="23"/>
      <c r="Z197" s="23"/>
      <c r="AA197" s="23"/>
      <c r="AB197" s="23"/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3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/>
      <c r="U198" s="23"/>
      <c r="V198" s="23"/>
      <c r="W198" s="23"/>
      <c r="X198" s="23"/>
      <c r="Y198" s="23"/>
      <c r="Z198" s="23"/>
      <c r="AA198" s="23"/>
      <c r="AB198" s="23"/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3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/>
      <c r="U199" s="23"/>
      <c r="V199" s="23"/>
      <c r="W199" s="23"/>
      <c r="X199" s="23"/>
      <c r="Y199" s="23"/>
      <c r="Z199" s="23"/>
      <c r="AA199" s="23"/>
      <c r="AB199" s="23"/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3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/>
      <c r="U200" s="23"/>
      <c r="V200" s="23"/>
      <c r="W200" s="23"/>
      <c r="X200" s="23"/>
      <c r="Y200" s="23"/>
      <c r="Z200" s="23"/>
      <c r="AA200" s="23"/>
      <c r="AB200" s="23"/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24"/>
      <c r="L201" s="17" t="s">
        <v>210</v>
      </c>
      <c r="M201" s="24"/>
      <c r="N201" s="17"/>
      <c r="O201" s="17"/>
      <c r="P201" s="18"/>
      <c r="Q201" s="10">
        <v>0</v>
      </c>
      <c r="R201" s="10">
        <v>0</v>
      </c>
      <c r="S201" s="10">
        <v>0</v>
      </c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3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/>
      <c r="U202" s="23"/>
      <c r="V202" s="23"/>
      <c r="W202" s="23"/>
      <c r="X202" s="23"/>
      <c r="Y202" s="23"/>
      <c r="Z202" s="23"/>
      <c r="AA202" s="23"/>
      <c r="AB202" s="23"/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3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/>
      <c r="U203" s="23"/>
      <c r="V203" s="23"/>
      <c r="W203" s="23"/>
      <c r="X203" s="23"/>
      <c r="Y203" s="23"/>
      <c r="Z203" s="23"/>
      <c r="AA203" s="23"/>
      <c r="AB203" s="23"/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3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/>
      <c r="U204" s="23"/>
      <c r="V204" s="23"/>
      <c r="W204" s="23"/>
      <c r="X204" s="23"/>
      <c r="Y204" s="23"/>
      <c r="Z204" s="23"/>
      <c r="AA204" s="23"/>
      <c r="AB204" s="23"/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10">
        <v>0</v>
      </c>
      <c r="R205" s="10">
        <v>0</v>
      </c>
      <c r="S205" s="10">
        <v>0</v>
      </c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/>
      <c r="U206" s="23"/>
      <c r="V206" s="23"/>
      <c r="W206" s="23"/>
      <c r="X206" s="23"/>
      <c r="Y206" s="23"/>
      <c r="Z206" s="23"/>
      <c r="AA206" s="23"/>
      <c r="AB206" s="23"/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55" t="s">
        <v>222</v>
      </c>
      <c r="M207" s="30"/>
      <c r="N207" s="21"/>
      <c r="O207" s="30"/>
      <c r="P207" s="22"/>
      <c r="Q207" s="23">
        <v>0</v>
      </c>
      <c r="R207" s="23">
        <v>0</v>
      </c>
      <c r="S207" s="23">
        <v>0</v>
      </c>
      <c r="T207" s="23"/>
      <c r="U207" s="23"/>
      <c r="V207" s="23"/>
      <c r="W207" s="23"/>
      <c r="X207" s="23"/>
      <c r="Y207" s="23"/>
      <c r="Z207" s="23"/>
      <c r="AA207" s="23"/>
      <c r="AB207" s="23"/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/>
      <c r="U208" s="23"/>
      <c r="V208" s="23"/>
      <c r="W208" s="23"/>
      <c r="X208" s="23"/>
      <c r="Y208" s="23"/>
      <c r="Z208" s="23"/>
      <c r="AA208" s="23"/>
      <c r="AB208" s="23"/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30"/>
      <c r="P209" s="22"/>
      <c r="Q209" s="23">
        <v>0</v>
      </c>
      <c r="R209" s="23">
        <v>0</v>
      </c>
      <c r="S209" s="23">
        <v>0</v>
      </c>
      <c r="T209" s="23"/>
      <c r="U209" s="23"/>
      <c r="V209" s="23"/>
      <c r="W209" s="23"/>
      <c r="X209" s="23"/>
      <c r="Y209" s="23"/>
      <c r="Z209" s="23"/>
      <c r="AA209" s="23"/>
      <c r="AB209" s="23"/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30"/>
      <c r="L210" s="21" t="s">
        <v>208</v>
      </c>
      <c r="M210" s="30"/>
      <c r="N210" s="21"/>
      <c r="O210" s="30"/>
      <c r="P210" s="22"/>
      <c r="Q210" s="23">
        <v>0</v>
      </c>
      <c r="R210" s="23">
        <v>0</v>
      </c>
      <c r="S210" s="23">
        <v>0</v>
      </c>
      <c r="T210" s="23"/>
      <c r="U210" s="23"/>
      <c r="V210" s="23"/>
      <c r="W210" s="23"/>
      <c r="X210" s="23"/>
      <c r="Y210" s="23"/>
      <c r="Z210" s="23"/>
      <c r="AA210" s="23"/>
      <c r="AB210" s="23"/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24"/>
      <c r="L211" s="17" t="s">
        <v>226</v>
      </c>
      <c r="M211" s="24"/>
      <c r="N211" s="17"/>
      <c r="O211" s="24"/>
      <c r="P211" s="18"/>
      <c r="Q211" s="31">
        <v>0</v>
      </c>
      <c r="R211" s="31">
        <v>0</v>
      </c>
      <c r="S211" s="31">
        <v>0</v>
      </c>
      <c r="T211" s="31"/>
      <c r="U211" s="31"/>
      <c r="V211" s="31"/>
      <c r="W211" s="31"/>
      <c r="X211" s="31"/>
      <c r="Y211" s="31"/>
      <c r="Z211" s="31"/>
      <c r="AA211" s="31"/>
      <c r="AB211" s="31"/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30"/>
      <c r="L212" s="21"/>
      <c r="M212" s="21" t="s">
        <v>212</v>
      </c>
      <c r="N212" s="21"/>
      <c r="O212" s="30"/>
      <c r="P212" s="22"/>
      <c r="Q212" s="23">
        <v>0</v>
      </c>
      <c r="R212" s="23">
        <v>0</v>
      </c>
      <c r="S212" s="23">
        <v>0</v>
      </c>
      <c r="T212" s="23"/>
      <c r="U212" s="23"/>
      <c r="V212" s="23"/>
      <c r="W212" s="23"/>
      <c r="X212" s="23"/>
      <c r="Y212" s="23"/>
      <c r="Z212" s="23"/>
      <c r="AA212" s="23"/>
      <c r="AB212" s="23"/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30"/>
      <c r="L213" s="21"/>
      <c r="M213" s="21" t="s">
        <v>214</v>
      </c>
      <c r="N213" s="21"/>
      <c r="O213" s="30"/>
      <c r="P213" s="22"/>
      <c r="Q213" s="23">
        <v>0</v>
      </c>
      <c r="R213" s="23">
        <v>0</v>
      </c>
      <c r="S213" s="23">
        <v>0</v>
      </c>
      <c r="T213" s="23"/>
      <c r="U213" s="23"/>
      <c r="V213" s="23"/>
      <c r="W213" s="23"/>
      <c r="X213" s="23"/>
      <c r="Y213" s="23"/>
      <c r="Z213" s="23"/>
      <c r="AA213" s="23"/>
      <c r="AB213" s="23"/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30"/>
      <c r="L214" s="21"/>
      <c r="M214" s="35" t="s">
        <v>202</v>
      </c>
      <c r="N214" s="21"/>
      <c r="O214" s="30"/>
      <c r="P214" s="22"/>
      <c r="Q214" s="23">
        <v>0</v>
      </c>
      <c r="R214" s="23">
        <v>0</v>
      </c>
      <c r="S214" s="23">
        <v>0</v>
      </c>
      <c r="T214" s="23"/>
      <c r="U214" s="23"/>
      <c r="V214" s="23"/>
      <c r="W214" s="23"/>
      <c r="X214" s="23"/>
      <c r="Y214" s="23"/>
      <c r="Z214" s="23"/>
      <c r="AA214" s="23"/>
      <c r="AB214" s="23"/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30"/>
      <c r="L215" s="21"/>
      <c r="M215" s="21" t="s">
        <v>226</v>
      </c>
      <c r="N215" s="21"/>
      <c r="O215" s="30"/>
      <c r="P215" s="22"/>
      <c r="Q215" s="23">
        <v>0</v>
      </c>
      <c r="R215" s="23">
        <v>0</v>
      </c>
      <c r="S215" s="23">
        <v>0</v>
      </c>
      <c r="T215" s="23"/>
      <c r="U215" s="23"/>
      <c r="V215" s="23"/>
      <c r="W215" s="23"/>
      <c r="X215" s="23"/>
      <c r="Y215" s="23"/>
      <c r="Z215" s="23"/>
      <c r="AA215" s="23"/>
      <c r="AB215" s="23"/>
    </row>
    <row r="216" spans="1:28" x14ac:dyDescent="0.25">
      <c r="A216" s="11" t="s">
        <v>413</v>
      </c>
      <c r="B216" s="11">
        <v>2</v>
      </c>
      <c r="C216" s="11">
        <v>3</v>
      </c>
      <c r="D216" s="11">
        <v>4</v>
      </c>
      <c r="E216" s="11">
        <v>0</v>
      </c>
      <c r="F216" s="11">
        <v>0</v>
      </c>
      <c r="G216" s="11">
        <v>0</v>
      </c>
      <c r="H216" s="11">
        <v>0</v>
      </c>
      <c r="I216" s="16"/>
      <c r="J216" s="52" t="s">
        <v>238</v>
      </c>
      <c r="K216" s="52"/>
      <c r="L216" s="56"/>
      <c r="M216" s="56"/>
      <c r="N216" s="56"/>
      <c r="O216" s="56"/>
      <c r="P216" s="14"/>
      <c r="Q216" s="9">
        <v>0</v>
      </c>
      <c r="R216" s="9">
        <v>0</v>
      </c>
      <c r="S216" s="9">
        <v>0</v>
      </c>
      <c r="T216" s="9"/>
      <c r="U216" s="9"/>
      <c r="V216" s="9"/>
      <c r="W216" s="9"/>
      <c r="X216" s="9"/>
      <c r="Y216" s="9"/>
      <c r="Z216" s="9"/>
      <c r="AA216" s="9"/>
      <c r="AB216" s="9"/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/>
      <c r="U217" s="23"/>
      <c r="V217" s="23"/>
      <c r="W217" s="23"/>
      <c r="X217" s="23"/>
      <c r="Y217" s="23"/>
      <c r="Z217" s="23"/>
      <c r="AA217" s="23"/>
      <c r="AB217" s="23"/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/>
      <c r="U218" s="23"/>
      <c r="V218" s="23"/>
      <c r="W218" s="23"/>
      <c r="X218" s="23"/>
      <c r="Y218" s="23"/>
      <c r="Z218" s="23"/>
      <c r="AA218" s="23"/>
      <c r="AB218" s="23"/>
    </row>
    <row r="219" spans="1:28" x14ac:dyDescent="0.25">
      <c r="A219" s="11" t="s">
        <v>416</v>
      </c>
      <c r="B219" s="11">
        <v>2</v>
      </c>
      <c r="C219" s="11">
        <v>3</v>
      </c>
      <c r="D219" s="11">
        <v>5</v>
      </c>
      <c r="E219" s="11">
        <v>0</v>
      </c>
      <c r="F219" s="11">
        <v>0</v>
      </c>
      <c r="G219" s="11">
        <v>0</v>
      </c>
      <c r="H219" s="11">
        <v>0</v>
      </c>
      <c r="I219" s="16"/>
      <c r="J219" s="13" t="s">
        <v>417</v>
      </c>
      <c r="K219" s="52"/>
      <c r="L219" s="52"/>
      <c r="M219" s="52"/>
      <c r="N219" s="13"/>
      <c r="O219" s="13"/>
      <c r="P219" s="14"/>
      <c r="Q219" s="9">
        <v>36752707.949999996</v>
      </c>
      <c r="R219" s="9">
        <v>21279724.310000002</v>
      </c>
      <c r="S219" s="10">
        <v>60432794.100000001</v>
      </c>
      <c r="T219" s="9"/>
      <c r="U219" s="9"/>
      <c r="V219" s="9"/>
      <c r="W219" s="9"/>
      <c r="X219" s="9"/>
      <c r="Y219" s="9"/>
      <c r="Z219" s="9"/>
      <c r="AA219" s="9"/>
      <c r="AB219" s="9"/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36752707.949999996</v>
      </c>
      <c r="R220" s="23">
        <v>21279724.310000002</v>
      </c>
      <c r="S220" s="23">
        <v>60432794.100000001</v>
      </c>
      <c r="T220" s="23"/>
      <c r="U220" s="23"/>
      <c r="V220" s="23"/>
      <c r="W220" s="23"/>
      <c r="X220" s="23"/>
      <c r="Y220" s="23"/>
      <c r="Z220" s="23"/>
      <c r="AA220" s="23"/>
      <c r="AB220" s="23"/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10">
        <v>0</v>
      </c>
      <c r="R221" s="10">
        <v>0</v>
      </c>
      <c r="S221" s="10">
        <v>0</v>
      </c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3"/>
      <c r="Q222" s="23">
        <v>0</v>
      </c>
      <c r="R222" s="23">
        <v>0</v>
      </c>
      <c r="S222" s="23">
        <v>0</v>
      </c>
      <c r="T222" s="23"/>
      <c r="U222" s="23"/>
      <c r="V222" s="23"/>
      <c r="W222" s="23"/>
      <c r="X222" s="23"/>
      <c r="Y222" s="23"/>
      <c r="Z222" s="23"/>
      <c r="AA222" s="23"/>
      <c r="AB222" s="23"/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3"/>
      <c r="Q223" s="23">
        <v>0</v>
      </c>
      <c r="R223" s="23">
        <v>0</v>
      </c>
      <c r="S223" s="23">
        <v>0</v>
      </c>
      <c r="T223" s="23"/>
      <c r="U223" s="23"/>
      <c r="V223" s="23"/>
      <c r="W223" s="23"/>
      <c r="X223" s="23"/>
      <c r="Y223" s="23"/>
      <c r="Z223" s="23"/>
      <c r="AA223" s="23"/>
      <c r="AB223" s="23"/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2"/>
      <c r="Q224" s="10">
        <v>0</v>
      </c>
      <c r="R224" s="10">
        <v>0</v>
      </c>
      <c r="S224" s="10">
        <v>0</v>
      </c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30"/>
      <c r="M225" s="21" t="s">
        <v>428</v>
      </c>
      <c r="N225" s="30"/>
      <c r="O225" s="21"/>
      <c r="P225" s="43"/>
      <c r="Q225" s="23">
        <v>0</v>
      </c>
      <c r="R225" s="23">
        <v>0</v>
      </c>
      <c r="S225" s="23">
        <v>0</v>
      </c>
      <c r="T225" s="23"/>
      <c r="U225" s="23"/>
      <c r="V225" s="23"/>
      <c r="W225" s="23"/>
      <c r="X225" s="23"/>
      <c r="Y225" s="23"/>
      <c r="Z225" s="23"/>
      <c r="AA225" s="23"/>
      <c r="AB225" s="23"/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30"/>
      <c r="M226" s="21" t="s">
        <v>430</v>
      </c>
      <c r="N226" s="30"/>
      <c r="O226" s="21"/>
      <c r="P226" s="43"/>
      <c r="Q226" s="23">
        <v>0</v>
      </c>
      <c r="R226" s="23">
        <v>0</v>
      </c>
      <c r="S226" s="23">
        <v>0</v>
      </c>
      <c r="T226" s="23"/>
      <c r="U226" s="23"/>
      <c r="V226" s="23"/>
      <c r="W226" s="23"/>
      <c r="X226" s="23"/>
      <c r="Y226" s="23"/>
      <c r="Z226" s="23"/>
      <c r="AA226" s="23"/>
      <c r="AB226" s="23"/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3"/>
      <c r="Q227" s="23">
        <v>0</v>
      </c>
      <c r="R227" s="23">
        <v>0</v>
      </c>
      <c r="S227" s="23">
        <v>0</v>
      </c>
      <c r="T227" s="23"/>
      <c r="U227" s="23"/>
      <c r="V227" s="23"/>
      <c r="W227" s="23"/>
      <c r="X227" s="23"/>
      <c r="Y227" s="23"/>
      <c r="Z227" s="23"/>
      <c r="AA227" s="23"/>
      <c r="AB227" s="23"/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3"/>
      <c r="Q228" s="23">
        <v>0</v>
      </c>
      <c r="R228" s="23">
        <v>0</v>
      </c>
      <c r="S228" s="23">
        <v>0</v>
      </c>
      <c r="T228" s="23"/>
      <c r="U228" s="23"/>
      <c r="V228" s="23"/>
      <c r="W228" s="23"/>
      <c r="X228" s="23"/>
      <c r="Y228" s="23"/>
      <c r="Z228" s="23"/>
      <c r="AA228" s="23"/>
      <c r="AB228" s="23"/>
    </row>
    <row r="229" spans="1:28" x14ac:dyDescent="0.25">
      <c r="A229" s="11" t="s">
        <v>435</v>
      </c>
      <c r="B229" s="11">
        <v>2</v>
      </c>
      <c r="C229" s="11">
        <v>3</v>
      </c>
      <c r="D229" s="11">
        <v>6</v>
      </c>
      <c r="E229" s="11">
        <v>1</v>
      </c>
      <c r="F229" s="11">
        <v>1</v>
      </c>
      <c r="G229" s="11">
        <v>0</v>
      </c>
      <c r="H229" s="11">
        <v>0</v>
      </c>
      <c r="I229" s="16"/>
      <c r="J229" s="13" t="s">
        <v>436</v>
      </c>
      <c r="K229" s="24"/>
      <c r="L229" s="24"/>
      <c r="M229" s="17"/>
      <c r="N229" s="24"/>
      <c r="O229" s="17"/>
      <c r="P229" s="18"/>
      <c r="Q229" s="9">
        <v>0</v>
      </c>
      <c r="R229" s="9">
        <v>0</v>
      </c>
      <c r="S229" s="9">
        <v>0</v>
      </c>
      <c r="T229" s="9"/>
      <c r="U229" s="9"/>
      <c r="V229" s="9"/>
      <c r="W229" s="9"/>
      <c r="X229" s="9"/>
      <c r="Y229" s="9"/>
      <c r="Z229" s="9"/>
      <c r="AA229" s="9"/>
      <c r="AB229" s="9"/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/>
      <c r="U230" s="23"/>
      <c r="V230" s="23"/>
      <c r="W230" s="23"/>
      <c r="X230" s="23"/>
      <c r="Y230" s="23"/>
      <c r="Z230" s="23"/>
      <c r="AA230" s="23"/>
      <c r="AB230" s="23"/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/>
      <c r="U231" s="23"/>
      <c r="V231" s="23"/>
      <c r="W231" s="23"/>
      <c r="X231" s="23"/>
      <c r="Y231" s="23"/>
      <c r="Z231" s="23"/>
      <c r="AA231" s="23"/>
      <c r="AB231" s="23"/>
    </row>
    <row r="232" spans="1:28" x14ac:dyDescent="0.25">
      <c r="A232" s="11" t="s">
        <v>441</v>
      </c>
      <c r="B232" s="11">
        <v>2</v>
      </c>
      <c r="C232" s="11">
        <v>3</v>
      </c>
      <c r="D232" s="11">
        <v>6</v>
      </c>
      <c r="E232" s="11">
        <v>1</v>
      </c>
      <c r="F232" s="11">
        <v>2</v>
      </c>
      <c r="G232" s="11">
        <v>0</v>
      </c>
      <c r="H232" s="11">
        <v>0</v>
      </c>
      <c r="I232" s="16"/>
      <c r="J232" s="13" t="s">
        <v>442</v>
      </c>
      <c r="K232" s="24"/>
      <c r="L232" s="24"/>
      <c r="M232" s="17"/>
      <c r="N232" s="24"/>
      <c r="O232" s="17"/>
      <c r="P232" s="18"/>
      <c r="Q232" s="9">
        <v>0</v>
      </c>
      <c r="R232" s="9">
        <v>0</v>
      </c>
      <c r="S232" s="9">
        <v>0</v>
      </c>
      <c r="T232" s="9"/>
      <c r="U232" s="9"/>
      <c r="V232" s="9"/>
      <c r="W232" s="9"/>
      <c r="X232" s="9"/>
      <c r="Y232" s="9"/>
      <c r="Z232" s="9"/>
      <c r="AA232" s="9"/>
      <c r="AB232" s="9"/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3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/>
      <c r="U233" s="23"/>
      <c r="V233" s="23"/>
      <c r="W233" s="23"/>
      <c r="X233" s="23"/>
      <c r="Y233" s="23"/>
      <c r="Z233" s="23"/>
      <c r="AA233" s="23"/>
      <c r="AB233" s="23"/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3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/>
      <c r="U234" s="23"/>
      <c r="V234" s="23"/>
      <c r="W234" s="23"/>
      <c r="X234" s="23"/>
      <c r="Y234" s="23"/>
      <c r="Z234" s="23"/>
      <c r="AA234" s="23"/>
      <c r="AB234" s="23"/>
    </row>
    <row r="235" spans="1:28" x14ac:dyDescent="0.25">
      <c r="A235" s="11" t="s">
        <v>447</v>
      </c>
      <c r="B235" s="11">
        <v>2</v>
      </c>
      <c r="C235" s="11">
        <v>3</v>
      </c>
      <c r="D235" s="11">
        <v>8</v>
      </c>
      <c r="E235" s="11">
        <v>0</v>
      </c>
      <c r="F235" s="11">
        <v>0</v>
      </c>
      <c r="G235" s="11">
        <v>0</v>
      </c>
      <c r="H235" s="11">
        <v>0</v>
      </c>
      <c r="I235" s="57"/>
      <c r="J235" s="13" t="s">
        <v>448</v>
      </c>
      <c r="K235" s="13"/>
      <c r="L235" s="13"/>
      <c r="M235" s="13"/>
      <c r="N235" s="52"/>
      <c r="O235" s="13"/>
      <c r="P235" s="47"/>
      <c r="Q235" s="58">
        <v>0</v>
      </c>
      <c r="R235" s="58">
        <v>0</v>
      </c>
      <c r="S235" s="58">
        <v>0</v>
      </c>
      <c r="T235" s="58"/>
      <c r="U235" s="58"/>
      <c r="V235" s="58"/>
      <c r="W235" s="58"/>
      <c r="X235" s="58"/>
      <c r="Y235" s="58"/>
      <c r="Z235" s="58"/>
      <c r="AA235" s="58"/>
      <c r="AB235" s="58"/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0"/>
      <c r="J236" s="30"/>
      <c r="K236" s="21" t="s">
        <v>192</v>
      </c>
      <c r="L236" s="30"/>
      <c r="M236" s="30"/>
      <c r="N236" s="30"/>
      <c r="O236" s="30"/>
      <c r="P236" s="43"/>
      <c r="Q236" s="23">
        <v>0</v>
      </c>
      <c r="R236" s="23">
        <v>0</v>
      </c>
      <c r="S236" s="23">
        <v>0</v>
      </c>
      <c r="T236" s="23"/>
      <c r="U236" s="23"/>
      <c r="V236" s="23"/>
      <c r="W236" s="23"/>
      <c r="X236" s="23"/>
      <c r="Y236" s="23"/>
      <c r="Z236" s="23"/>
      <c r="AA236" s="23"/>
      <c r="AB236" s="23"/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0"/>
      <c r="J237" s="30"/>
      <c r="K237" s="21" t="s">
        <v>451</v>
      </c>
      <c r="L237" s="30"/>
      <c r="M237" s="30"/>
      <c r="N237" s="30"/>
      <c r="O237" s="30"/>
      <c r="P237" s="43"/>
      <c r="Q237" s="23">
        <v>0</v>
      </c>
      <c r="R237" s="23">
        <v>0</v>
      </c>
      <c r="S237" s="23">
        <v>0</v>
      </c>
      <c r="T237" s="23"/>
      <c r="U237" s="23"/>
      <c r="V237" s="23"/>
      <c r="W237" s="23"/>
      <c r="X237" s="23"/>
      <c r="Y237" s="23"/>
      <c r="Z237" s="23"/>
      <c r="AA237" s="23"/>
      <c r="AB237" s="23"/>
    </row>
    <row r="238" spans="1:28" x14ac:dyDescent="0.25">
      <c r="A238" s="11" t="s">
        <v>452</v>
      </c>
      <c r="B238" s="11">
        <v>2</v>
      </c>
      <c r="C238" s="11">
        <v>3</v>
      </c>
      <c r="D238" s="11">
        <v>9</v>
      </c>
      <c r="E238" s="11">
        <v>0</v>
      </c>
      <c r="F238" s="11">
        <v>0</v>
      </c>
      <c r="G238" s="11">
        <v>0</v>
      </c>
      <c r="H238" s="11">
        <v>0</v>
      </c>
      <c r="I238" s="57"/>
      <c r="J238" s="52" t="s">
        <v>453</v>
      </c>
      <c r="K238" s="52"/>
      <c r="L238" s="13"/>
      <c r="M238" s="52"/>
      <c r="N238" s="52"/>
      <c r="O238" s="52"/>
      <c r="P238" s="47"/>
      <c r="Q238" s="9">
        <v>0</v>
      </c>
      <c r="R238" s="9">
        <v>0</v>
      </c>
      <c r="S238" s="9">
        <v>0</v>
      </c>
      <c r="T238" s="9"/>
      <c r="U238" s="9"/>
      <c r="V238" s="9"/>
      <c r="W238" s="9"/>
      <c r="X238" s="9"/>
      <c r="Y238" s="9"/>
      <c r="Z238" s="9"/>
      <c r="AA238" s="9"/>
      <c r="AB238" s="9"/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0"/>
      <c r="J239" s="30"/>
      <c r="K239" s="30" t="s">
        <v>192</v>
      </c>
      <c r="L239" s="21"/>
      <c r="M239" s="30"/>
      <c r="N239" s="30"/>
      <c r="O239" s="30"/>
      <c r="P239" s="43"/>
      <c r="Q239" s="23">
        <v>0</v>
      </c>
      <c r="R239" s="23">
        <v>0</v>
      </c>
      <c r="S239" s="23">
        <v>0</v>
      </c>
      <c r="T239" s="23"/>
      <c r="U239" s="23"/>
      <c r="V239" s="23"/>
      <c r="W239" s="23"/>
      <c r="X239" s="23"/>
      <c r="Y239" s="23"/>
      <c r="Z239" s="23"/>
      <c r="AA239" s="23"/>
      <c r="AB239" s="23"/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0"/>
      <c r="J240" s="30"/>
      <c r="K240" s="30" t="s">
        <v>451</v>
      </c>
      <c r="L240" s="21"/>
      <c r="M240" s="30"/>
      <c r="N240" s="30"/>
      <c r="O240" s="30"/>
      <c r="P240" s="43"/>
      <c r="Q240" s="23">
        <v>0</v>
      </c>
      <c r="R240" s="23">
        <v>0</v>
      </c>
      <c r="S240" s="23">
        <v>0</v>
      </c>
      <c r="T240" s="23"/>
      <c r="U240" s="23"/>
      <c r="V240" s="23"/>
      <c r="W240" s="23"/>
      <c r="X240" s="23"/>
      <c r="Y240" s="23"/>
      <c r="Z240" s="23"/>
      <c r="AA240" s="23"/>
      <c r="AB240" s="23"/>
    </row>
    <row r="241" spans="1:28" x14ac:dyDescent="0.25">
      <c r="A241" s="11" t="s">
        <v>456</v>
      </c>
      <c r="B241" s="11">
        <v>2</v>
      </c>
      <c r="C241" s="11">
        <v>1</v>
      </c>
      <c r="D241" s="11">
        <v>8</v>
      </c>
      <c r="E241" s="11">
        <v>0</v>
      </c>
      <c r="F241" s="11">
        <v>0</v>
      </c>
      <c r="G241" s="11">
        <v>0</v>
      </c>
      <c r="H241" s="11">
        <v>0</v>
      </c>
      <c r="I241" s="16"/>
      <c r="J241" s="13" t="s">
        <v>457</v>
      </c>
      <c r="K241" s="13"/>
      <c r="L241" s="13"/>
      <c r="M241" s="13"/>
      <c r="N241" s="52"/>
      <c r="O241" s="56"/>
      <c r="P241" s="14"/>
      <c r="Q241" s="9">
        <v>39641085.899999999</v>
      </c>
      <c r="R241" s="9">
        <v>39361158.829999991</v>
      </c>
      <c r="S241" s="9">
        <v>203732923.83999947</v>
      </c>
      <c r="T241" s="9"/>
      <c r="U241" s="9"/>
      <c r="V241" s="9"/>
      <c r="W241" s="9"/>
      <c r="X241" s="9"/>
      <c r="Y241" s="9"/>
      <c r="Z241" s="9"/>
      <c r="AA241" s="9"/>
      <c r="AB241" s="9"/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59"/>
      <c r="P242" s="18"/>
      <c r="Q242" s="10">
        <v>31796542.560000002</v>
      </c>
      <c r="R242" s="10">
        <v>39162746.499999993</v>
      </c>
      <c r="S242" s="10">
        <v>172390983</v>
      </c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4"/>
      <c r="P243" s="22"/>
      <c r="Q243" s="23">
        <v>6379900.1399999997</v>
      </c>
      <c r="R243" s="23">
        <v>3610273.1</v>
      </c>
      <c r="S243" s="23">
        <v>152015698.64000002</v>
      </c>
      <c r="T243" s="23"/>
      <c r="U243" s="23"/>
      <c r="V243" s="23"/>
      <c r="W243" s="23"/>
      <c r="X243" s="23"/>
      <c r="Y243" s="23"/>
      <c r="Z243" s="23"/>
      <c r="AA243" s="23"/>
      <c r="AB243" s="23"/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4"/>
      <c r="P244" s="22"/>
      <c r="Q244" s="23">
        <v>0</v>
      </c>
      <c r="R244" s="23">
        <v>0</v>
      </c>
      <c r="S244" s="23">
        <v>0</v>
      </c>
      <c r="T244" s="23"/>
      <c r="U244" s="23"/>
      <c r="V244" s="23"/>
      <c r="W244" s="23"/>
      <c r="X244" s="23"/>
      <c r="Y244" s="23"/>
      <c r="Z244" s="23"/>
      <c r="AA244" s="23"/>
      <c r="AB244" s="23"/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4"/>
      <c r="P245" s="22"/>
      <c r="Q245" s="23">
        <v>25360725.870000001</v>
      </c>
      <c r="R245" s="23">
        <v>35552473.399999991</v>
      </c>
      <c r="S245" s="23">
        <v>20342959.699999999</v>
      </c>
      <c r="T245" s="23"/>
      <c r="U245" s="23"/>
      <c r="V245" s="23"/>
      <c r="W245" s="23"/>
      <c r="X245" s="23"/>
      <c r="Y245" s="23"/>
      <c r="Z245" s="23"/>
      <c r="AA245" s="23"/>
      <c r="AB245" s="23"/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4"/>
      <c r="P246" s="22"/>
      <c r="Q246" s="23">
        <v>55916.549999999996</v>
      </c>
      <c r="R246" s="23">
        <v>0</v>
      </c>
      <c r="S246" s="23">
        <v>32042.390000000003</v>
      </c>
      <c r="T246" s="23"/>
      <c r="U246" s="23"/>
      <c r="V246" s="23"/>
      <c r="W246" s="23"/>
      <c r="X246" s="23"/>
      <c r="Y246" s="23"/>
      <c r="Z246" s="23"/>
      <c r="AA246" s="23"/>
      <c r="AB246" s="23"/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4"/>
      <c r="P247" s="22"/>
      <c r="Q247" s="23">
        <v>0</v>
      </c>
      <c r="R247" s="23">
        <v>0</v>
      </c>
      <c r="S247" s="23">
        <v>0</v>
      </c>
      <c r="T247" s="23"/>
      <c r="U247" s="23"/>
      <c r="V247" s="23"/>
      <c r="W247" s="23"/>
      <c r="X247" s="23"/>
      <c r="Y247" s="23"/>
      <c r="Z247" s="23"/>
      <c r="AA247" s="23"/>
      <c r="AB247" s="23"/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4"/>
      <c r="P248" s="22"/>
      <c r="Q248" s="23">
        <v>0</v>
      </c>
      <c r="R248" s="23">
        <v>0</v>
      </c>
      <c r="S248" s="23">
        <v>282.27</v>
      </c>
      <c r="T248" s="23"/>
      <c r="U248" s="23"/>
      <c r="V248" s="23"/>
      <c r="W248" s="23"/>
      <c r="X248" s="23"/>
      <c r="Y248" s="23"/>
      <c r="Z248" s="23"/>
      <c r="AA248" s="23"/>
      <c r="AB248" s="23"/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59"/>
      <c r="P249" s="18"/>
      <c r="Q249" s="10">
        <v>0</v>
      </c>
      <c r="R249" s="10">
        <v>0</v>
      </c>
      <c r="S249" s="10">
        <v>0</v>
      </c>
      <c r="T249" s="10"/>
      <c r="U249" s="10"/>
      <c r="V249" s="10"/>
      <c r="W249" s="10"/>
      <c r="X249" s="10"/>
      <c r="Y249" s="10"/>
      <c r="Z249" s="10"/>
      <c r="AA249" s="10"/>
      <c r="AB249" s="10"/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4"/>
      <c r="P250" s="22"/>
      <c r="Q250" s="23">
        <v>0</v>
      </c>
      <c r="R250" s="23">
        <v>0</v>
      </c>
      <c r="S250" s="23">
        <v>0</v>
      </c>
      <c r="T250" s="23"/>
      <c r="U250" s="23"/>
      <c r="V250" s="23"/>
      <c r="W250" s="23"/>
      <c r="X250" s="23"/>
      <c r="Y250" s="23"/>
      <c r="Z250" s="23"/>
      <c r="AA250" s="23"/>
      <c r="AB250" s="23"/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4"/>
      <c r="P251" s="22"/>
      <c r="Q251" s="23">
        <v>0</v>
      </c>
      <c r="R251" s="23">
        <v>0</v>
      </c>
      <c r="S251" s="23">
        <v>0</v>
      </c>
      <c r="T251" s="23"/>
      <c r="U251" s="23"/>
      <c r="V251" s="23"/>
      <c r="W251" s="23"/>
      <c r="X251" s="23"/>
      <c r="Y251" s="23"/>
      <c r="Z251" s="23"/>
      <c r="AA251" s="23"/>
      <c r="AB251" s="23"/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4"/>
      <c r="P252" s="22"/>
      <c r="Q252" s="23">
        <v>0</v>
      </c>
      <c r="R252" s="23">
        <v>0</v>
      </c>
      <c r="S252" s="23">
        <v>0</v>
      </c>
      <c r="T252" s="23"/>
      <c r="U252" s="23"/>
      <c r="V252" s="23"/>
      <c r="W252" s="23"/>
      <c r="X252" s="23"/>
      <c r="Y252" s="23"/>
      <c r="Z252" s="23"/>
      <c r="AA252" s="23"/>
      <c r="AB252" s="23"/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59"/>
      <c r="P253" s="18"/>
      <c r="Q253" s="10">
        <v>1999262.7000000002</v>
      </c>
      <c r="R253" s="10">
        <v>116485.16</v>
      </c>
      <c r="S253" s="10">
        <v>15514440.520000005</v>
      </c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4"/>
      <c r="P254" s="22"/>
      <c r="Q254" s="23">
        <v>0</v>
      </c>
      <c r="R254" s="23">
        <v>105535.12</v>
      </c>
      <c r="S254" s="23">
        <v>0</v>
      </c>
      <c r="T254" s="23"/>
      <c r="U254" s="23"/>
      <c r="V254" s="23"/>
      <c r="W254" s="23"/>
      <c r="X254" s="23"/>
      <c r="Y254" s="23"/>
      <c r="Z254" s="23"/>
      <c r="AA254" s="23"/>
      <c r="AB254" s="23"/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4"/>
      <c r="P255" s="22"/>
      <c r="Q255" s="23">
        <v>179320.34</v>
      </c>
      <c r="R255" s="23">
        <v>400</v>
      </c>
      <c r="S255" s="23">
        <v>0</v>
      </c>
      <c r="T255" s="23"/>
      <c r="U255" s="23"/>
      <c r="V255" s="23"/>
      <c r="W255" s="23"/>
      <c r="X255" s="23"/>
      <c r="Y255" s="23"/>
      <c r="Z255" s="23"/>
      <c r="AA255" s="23"/>
      <c r="AB255" s="23"/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4"/>
      <c r="P256" s="22"/>
      <c r="Q256" s="23">
        <v>1642669.1700000002</v>
      </c>
      <c r="R256" s="23">
        <v>10550.04</v>
      </c>
      <c r="S256" s="23">
        <v>15514440.520000005</v>
      </c>
      <c r="T256" s="23"/>
      <c r="U256" s="23"/>
      <c r="V256" s="23"/>
      <c r="W256" s="23"/>
      <c r="X256" s="23"/>
      <c r="Y256" s="23"/>
      <c r="Z256" s="23"/>
      <c r="AA256" s="23"/>
      <c r="AB256" s="23"/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4"/>
      <c r="P257" s="22"/>
      <c r="Q257" s="23">
        <v>0</v>
      </c>
      <c r="R257" s="23">
        <v>0</v>
      </c>
      <c r="S257" s="23">
        <v>0</v>
      </c>
      <c r="T257" s="23"/>
      <c r="U257" s="23"/>
      <c r="V257" s="23"/>
      <c r="W257" s="23"/>
      <c r="X257" s="23"/>
      <c r="Y257" s="23"/>
      <c r="Z257" s="23"/>
      <c r="AA257" s="23"/>
      <c r="AB257" s="23"/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4"/>
      <c r="P258" s="22"/>
      <c r="Q258" s="23">
        <v>177273.19</v>
      </c>
      <c r="R258" s="23">
        <v>0</v>
      </c>
      <c r="S258" s="23">
        <v>0</v>
      </c>
      <c r="T258" s="23"/>
      <c r="U258" s="23"/>
      <c r="V258" s="23"/>
      <c r="W258" s="23"/>
      <c r="X258" s="23"/>
      <c r="Y258" s="23"/>
      <c r="Z258" s="23"/>
      <c r="AA258" s="23"/>
      <c r="AB258" s="23"/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59"/>
      <c r="P259" s="18"/>
      <c r="Q259" s="10">
        <v>117521.19</v>
      </c>
      <c r="R259" s="10">
        <v>0</v>
      </c>
      <c r="S259" s="10">
        <v>15376912.670000002</v>
      </c>
      <c r="T259" s="10"/>
      <c r="U259" s="10"/>
      <c r="V259" s="10"/>
      <c r="W259" s="10"/>
      <c r="X259" s="10"/>
      <c r="Y259" s="10"/>
      <c r="Z259" s="10"/>
      <c r="AA259" s="10"/>
      <c r="AB259" s="10"/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4"/>
      <c r="P260" s="22"/>
      <c r="Q260" s="23">
        <v>117521.19</v>
      </c>
      <c r="R260" s="23">
        <v>0</v>
      </c>
      <c r="S260" s="23">
        <v>62899.649999999994</v>
      </c>
      <c r="T260" s="23"/>
      <c r="U260" s="23"/>
      <c r="V260" s="23"/>
      <c r="W260" s="23"/>
      <c r="X260" s="23"/>
      <c r="Y260" s="23"/>
      <c r="Z260" s="23"/>
      <c r="AA260" s="23"/>
      <c r="AB260" s="23"/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4"/>
      <c r="P261" s="22"/>
      <c r="Q261" s="23">
        <v>0</v>
      </c>
      <c r="R261" s="23">
        <v>0</v>
      </c>
      <c r="S261" s="23">
        <v>15314013.020000001</v>
      </c>
      <c r="T261" s="23"/>
      <c r="U261" s="23"/>
      <c r="V261" s="23"/>
      <c r="W261" s="23"/>
      <c r="X261" s="23"/>
      <c r="Y261" s="23"/>
      <c r="Z261" s="23"/>
      <c r="AA261" s="23"/>
      <c r="AB261" s="23"/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4"/>
      <c r="P262" s="22"/>
      <c r="Q262" s="23">
        <v>0</v>
      </c>
      <c r="R262" s="23">
        <v>0</v>
      </c>
      <c r="S262" s="23">
        <v>0</v>
      </c>
      <c r="T262" s="23"/>
      <c r="U262" s="23"/>
      <c r="V262" s="23"/>
      <c r="W262" s="23"/>
      <c r="X262" s="23"/>
      <c r="Y262" s="23"/>
      <c r="Z262" s="23"/>
      <c r="AA262" s="23"/>
      <c r="AB262" s="23"/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59"/>
      <c r="P263" s="18"/>
      <c r="Q263" s="10">
        <v>0</v>
      </c>
      <c r="R263" s="10">
        <v>0</v>
      </c>
      <c r="S263" s="10">
        <v>0</v>
      </c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4"/>
      <c r="P264" s="22"/>
      <c r="Q264" s="23">
        <v>0</v>
      </c>
      <c r="R264" s="23">
        <v>0</v>
      </c>
      <c r="S264" s="23">
        <v>0</v>
      </c>
      <c r="T264" s="23"/>
      <c r="U264" s="23"/>
      <c r="V264" s="23"/>
      <c r="W264" s="23"/>
      <c r="X264" s="23"/>
      <c r="Y264" s="23"/>
      <c r="Z264" s="23"/>
      <c r="AA264" s="23"/>
      <c r="AB264" s="23"/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4"/>
      <c r="P265" s="22"/>
      <c r="Q265" s="23">
        <v>0</v>
      </c>
      <c r="R265" s="23">
        <v>0</v>
      </c>
      <c r="S265" s="23">
        <v>0</v>
      </c>
      <c r="T265" s="23"/>
      <c r="U265" s="23"/>
      <c r="V265" s="23"/>
      <c r="W265" s="23"/>
      <c r="X265" s="23"/>
      <c r="Y265" s="23"/>
      <c r="Z265" s="23"/>
      <c r="AA265" s="23"/>
      <c r="AB265" s="23"/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4"/>
      <c r="P266" s="22"/>
      <c r="Q266" s="23">
        <v>0</v>
      </c>
      <c r="R266" s="23">
        <v>0</v>
      </c>
      <c r="S266" s="23">
        <v>0</v>
      </c>
      <c r="T266" s="23"/>
      <c r="U266" s="23"/>
      <c r="V266" s="23"/>
      <c r="W266" s="23"/>
      <c r="X266" s="23"/>
      <c r="Y266" s="23"/>
      <c r="Z266" s="23"/>
      <c r="AA266" s="23"/>
      <c r="AB266" s="23"/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4"/>
      <c r="P267" s="22"/>
      <c r="Q267" s="23">
        <v>0</v>
      </c>
      <c r="R267" s="23">
        <v>0</v>
      </c>
      <c r="S267" s="23">
        <v>0</v>
      </c>
      <c r="T267" s="23"/>
      <c r="U267" s="23"/>
      <c r="V267" s="23"/>
      <c r="W267" s="23"/>
      <c r="X267" s="23"/>
      <c r="Y267" s="23"/>
      <c r="Z267" s="23"/>
      <c r="AA267" s="23"/>
      <c r="AB267" s="23"/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4"/>
      <c r="P268" s="22"/>
      <c r="Q268" s="23">
        <v>5727759.4499999983</v>
      </c>
      <c r="R268" s="23">
        <v>81927.17</v>
      </c>
      <c r="S268" s="23">
        <v>450587.64999946614</v>
      </c>
      <c r="T268" s="23"/>
      <c r="U268" s="23"/>
      <c r="V268" s="23"/>
      <c r="W268" s="23"/>
      <c r="X268" s="23"/>
      <c r="Y268" s="23"/>
      <c r="Z268" s="23"/>
      <c r="AA268" s="23"/>
      <c r="AB268" s="23"/>
    </row>
    <row r="269" spans="1:28" x14ac:dyDescent="0.25">
      <c r="A269" s="11" t="s">
        <v>499</v>
      </c>
      <c r="B269" s="11">
        <v>2</v>
      </c>
      <c r="C269" s="11">
        <v>2</v>
      </c>
      <c r="D269" s="11">
        <v>9</v>
      </c>
      <c r="E269" s="11">
        <v>0</v>
      </c>
      <c r="F269" s="11">
        <v>0</v>
      </c>
      <c r="G269" s="11">
        <v>0</v>
      </c>
      <c r="H269" s="11">
        <v>0</v>
      </c>
      <c r="I269" s="16"/>
      <c r="J269" s="13" t="s">
        <v>500</v>
      </c>
      <c r="K269" s="13"/>
      <c r="L269" s="13"/>
      <c r="M269" s="52"/>
      <c r="N269" s="13"/>
      <c r="O269" s="13"/>
      <c r="P269" s="14"/>
      <c r="Q269" s="9">
        <v>2289356.79</v>
      </c>
      <c r="R269" s="9">
        <v>1662916.8899999994</v>
      </c>
      <c r="S269" s="9">
        <v>1743813.8499999999</v>
      </c>
      <c r="T269" s="9"/>
      <c r="U269" s="9"/>
      <c r="V269" s="9"/>
      <c r="W269" s="9"/>
      <c r="X269" s="9"/>
      <c r="Y269" s="9"/>
      <c r="Z269" s="9"/>
      <c r="AA269" s="9"/>
      <c r="AB269" s="9"/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10">
        <v>2289356.79</v>
      </c>
      <c r="R270" s="10">
        <v>1662916.8899999994</v>
      </c>
      <c r="S270" s="10">
        <v>1743813.8499999999</v>
      </c>
      <c r="T270" s="10"/>
      <c r="U270" s="10"/>
      <c r="V270" s="10"/>
      <c r="W270" s="10"/>
      <c r="X270" s="10"/>
      <c r="Y270" s="10"/>
      <c r="Z270" s="10"/>
      <c r="AA270" s="10"/>
      <c r="AB270" s="10"/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/>
      <c r="U271" s="23"/>
      <c r="V271" s="23"/>
      <c r="W271" s="23"/>
      <c r="X271" s="23"/>
      <c r="Y271" s="23"/>
      <c r="Z271" s="23"/>
      <c r="AA271" s="23"/>
      <c r="AB271" s="23"/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1165497.3800000001</v>
      </c>
      <c r="R272" s="23">
        <v>168444.01</v>
      </c>
      <c r="S272" s="23">
        <v>1013303.8099999999</v>
      </c>
      <c r="T272" s="23"/>
      <c r="U272" s="23"/>
      <c r="V272" s="23"/>
      <c r="W272" s="23"/>
      <c r="X272" s="23"/>
      <c r="Y272" s="23"/>
      <c r="Z272" s="23"/>
      <c r="AA272" s="23"/>
      <c r="AB272" s="23"/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1123859.4100000001</v>
      </c>
      <c r="R273" s="23">
        <v>1494472.8799999994</v>
      </c>
      <c r="S273" s="23">
        <v>730510.03999999992</v>
      </c>
      <c r="T273" s="23"/>
      <c r="U273" s="23"/>
      <c r="V273" s="23"/>
      <c r="W273" s="23"/>
      <c r="X273" s="23"/>
      <c r="Y273" s="23"/>
      <c r="Z273" s="23"/>
      <c r="AA273" s="23"/>
      <c r="AB273" s="23"/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/>
      <c r="U274" s="23"/>
      <c r="V274" s="23"/>
      <c r="W274" s="23"/>
      <c r="X274" s="23"/>
      <c r="Y274" s="23"/>
      <c r="Z274" s="23"/>
      <c r="AA274" s="23"/>
      <c r="AB274" s="23"/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/>
      <c r="U275" s="23"/>
      <c r="V275" s="23"/>
      <c r="W275" s="23"/>
      <c r="X275" s="23"/>
      <c r="Y275" s="23"/>
      <c r="Z275" s="23"/>
      <c r="AA275" s="23"/>
      <c r="AB275" s="23"/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/>
      <c r="U276" s="23"/>
      <c r="V276" s="23"/>
      <c r="W276" s="23"/>
      <c r="X276" s="23"/>
      <c r="Y276" s="23"/>
      <c r="Z276" s="23"/>
      <c r="AA276" s="23"/>
      <c r="AB276" s="23"/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/>
      <c r="U277" s="23"/>
      <c r="V277" s="23"/>
      <c r="W277" s="23"/>
      <c r="X277" s="23"/>
      <c r="Y277" s="23"/>
      <c r="Z277" s="23"/>
      <c r="AA277" s="23"/>
      <c r="AB277" s="23"/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/>
      <c r="U278" s="23"/>
      <c r="V278" s="23"/>
      <c r="W278" s="23"/>
      <c r="X278" s="23"/>
      <c r="Y278" s="23"/>
      <c r="Z278" s="23"/>
      <c r="AA278" s="23"/>
      <c r="AB278" s="23"/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/>
      <c r="U279" s="23"/>
      <c r="V279" s="23"/>
      <c r="W279" s="23"/>
      <c r="X279" s="23"/>
      <c r="Y279" s="23"/>
      <c r="Z279" s="23"/>
      <c r="AA279" s="23"/>
      <c r="AB279" s="23"/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3" t="s">
        <v>518</v>
      </c>
      <c r="K280" s="17"/>
      <c r="L280" s="17"/>
      <c r="M280" s="17"/>
      <c r="N280" s="59"/>
      <c r="O280" s="17"/>
      <c r="P280" s="18"/>
      <c r="Q280" s="9">
        <v>0</v>
      </c>
      <c r="R280" s="9">
        <v>0</v>
      </c>
      <c r="S280" s="9">
        <v>0</v>
      </c>
      <c r="T280" s="9"/>
      <c r="U280" s="9"/>
      <c r="V280" s="9"/>
      <c r="W280" s="9"/>
      <c r="X280" s="9"/>
      <c r="Y280" s="9"/>
      <c r="Z280" s="9"/>
      <c r="AA280" s="9"/>
      <c r="AB280" s="9"/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59"/>
      <c r="O281" s="17"/>
      <c r="P281" s="18"/>
      <c r="Q281" s="10">
        <v>0</v>
      </c>
      <c r="R281" s="10">
        <v>0</v>
      </c>
      <c r="S281" s="10">
        <v>0</v>
      </c>
      <c r="T281" s="10"/>
      <c r="U281" s="10"/>
      <c r="V281" s="10"/>
      <c r="W281" s="10"/>
      <c r="X281" s="10"/>
      <c r="Y281" s="10"/>
      <c r="Z281" s="10"/>
      <c r="AA281" s="10"/>
      <c r="AB281" s="10"/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4"/>
      <c r="O282" s="21"/>
      <c r="P282" s="22"/>
      <c r="Q282" s="23">
        <v>0</v>
      </c>
      <c r="R282" s="23">
        <v>0</v>
      </c>
      <c r="S282" s="23">
        <v>0</v>
      </c>
      <c r="T282" s="23"/>
      <c r="U282" s="23"/>
      <c r="V282" s="23"/>
      <c r="W282" s="23"/>
      <c r="X282" s="23"/>
      <c r="Y282" s="23"/>
      <c r="Z282" s="23"/>
      <c r="AA282" s="23"/>
      <c r="AB282" s="23"/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4"/>
      <c r="O283" s="21"/>
      <c r="P283" s="22"/>
      <c r="Q283" s="23">
        <v>0</v>
      </c>
      <c r="R283" s="23">
        <v>0</v>
      </c>
      <c r="S283" s="23">
        <v>0</v>
      </c>
      <c r="T283" s="23"/>
      <c r="U283" s="23"/>
      <c r="V283" s="23"/>
      <c r="W283" s="23"/>
      <c r="X283" s="23"/>
      <c r="Y283" s="23"/>
      <c r="Z283" s="23"/>
      <c r="AA283" s="23"/>
      <c r="AB283" s="23"/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59"/>
      <c r="O284" s="17"/>
      <c r="P284" s="18"/>
      <c r="Q284" s="10">
        <v>0</v>
      </c>
      <c r="R284" s="10">
        <v>0</v>
      </c>
      <c r="S284" s="10">
        <v>0</v>
      </c>
      <c r="T284" s="10"/>
      <c r="U284" s="10"/>
      <c r="V284" s="10"/>
      <c r="W284" s="10"/>
      <c r="X284" s="10"/>
      <c r="Y284" s="10"/>
      <c r="Z284" s="10"/>
      <c r="AA284" s="10"/>
      <c r="AB284" s="10"/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4"/>
      <c r="O285" s="21"/>
      <c r="P285" s="22"/>
      <c r="Q285" s="23">
        <v>0</v>
      </c>
      <c r="R285" s="23">
        <v>0</v>
      </c>
      <c r="S285" s="23">
        <v>0</v>
      </c>
      <c r="T285" s="23"/>
      <c r="U285" s="23"/>
      <c r="V285" s="23"/>
      <c r="W285" s="23"/>
      <c r="X285" s="23"/>
      <c r="Y285" s="23"/>
      <c r="Z285" s="23"/>
      <c r="AA285" s="23"/>
      <c r="AB285" s="23"/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4"/>
      <c r="O286" s="21"/>
      <c r="P286" s="22"/>
      <c r="Q286" s="23">
        <v>0</v>
      </c>
      <c r="R286" s="23">
        <v>0</v>
      </c>
      <c r="S286" s="23">
        <v>0</v>
      </c>
      <c r="T286" s="23"/>
      <c r="U286" s="23"/>
      <c r="V286" s="23"/>
      <c r="W286" s="23"/>
      <c r="X286" s="23"/>
      <c r="Y286" s="23"/>
      <c r="Z286" s="23"/>
      <c r="AA286" s="23"/>
      <c r="AB286" s="23"/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4"/>
      <c r="O287" s="21"/>
      <c r="P287" s="22"/>
      <c r="Q287" s="23">
        <v>0</v>
      </c>
      <c r="R287" s="23">
        <v>0</v>
      </c>
      <c r="S287" s="23">
        <v>0</v>
      </c>
      <c r="T287" s="23"/>
      <c r="U287" s="23"/>
      <c r="V287" s="23"/>
      <c r="W287" s="23"/>
      <c r="X287" s="23"/>
      <c r="Y287" s="23"/>
      <c r="Z287" s="23"/>
      <c r="AA287" s="23"/>
      <c r="AB287" s="23"/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59"/>
      <c r="O288" s="17"/>
      <c r="P288" s="18"/>
      <c r="Q288" s="10">
        <v>0</v>
      </c>
      <c r="R288" s="10">
        <v>0</v>
      </c>
      <c r="S288" s="10">
        <v>0</v>
      </c>
      <c r="T288" s="10"/>
      <c r="U288" s="10"/>
      <c r="V288" s="10"/>
      <c r="W288" s="10"/>
      <c r="X288" s="10"/>
      <c r="Y288" s="10"/>
      <c r="Z288" s="10"/>
      <c r="AA288" s="10"/>
      <c r="AB288" s="10"/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4"/>
      <c r="O289" s="21"/>
      <c r="P289" s="22"/>
      <c r="Q289" s="23">
        <v>0</v>
      </c>
      <c r="R289" s="23">
        <v>0</v>
      </c>
      <c r="S289" s="23">
        <v>0</v>
      </c>
      <c r="T289" s="23"/>
      <c r="U289" s="23"/>
      <c r="V289" s="23"/>
      <c r="W289" s="23"/>
      <c r="X289" s="23"/>
      <c r="Y289" s="23"/>
      <c r="Z289" s="23"/>
      <c r="AA289" s="23"/>
      <c r="AB289" s="23"/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4"/>
      <c r="O290" s="21"/>
      <c r="P290" s="22"/>
      <c r="Q290" s="23">
        <v>0</v>
      </c>
      <c r="R290" s="23">
        <v>0</v>
      </c>
      <c r="S290" s="23">
        <v>0</v>
      </c>
      <c r="T290" s="23"/>
      <c r="U290" s="23"/>
      <c r="V290" s="23"/>
      <c r="W290" s="23"/>
      <c r="X290" s="23"/>
      <c r="Y290" s="23"/>
      <c r="Z290" s="23"/>
      <c r="AA290" s="23"/>
      <c r="AB290" s="23"/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4"/>
      <c r="O291" s="21"/>
      <c r="P291" s="22"/>
      <c r="Q291" s="23">
        <v>0</v>
      </c>
      <c r="R291" s="23">
        <v>0</v>
      </c>
      <c r="S291" s="23">
        <v>0</v>
      </c>
      <c r="T291" s="23"/>
      <c r="U291" s="23"/>
      <c r="V291" s="23"/>
      <c r="W291" s="23"/>
      <c r="X291" s="23"/>
      <c r="Y291" s="23"/>
      <c r="Z291" s="23"/>
      <c r="AA291" s="23"/>
      <c r="AB291" s="23"/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59"/>
      <c r="O292" s="17"/>
      <c r="P292" s="18"/>
      <c r="Q292" s="10">
        <v>0</v>
      </c>
      <c r="R292" s="10">
        <v>0</v>
      </c>
      <c r="S292" s="10">
        <v>0</v>
      </c>
      <c r="T292" s="10"/>
      <c r="U292" s="10"/>
      <c r="V292" s="10"/>
      <c r="W292" s="10"/>
      <c r="X292" s="10"/>
      <c r="Y292" s="10"/>
      <c r="Z292" s="10"/>
      <c r="AA292" s="10"/>
      <c r="AB292" s="10"/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4"/>
      <c r="O293" s="21"/>
      <c r="P293" s="22"/>
      <c r="Q293" s="23">
        <v>0</v>
      </c>
      <c r="R293" s="23">
        <v>0</v>
      </c>
      <c r="S293" s="23">
        <v>0</v>
      </c>
      <c r="T293" s="23"/>
      <c r="U293" s="23"/>
      <c r="V293" s="23"/>
      <c r="W293" s="23"/>
      <c r="X293" s="23"/>
      <c r="Y293" s="23"/>
      <c r="Z293" s="23"/>
      <c r="AA293" s="23"/>
      <c r="AB293" s="23"/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4"/>
      <c r="O294" s="21"/>
      <c r="P294" s="22"/>
      <c r="Q294" s="23">
        <v>0</v>
      </c>
      <c r="R294" s="23">
        <v>0</v>
      </c>
      <c r="S294" s="23">
        <v>0</v>
      </c>
      <c r="T294" s="23"/>
      <c r="U294" s="23"/>
      <c r="V294" s="23"/>
      <c r="W294" s="23"/>
      <c r="X294" s="23"/>
      <c r="Y294" s="23"/>
      <c r="Z294" s="23"/>
      <c r="AA294" s="23"/>
      <c r="AB294" s="23"/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59"/>
      <c r="O295" s="17"/>
      <c r="P295" s="18"/>
      <c r="Q295" s="10">
        <v>0</v>
      </c>
      <c r="R295" s="10">
        <v>0</v>
      </c>
      <c r="S295" s="10">
        <v>0</v>
      </c>
      <c r="T295" s="10"/>
      <c r="U295" s="10"/>
      <c r="V295" s="10"/>
      <c r="W295" s="10"/>
      <c r="X295" s="10"/>
      <c r="Y295" s="10"/>
      <c r="Z295" s="10"/>
      <c r="AA295" s="10"/>
      <c r="AB295" s="10"/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4"/>
      <c r="O296" s="21"/>
      <c r="P296" s="22"/>
      <c r="Q296" s="23">
        <v>0</v>
      </c>
      <c r="R296" s="23">
        <v>0</v>
      </c>
      <c r="S296" s="23">
        <v>0</v>
      </c>
      <c r="T296" s="23"/>
      <c r="U296" s="23"/>
      <c r="V296" s="23"/>
      <c r="W296" s="23"/>
      <c r="X296" s="23"/>
      <c r="Y296" s="23"/>
      <c r="Z296" s="23"/>
      <c r="AA296" s="23"/>
      <c r="AB296" s="23"/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4"/>
      <c r="O297" s="21"/>
      <c r="P297" s="22"/>
      <c r="Q297" s="23">
        <v>0</v>
      </c>
      <c r="R297" s="23">
        <v>0</v>
      </c>
      <c r="S297" s="23">
        <v>0</v>
      </c>
      <c r="T297" s="23"/>
      <c r="U297" s="23"/>
      <c r="V297" s="23"/>
      <c r="W297" s="23"/>
      <c r="X297" s="23"/>
      <c r="Y297" s="23"/>
      <c r="Z297" s="23"/>
      <c r="AA297" s="23"/>
      <c r="AB297" s="23"/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4"/>
      <c r="O298" s="21"/>
      <c r="P298" s="22"/>
      <c r="Q298" s="23">
        <v>0</v>
      </c>
      <c r="R298" s="23">
        <v>0</v>
      </c>
      <c r="S298" s="23">
        <v>0</v>
      </c>
      <c r="T298" s="23"/>
      <c r="U298" s="23"/>
      <c r="V298" s="23"/>
      <c r="W298" s="23"/>
      <c r="X298" s="23"/>
      <c r="Y298" s="23"/>
      <c r="Z298" s="23"/>
      <c r="AA298" s="23"/>
      <c r="AB298" s="23"/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59"/>
      <c r="O299" s="17"/>
      <c r="P299" s="18"/>
      <c r="Q299" s="10">
        <v>0</v>
      </c>
      <c r="R299" s="10">
        <v>0</v>
      </c>
      <c r="S299" s="10">
        <v>0</v>
      </c>
      <c r="T299" s="10"/>
      <c r="U299" s="10"/>
      <c r="V299" s="10"/>
      <c r="W299" s="10"/>
      <c r="X299" s="10"/>
      <c r="Y299" s="10"/>
      <c r="Z299" s="10"/>
      <c r="AA299" s="10"/>
      <c r="AB299" s="10"/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59"/>
      <c r="O300" s="17"/>
      <c r="P300" s="18"/>
      <c r="Q300" s="10">
        <v>0</v>
      </c>
      <c r="R300" s="10">
        <v>0</v>
      </c>
      <c r="S300" s="10">
        <v>0</v>
      </c>
      <c r="T300" s="10"/>
      <c r="U300" s="10"/>
      <c r="V300" s="10"/>
      <c r="W300" s="10"/>
      <c r="X300" s="10"/>
      <c r="Y300" s="10"/>
      <c r="Z300" s="10"/>
      <c r="AA300" s="10"/>
      <c r="AB300" s="10"/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4"/>
      <c r="O301" s="21"/>
      <c r="P301" s="22"/>
      <c r="Q301" s="23">
        <v>0</v>
      </c>
      <c r="R301" s="23">
        <v>0</v>
      </c>
      <c r="S301" s="23">
        <v>0</v>
      </c>
      <c r="T301" s="23"/>
      <c r="U301" s="23"/>
      <c r="V301" s="23"/>
      <c r="W301" s="23"/>
      <c r="X301" s="23"/>
      <c r="Y301" s="23"/>
      <c r="Z301" s="23"/>
      <c r="AA301" s="23"/>
      <c r="AB301" s="23"/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4"/>
      <c r="O302" s="21"/>
      <c r="P302" s="22"/>
      <c r="Q302" s="23">
        <v>0</v>
      </c>
      <c r="R302" s="23">
        <v>0</v>
      </c>
      <c r="S302" s="23">
        <v>0</v>
      </c>
      <c r="T302" s="23"/>
      <c r="U302" s="23"/>
      <c r="V302" s="23"/>
      <c r="W302" s="23"/>
      <c r="X302" s="23"/>
      <c r="Y302" s="23"/>
      <c r="Z302" s="23"/>
      <c r="AA302" s="23"/>
      <c r="AB302" s="23"/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59"/>
      <c r="O303" s="17"/>
      <c r="P303" s="18"/>
      <c r="Q303" s="10">
        <v>0</v>
      </c>
      <c r="R303" s="10">
        <v>0</v>
      </c>
      <c r="S303" s="10">
        <v>0</v>
      </c>
      <c r="T303" s="10"/>
      <c r="U303" s="10"/>
      <c r="V303" s="10"/>
      <c r="W303" s="10"/>
      <c r="X303" s="10"/>
      <c r="Y303" s="10"/>
      <c r="Z303" s="10"/>
      <c r="AA303" s="10"/>
      <c r="AB303" s="10"/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4"/>
      <c r="O304" s="21"/>
      <c r="P304" s="22"/>
      <c r="Q304" s="23">
        <v>0</v>
      </c>
      <c r="R304" s="23">
        <v>0</v>
      </c>
      <c r="S304" s="23">
        <v>0</v>
      </c>
      <c r="T304" s="23"/>
      <c r="U304" s="23"/>
      <c r="V304" s="23"/>
      <c r="W304" s="23"/>
      <c r="X304" s="23"/>
      <c r="Y304" s="23"/>
      <c r="Z304" s="23"/>
      <c r="AA304" s="23"/>
      <c r="AB304" s="23"/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4"/>
      <c r="O305" s="21"/>
      <c r="P305" s="22"/>
      <c r="Q305" s="23">
        <v>0</v>
      </c>
      <c r="R305" s="23">
        <v>0</v>
      </c>
      <c r="S305" s="23">
        <v>0</v>
      </c>
      <c r="T305" s="23"/>
      <c r="U305" s="23"/>
      <c r="V305" s="23"/>
      <c r="W305" s="23"/>
      <c r="X305" s="23"/>
      <c r="Y305" s="23"/>
      <c r="Z305" s="23"/>
      <c r="AA305" s="23"/>
      <c r="AB305" s="23"/>
    </row>
    <row r="306" spans="1:28" x14ac:dyDescent="0.25">
      <c r="A306" s="11" t="s">
        <v>563</v>
      </c>
      <c r="B306" s="11">
        <v>2</v>
      </c>
      <c r="C306" s="11">
        <v>5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6"/>
      <c r="J306" s="13" t="s">
        <v>564</v>
      </c>
      <c r="K306" s="17"/>
      <c r="L306" s="17"/>
      <c r="M306" s="17"/>
      <c r="N306" s="17"/>
      <c r="O306" s="17"/>
      <c r="P306" s="18"/>
      <c r="Q306" s="9">
        <v>0</v>
      </c>
      <c r="R306" s="9">
        <v>0</v>
      </c>
      <c r="S306" s="9">
        <v>0</v>
      </c>
      <c r="T306" s="9"/>
      <c r="U306" s="9"/>
      <c r="V306" s="9"/>
      <c r="W306" s="9"/>
      <c r="X306" s="9"/>
      <c r="Y306" s="9"/>
      <c r="Z306" s="9"/>
      <c r="AA306" s="9"/>
      <c r="AB306" s="9"/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10">
        <v>0</v>
      </c>
      <c r="R307" s="10">
        <v>0</v>
      </c>
      <c r="S307" s="10">
        <v>0</v>
      </c>
      <c r="T307" s="10"/>
      <c r="U307" s="10"/>
      <c r="V307" s="10"/>
      <c r="W307" s="10"/>
      <c r="X307" s="10"/>
      <c r="Y307" s="10"/>
      <c r="Z307" s="10"/>
      <c r="AA307" s="10"/>
      <c r="AB307" s="10"/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/>
      <c r="U308" s="23"/>
      <c r="V308" s="23"/>
      <c r="W308" s="23"/>
      <c r="X308" s="23"/>
      <c r="Y308" s="23"/>
      <c r="Z308" s="23"/>
      <c r="AA308" s="23"/>
      <c r="AB308" s="23"/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/>
      <c r="U309" s="23"/>
      <c r="V309" s="23"/>
      <c r="W309" s="23"/>
      <c r="X309" s="23"/>
      <c r="Y309" s="23"/>
      <c r="Z309" s="23"/>
      <c r="AA309" s="23"/>
      <c r="AB309" s="23"/>
    </row>
    <row r="310" spans="1:28" x14ac:dyDescent="0.25">
      <c r="A310" s="11" t="s">
        <v>571</v>
      </c>
      <c r="B310" s="11">
        <v>3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2" t="s">
        <v>572</v>
      </c>
      <c r="J310" s="17"/>
      <c r="K310" s="17"/>
      <c r="L310" s="17"/>
      <c r="M310" s="17"/>
      <c r="N310" s="17"/>
      <c r="O310" s="17"/>
      <c r="P310" s="18"/>
      <c r="Q310" s="9">
        <v>0</v>
      </c>
      <c r="R310" s="9">
        <v>0</v>
      </c>
      <c r="S310" s="9">
        <v>0</v>
      </c>
      <c r="T310" s="9"/>
      <c r="U310" s="9"/>
      <c r="V310" s="9"/>
      <c r="W310" s="9"/>
      <c r="X310" s="9"/>
      <c r="Y310" s="9"/>
      <c r="Z310" s="9"/>
      <c r="AA310" s="9"/>
      <c r="AB310" s="9"/>
    </row>
    <row r="311" spans="1:28" x14ac:dyDescent="0.25">
      <c r="A311" s="11" t="s">
        <v>573</v>
      </c>
      <c r="B311" s="11">
        <v>3</v>
      </c>
      <c r="C311" s="11">
        <v>1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6"/>
      <c r="J311" s="13" t="s">
        <v>574</v>
      </c>
      <c r="K311" s="17"/>
      <c r="L311" s="17"/>
      <c r="M311" s="17"/>
      <c r="N311" s="17"/>
      <c r="O311" s="17"/>
      <c r="P311" s="18"/>
      <c r="Q311" s="9">
        <f>+Q312+Q315</f>
        <v>2171978371.04</v>
      </c>
      <c r="R311" s="9">
        <f t="shared" ref="R311:S311" si="0">+R312+R315</f>
        <v>2185900096.7799997</v>
      </c>
      <c r="S311" s="9">
        <f t="shared" si="0"/>
        <v>2225696101.9099998</v>
      </c>
      <c r="T311" s="9"/>
      <c r="U311" s="9"/>
      <c r="V311" s="9"/>
      <c r="W311" s="9"/>
      <c r="X311" s="9"/>
      <c r="Y311" s="9"/>
      <c r="Z311" s="9"/>
      <c r="AA311" s="9"/>
      <c r="AB311" s="9"/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10">
        <f>+Q313+Q314</f>
        <v>2171978371.04</v>
      </c>
      <c r="R312" s="10">
        <f t="shared" ref="R312:S312" si="1">+R313+R314</f>
        <v>2185900096.7799997</v>
      </c>
      <c r="S312" s="10">
        <f t="shared" si="1"/>
        <v>2225696101.9099998</v>
      </c>
      <c r="T312" s="10"/>
      <c r="U312" s="10"/>
      <c r="V312" s="10"/>
      <c r="W312" s="10"/>
      <c r="X312" s="10"/>
      <c r="Y312" s="10"/>
      <c r="Z312" s="10"/>
      <c r="AA312" s="10"/>
      <c r="AB312" s="10"/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181">
        <v>2171978371.04</v>
      </c>
      <c r="R313" s="23">
        <f>+Q318</f>
        <v>2185900096.7799997</v>
      </c>
      <c r="S313" s="23">
        <f>+R318</f>
        <v>2225696101.9099998</v>
      </c>
      <c r="T313" s="60"/>
      <c r="U313" s="60"/>
      <c r="V313" s="60"/>
      <c r="W313" s="60"/>
      <c r="X313" s="60"/>
      <c r="Y313" s="60"/>
      <c r="Z313" s="60"/>
      <c r="AA313" s="60"/>
      <c r="AB313" s="60"/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/>
      <c r="U314" s="23"/>
      <c r="V314" s="23"/>
      <c r="W314" s="23"/>
      <c r="X314" s="23"/>
      <c r="Y314" s="23"/>
      <c r="Z314" s="23"/>
      <c r="AA314" s="23"/>
      <c r="AB314" s="23"/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/>
      <c r="U315" s="23"/>
      <c r="V315" s="23"/>
      <c r="W315" s="23"/>
      <c r="X315" s="23"/>
      <c r="Y315" s="23"/>
      <c r="Z315" s="23"/>
      <c r="AA315" s="23"/>
      <c r="AB315" s="23"/>
    </row>
    <row r="316" spans="1:28" x14ac:dyDescent="0.25">
      <c r="A316" s="11" t="s">
        <v>583</v>
      </c>
      <c r="B316" s="11">
        <v>3</v>
      </c>
      <c r="C316" s="11">
        <v>2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6"/>
      <c r="J316" s="13" t="s">
        <v>584</v>
      </c>
      <c r="K316" s="17"/>
      <c r="L316" s="17"/>
      <c r="M316" s="17"/>
      <c r="N316" s="17"/>
      <c r="O316" s="17"/>
      <c r="P316" s="18"/>
      <c r="Q316" s="9">
        <f>Q317+Q320</f>
        <v>2185900096.7799997</v>
      </c>
      <c r="R316" s="9">
        <f t="shared" ref="R316:S316" si="2">R317+R320</f>
        <v>2225696101.9099998</v>
      </c>
      <c r="S316" s="9">
        <f t="shared" si="2"/>
        <v>2251508123.1000004</v>
      </c>
      <c r="T316" s="9"/>
      <c r="U316" s="9"/>
      <c r="V316" s="9"/>
      <c r="W316" s="9"/>
      <c r="X316" s="9"/>
      <c r="Y316" s="9"/>
      <c r="Z316" s="9"/>
      <c r="AA316" s="9"/>
      <c r="AB316" s="9"/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10">
        <f>Q318+Q319</f>
        <v>2185900096.7799997</v>
      </c>
      <c r="R317" s="10">
        <f t="shared" ref="R317:S317" si="3">R318+R319</f>
        <v>2225696101.9099998</v>
      </c>
      <c r="S317" s="10">
        <f t="shared" si="3"/>
        <v>2251508123.1000004</v>
      </c>
      <c r="T317" s="10"/>
      <c r="U317" s="10"/>
      <c r="V317" s="10"/>
      <c r="W317" s="10"/>
      <c r="X317" s="10"/>
      <c r="Y317" s="10"/>
      <c r="Z317" s="10"/>
      <c r="AA317" s="10"/>
      <c r="AB317" s="10"/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181">
        <v>2185900096.7799997</v>
      </c>
      <c r="R318" s="23">
        <v>2225696101.9099998</v>
      </c>
      <c r="S318" s="23">
        <v>2251508123.1000004</v>
      </c>
      <c r="T318" s="181"/>
      <c r="U318" s="181"/>
      <c r="V318" s="181"/>
      <c r="W318" s="181"/>
      <c r="X318" s="181"/>
      <c r="Y318" s="181"/>
      <c r="Z318" s="181"/>
      <c r="AA318" s="181"/>
      <c r="AB318" s="181"/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/>
      <c r="U319" s="23"/>
      <c r="V319" s="23"/>
      <c r="W319" s="23"/>
      <c r="X319" s="23"/>
      <c r="Y319" s="23"/>
      <c r="Z319" s="23"/>
      <c r="AA319" s="23"/>
      <c r="AB319" s="23"/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/>
      <c r="U320" s="23"/>
      <c r="V320" s="23"/>
      <c r="W320" s="23"/>
      <c r="X320" s="23"/>
      <c r="Y320" s="23"/>
      <c r="Z320" s="23"/>
      <c r="AA320" s="23"/>
      <c r="AB320" s="23"/>
    </row>
    <row r="321" spans="1:28" x14ac:dyDescent="0.25">
      <c r="A321" s="11" t="s">
        <v>589</v>
      </c>
      <c r="B321" s="11">
        <v>4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2" t="s">
        <v>590</v>
      </c>
      <c r="J321" s="17"/>
      <c r="K321" s="17"/>
      <c r="L321" s="17"/>
      <c r="M321" s="17"/>
      <c r="N321" s="17"/>
      <c r="O321" s="17"/>
      <c r="P321" s="18"/>
      <c r="Q321" s="9">
        <v>0</v>
      </c>
      <c r="R321" s="9">
        <v>0</v>
      </c>
      <c r="S321" s="9">
        <v>0</v>
      </c>
      <c r="T321" s="9"/>
      <c r="U321" s="9"/>
      <c r="V321" s="9"/>
      <c r="W321" s="9"/>
      <c r="X321" s="9"/>
      <c r="Y321" s="9"/>
      <c r="Z321" s="9"/>
      <c r="AA321" s="9"/>
      <c r="AB321" s="9"/>
    </row>
    <row r="322" spans="1:28" x14ac:dyDescent="0.25">
      <c r="A322" s="11" t="s">
        <v>591</v>
      </c>
      <c r="B322" s="11">
        <v>4</v>
      </c>
      <c r="C322" s="11">
        <v>1</v>
      </c>
      <c r="D322" s="11">
        <v>1</v>
      </c>
      <c r="E322" s="11">
        <v>0</v>
      </c>
      <c r="F322" s="11">
        <v>0</v>
      </c>
      <c r="G322" s="11">
        <v>0</v>
      </c>
      <c r="H322" s="11">
        <v>0</v>
      </c>
      <c r="I322" s="16"/>
      <c r="J322" s="13" t="s">
        <v>592</v>
      </c>
      <c r="K322" s="24"/>
      <c r="L322" s="17"/>
      <c r="M322" s="17"/>
      <c r="N322" s="17"/>
      <c r="O322" s="17"/>
      <c r="P322" s="18"/>
      <c r="Q322" s="9">
        <f t="shared" ref="Q322:S322" si="4">+Q323+Q324</f>
        <v>0</v>
      </c>
      <c r="R322" s="9">
        <f t="shared" si="4"/>
        <v>0</v>
      </c>
      <c r="S322" s="9">
        <f t="shared" si="4"/>
        <v>0</v>
      </c>
      <c r="T322" s="9"/>
      <c r="U322" s="9"/>
      <c r="V322" s="9"/>
      <c r="W322" s="9"/>
      <c r="X322" s="9"/>
      <c r="Y322" s="9"/>
      <c r="Z322" s="9"/>
      <c r="AA322" s="9"/>
      <c r="AB322" s="9"/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/>
      <c r="U323" s="23"/>
      <c r="V323" s="23"/>
      <c r="W323" s="23"/>
      <c r="X323" s="23"/>
      <c r="Y323" s="23"/>
      <c r="Z323" s="23"/>
      <c r="AA323" s="23"/>
      <c r="AB323" s="23"/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/>
      <c r="U324" s="23"/>
      <c r="V324" s="23"/>
      <c r="W324" s="23"/>
      <c r="X324" s="23"/>
      <c r="Y324" s="23"/>
      <c r="Z324" s="23"/>
      <c r="AA324" s="23"/>
      <c r="AB324" s="23"/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/>
      <c r="U325" s="23"/>
      <c r="V325" s="23"/>
      <c r="W325" s="23"/>
      <c r="X325" s="23"/>
      <c r="Y325" s="23"/>
      <c r="Z325" s="23"/>
      <c r="AA325" s="23"/>
      <c r="AB325" s="23"/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/>
      <c r="U326" s="23"/>
      <c r="V326" s="23"/>
      <c r="W326" s="23"/>
      <c r="X326" s="23"/>
      <c r="Y326" s="23"/>
      <c r="Z326" s="23"/>
      <c r="AA326" s="23"/>
      <c r="AB326" s="23"/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1"/>
      <c r="Q327" s="23">
        <v>0</v>
      </c>
      <c r="R327" s="23">
        <v>0</v>
      </c>
      <c r="S327" s="23">
        <v>0</v>
      </c>
      <c r="T327" s="23"/>
      <c r="U327" s="23"/>
      <c r="V327" s="23"/>
      <c r="W327" s="23"/>
      <c r="X327" s="23"/>
      <c r="Y327" s="23"/>
      <c r="Z327" s="23"/>
      <c r="AA327" s="23"/>
      <c r="AB327" s="23"/>
    </row>
    <row r="328" spans="1:28" x14ac:dyDescent="0.25">
      <c r="A328" s="11" t="s">
        <v>602</v>
      </c>
      <c r="B328" s="11">
        <v>5</v>
      </c>
      <c r="C328" s="11">
        <v>1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2" t="s">
        <v>603</v>
      </c>
      <c r="J328" s="24"/>
      <c r="K328" s="17"/>
      <c r="L328" s="17"/>
      <c r="M328" s="17"/>
      <c r="N328" s="17"/>
      <c r="O328" s="17"/>
      <c r="P328" s="18"/>
      <c r="Q328" s="9">
        <v>0</v>
      </c>
      <c r="R328" s="9">
        <v>0</v>
      </c>
      <c r="S328" s="9">
        <v>0</v>
      </c>
      <c r="T328" s="9"/>
      <c r="U328" s="9"/>
      <c r="V328" s="9"/>
      <c r="W328" s="9"/>
      <c r="X328" s="9"/>
      <c r="Y328" s="9"/>
      <c r="Z328" s="9"/>
      <c r="AA328" s="9"/>
      <c r="AB328" s="9"/>
    </row>
    <row r="329" spans="1:28" x14ac:dyDescent="0.25">
      <c r="A329" s="11" t="s">
        <v>604</v>
      </c>
      <c r="B329" s="11">
        <v>5</v>
      </c>
      <c r="C329" s="11">
        <v>1</v>
      </c>
      <c r="D329" s="11">
        <v>1</v>
      </c>
      <c r="E329" s="11">
        <v>0</v>
      </c>
      <c r="F329" s="11">
        <v>0</v>
      </c>
      <c r="G329" s="11">
        <v>0</v>
      </c>
      <c r="H329" s="11">
        <v>0</v>
      </c>
      <c r="I329" s="16"/>
      <c r="J329" s="13" t="s">
        <v>24</v>
      </c>
      <c r="K329" s="24"/>
      <c r="L329" s="17"/>
      <c r="M329" s="17"/>
      <c r="N329" s="17"/>
      <c r="O329" s="17"/>
      <c r="P329" s="18"/>
      <c r="Q329" s="9">
        <f>+Q330+Q337+Q338+Q339</f>
        <v>329428865.13999975</v>
      </c>
      <c r="R329" s="9">
        <f t="shared" ref="R329:S329" si="5">+R330+R337+R338+R339</f>
        <v>315689828.23000014</v>
      </c>
      <c r="S329" s="9">
        <f t="shared" si="5"/>
        <v>528011452.34999996</v>
      </c>
      <c r="T329" s="9"/>
      <c r="U329" s="9"/>
      <c r="V329" s="9"/>
      <c r="W329" s="9"/>
      <c r="X329" s="9"/>
      <c r="Y329" s="9"/>
      <c r="Z329" s="9"/>
      <c r="AA329" s="9"/>
      <c r="AB329" s="9"/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10">
        <f>+Q331+Q332+Q333+Q336</f>
        <v>246525547.16999999</v>
      </c>
      <c r="R330" s="10">
        <f t="shared" ref="R330:S330" si="6">+R331+R332+R333+R336</f>
        <v>242386640.17999998</v>
      </c>
      <c r="S330" s="10">
        <f t="shared" si="6"/>
        <v>307065432.88</v>
      </c>
      <c r="T330" s="10"/>
      <c r="U330" s="10"/>
      <c r="V330" s="10"/>
      <c r="W330" s="10"/>
      <c r="X330" s="10"/>
      <c r="Y330" s="10"/>
      <c r="Z330" s="10"/>
      <c r="AA330" s="10"/>
      <c r="AB330" s="10"/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10">
        <f>+Q4-Q284-Q292</f>
        <v>0</v>
      </c>
      <c r="R331" s="10">
        <v>0</v>
      </c>
      <c r="S331" s="10">
        <v>0</v>
      </c>
      <c r="T331" s="10"/>
      <c r="U331" s="10"/>
      <c r="V331" s="10"/>
      <c r="W331" s="10"/>
      <c r="X331" s="10"/>
      <c r="Y331" s="10"/>
      <c r="Z331" s="10"/>
      <c r="AA331" s="10"/>
      <c r="AB331" s="10"/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10">
        <f>+Q8-Q282-Q283-Q295</f>
        <v>231828907.25999999</v>
      </c>
      <c r="R332" s="10">
        <f t="shared" ref="R332:S332" si="7">+R8-R282-R283-R295</f>
        <v>226045687.72999999</v>
      </c>
      <c r="S332" s="10">
        <f t="shared" si="7"/>
        <v>288504596.13</v>
      </c>
      <c r="T332" s="10"/>
      <c r="U332" s="10"/>
      <c r="V332" s="10"/>
      <c r="W332" s="10"/>
      <c r="X332" s="10"/>
      <c r="Y332" s="10"/>
      <c r="Z332" s="10"/>
      <c r="AA332" s="10"/>
      <c r="AB332" s="10"/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10">
        <f>+Q15</f>
        <v>14696639.91</v>
      </c>
      <c r="R333" s="10">
        <f>+R15</f>
        <v>16340952.449999997</v>
      </c>
      <c r="S333" s="10">
        <f t="shared" ref="R333:S334" si="8">+S15</f>
        <v>18560836.75</v>
      </c>
      <c r="T333" s="10"/>
      <c r="U333" s="10"/>
      <c r="V333" s="10"/>
      <c r="W333" s="10"/>
      <c r="X333" s="10"/>
      <c r="Y333" s="10"/>
      <c r="Z333" s="10"/>
      <c r="AA333" s="10"/>
      <c r="AB333" s="10"/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10">
        <f>+Q16</f>
        <v>8932988.0899999999</v>
      </c>
      <c r="R334" s="10">
        <f t="shared" si="8"/>
        <v>9351052.8999999985</v>
      </c>
      <c r="S334" s="10">
        <f t="shared" si="8"/>
        <v>10937239.49</v>
      </c>
      <c r="T334" s="10"/>
      <c r="U334" s="10"/>
      <c r="V334" s="10"/>
      <c r="W334" s="10"/>
      <c r="X334" s="10"/>
      <c r="Y334" s="10"/>
      <c r="Z334" s="10"/>
      <c r="AA334" s="10"/>
      <c r="AB334" s="10"/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10">
        <f>+Q333-Q334</f>
        <v>5763651.8200000003</v>
      </c>
      <c r="R335" s="10">
        <f>+R333-R334</f>
        <v>6989899.5499999989</v>
      </c>
      <c r="S335" s="10">
        <f t="shared" ref="S335" si="9">+S333-S334</f>
        <v>7623597.2599999998</v>
      </c>
      <c r="T335" s="10"/>
      <c r="U335" s="10"/>
      <c r="V335" s="10"/>
      <c r="W335" s="10"/>
      <c r="X335" s="10"/>
      <c r="Y335" s="10"/>
      <c r="Z335" s="10"/>
      <c r="AA335" s="10"/>
      <c r="AB335" s="10"/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10">
        <f>+Q12</f>
        <v>0</v>
      </c>
      <c r="R336" s="10">
        <f t="shared" ref="R336:S336" si="10">+R12</f>
        <v>0</v>
      </c>
      <c r="S336" s="10">
        <f t="shared" si="10"/>
        <v>0</v>
      </c>
      <c r="T336" s="10"/>
      <c r="U336" s="10"/>
      <c r="V336" s="10"/>
      <c r="W336" s="10"/>
      <c r="X336" s="10"/>
      <c r="Y336" s="10"/>
      <c r="Z336" s="10"/>
      <c r="AA336" s="10"/>
      <c r="AB336" s="10"/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10">
        <f>+Q33+Q61</f>
        <v>82903317.969999745</v>
      </c>
      <c r="R337" s="10">
        <f t="shared" ref="R337:S337" si="11">+R33+R61</f>
        <v>73303188.050000146</v>
      </c>
      <c r="S337" s="10">
        <f t="shared" si="11"/>
        <v>220946019.46999997</v>
      </c>
      <c r="T337" s="10"/>
      <c r="U337" s="10"/>
      <c r="V337" s="10"/>
      <c r="W337" s="10"/>
      <c r="X337" s="10"/>
      <c r="Y337" s="10"/>
      <c r="Z337" s="10"/>
      <c r="AA337" s="10"/>
      <c r="AB337" s="10"/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10">
        <f>+Q73-Q299</f>
        <v>0</v>
      </c>
      <c r="R338" s="10">
        <f t="shared" ref="R338:S338" si="12">+R73-R299</f>
        <v>0</v>
      </c>
      <c r="S338" s="10">
        <f t="shared" si="12"/>
        <v>0</v>
      </c>
      <c r="T338" s="10"/>
      <c r="U338" s="10"/>
      <c r="V338" s="10"/>
      <c r="W338" s="10"/>
      <c r="X338" s="10"/>
      <c r="Y338" s="10"/>
      <c r="Z338" s="10"/>
      <c r="AA338" s="10"/>
      <c r="AB338" s="10"/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10">
        <f>-Q298</f>
        <v>0</v>
      </c>
      <c r="R339" s="10">
        <f t="shared" ref="R339:S339" si="13">-R298</f>
        <v>0</v>
      </c>
      <c r="S339" s="10">
        <f t="shared" si="13"/>
        <v>0</v>
      </c>
      <c r="T339" s="10"/>
      <c r="U339" s="10"/>
      <c r="V339" s="10"/>
      <c r="W339" s="10"/>
      <c r="X339" s="10"/>
      <c r="Y339" s="10"/>
      <c r="Z339" s="10"/>
      <c r="AA339" s="10"/>
      <c r="AB339" s="10"/>
    </row>
    <row r="340" spans="1:28" x14ac:dyDescent="0.25">
      <c r="A340" s="11" t="s">
        <v>623</v>
      </c>
      <c r="B340" s="11">
        <v>5</v>
      </c>
      <c r="C340" s="11">
        <v>1</v>
      </c>
      <c r="D340" s="11">
        <v>2</v>
      </c>
      <c r="E340" s="11">
        <v>0</v>
      </c>
      <c r="F340" s="11">
        <v>0</v>
      </c>
      <c r="G340" s="11">
        <v>0</v>
      </c>
      <c r="H340" s="11">
        <v>0</v>
      </c>
      <c r="I340" s="16"/>
      <c r="J340" s="13" t="s">
        <v>624</v>
      </c>
      <c r="K340" s="24"/>
      <c r="L340" s="17"/>
      <c r="M340" s="17"/>
      <c r="N340" s="17"/>
      <c r="O340" s="17"/>
      <c r="P340" s="18"/>
      <c r="Q340" s="9">
        <f>+Q341+Q346+Q347+Q348+Q349+Q351+Q352</f>
        <v>315507139.39999998</v>
      </c>
      <c r="R340" s="9">
        <f t="shared" ref="R340:S340" si="14">+R341+R346+R347+R348+R349+R351+R352</f>
        <v>275893823.09999996</v>
      </c>
      <c r="S340" s="9">
        <f t="shared" si="14"/>
        <v>502199431.15999955</v>
      </c>
      <c r="T340" s="9"/>
      <c r="U340" s="9"/>
      <c r="V340" s="9"/>
      <c r="W340" s="9"/>
      <c r="X340" s="9"/>
      <c r="Y340" s="9"/>
      <c r="Z340" s="9"/>
      <c r="AA340" s="9"/>
      <c r="AB340" s="9"/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10">
        <f>+Q342+Q343+Q344+Q345</f>
        <v>273576696.70999998</v>
      </c>
      <c r="R341" s="10">
        <f t="shared" ref="R341:S341" si="15">+R342+R343+R344+R345</f>
        <v>234869747.38</v>
      </c>
      <c r="S341" s="10">
        <f t="shared" si="15"/>
        <v>287613249.47000009</v>
      </c>
      <c r="T341" s="10"/>
      <c r="U341" s="10"/>
      <c r="V341" s="10"/>
      <c r="W341" s="10"/>
      <c r="X341" s="10"/>
      <c r="Y341" s="10"/>
      <c r="Z341" s="10"/>
      <c r="AA341" s="10"/>
      <c r="AB341" s="10"/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10">
        <f>+Q125</f>
        <v>203554015.13999999</v>
      </c>
      <c r="R342" s="10">
        <f t="shared" ref="R342:S342" si="16">+R125</f>
        <v>107641123.88999996</v>
      </c>
      <c r="S342" s="10">
        <f t="shared" si="16"/>
        <v>185631580.4300001</v>
      </c>
      <c r="T342" s="10"/>
      <c r="U342" s="10"/>
      <c r="V342" s="10"/>
      <c r="W342" s="10"/>
      <c r="X342" s="10"/>
      <c r="Y342" s="10"/>
      <c r="Z342" s="10"/>
      <c r="AA342" s="10"/>
      <c r="AB342" s="10"/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10">
        <f>Q134+Q145</f>
        <v>33269973.619999997</v>
      </c>
      <c r="R343" s="10">
        <f t="shared" ref="R343:S343" si="17">R134+R145</f>
        <v>105948899.18000002</v>
      </c>
      <c r="S343" s="10">
        <f t="shared" si="17"/>
        <v>41548874.940000005</v>
      </c>
      <c r="T343" s="10"/>
      <c r="U343" s="10"/>
      <c r="V343" s="10"/>
      <c r="W343" s="10"/>
      <c r="X343" s="10"/>
      <c r="Y343" s="10"/>
      <c r="Z343" s="10"/>
      <c r="AA343" s="10"/>
      <c r="AB343" s="10"/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10">
        <f>+Q219</f>
        <v>36752707.949999996</v>
      </c>
      <c r="R344" s="10">
        <f t="shared" ref="R344:S344" si="18">+R219</f>
        <v>21279724.310000002</v>
      </c>
      <c r="S344" s="10">
        <f t="shared" si="18"/>
        <v>60432794.100000001</v>
      </c>
      <c r="T344" s="10"/>
      <c r="U344" s="10"/>
      <c r="V344" s="10"/>
      <c r="W344" s="10"/>
      <c r="X344" s="10"/>
      <c r="Y344" s="10"/>
      <c r="Z344" s="10"/>
      <c r="AA344" s="10"/>
      <c r="AB344" s="10"/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10">
        <f>+Q178+Q194+Q217+Q230+Q233+Q236+Q239</f>
        <v>0</v>
      </c>
      <c r="R345" s="10">
        <f t="shared" ref="R345:S345" si="19">+R178+R194+R217+R230+R233+R236+R239</f>
        <v>0</v>
      </c>
      <c r="S345" s="10">
        <f t="shared" si="19"/>
        <v>0</v>
      </c>
      <c r="T345" s="10"/>
      <c r="U345" s="10"/>
      <c r="V345" s="10"/>
      <c r="W345" s="10"/>
      <c r="X345" s="10"/>
      <c r="Y345" s="10"/>
      <c r="Z345" s="10"/>
      <c r="AA345" s="10"/>
      <c r="AB345" s="10"/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10">
        <f>+Q155+Q166</f>
        <v>0</v>
      </c>
      <c r="R346" s="10">
        <f t="shared" ref="R346:S346" si="20">+R155+R166</f>
        <v>0</v>
      </c>
      <c r="S346" s="10">
        <f t="shared" si="20"/>
        <v>9109444</v>
      </c>
      <c r="T346" s="10"/>
      <c r="U346" s="10"/>
      <c r="V346" s="10"/>
      <c r="W346" s="10"/>
      <c r="X346" s="10"/>
      <c r="Y346" s="10"/>
      <c r="Z346" s="10"/>
      <c r="AA346" s="10"/>
      <c r="AB346" s="10"/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10">
        <f>+Q173+Q174+Q175+Q176</f>
        <v>0</v>
      </c>
      <c r="R347" s="10">
        <f t="shared" ref="R347:S347" si="21">+R173+R174+R175+R176</f>
        <v>0</v>
      </c>
      <c r="S347" s="10">
        <f t="shared" si="21"/>
        <v>0</v>
      </c>
      <c r="T347" s="10"/>
      <c r="U347" s="10"/>
      <c r="V347" s="10"/>
      <c r="W347" s="10"/>
      <c r="X347" s="10"/>
      <c r="Y347" s="10"/>
      <c r="Z347" s="10"/>
      <c r="AA347" s="10"/>
      <c r="AB347" s="10"/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10">
        <f>+Q171+Q205+Q218++Q231+Q234+Q237+Q240</f>
        <v>0</v>
      </c>
      <c r="R348" s="10">
        <f t="shared" ref="R348:S348" si="22">+R171+R205+R218++R231+R234+R237+R240</f>
        <v>0</v>
      </c>
      <c r="S348" s="10">
        <f t="shared" si="22"/>
        <v>0</v>
      </c>
      <c r="T348" s="10"/>
      <c r="U348" s="10"/>
      <c r="V348" s="10"/>
      <c r="W348" s="10"/>
      <c r="X348" s="10"/>
      <c r="Y348" s="10"/>
      <c r="Z348" s="10"/>
      <c r="AA348" s="10"/>
      <c r="AB348" s="10"/>
    </row>
    <row r="349" spans="1:28" x14ac:dyDescent="0.25">
      <c r="A349" s="15" t="s">
        <v>638</v>
      </c>
      <c r="B349" s="11">
        <v>5</v>
      </c>
      <c r="C349" s="11">
        <v>1</v>
      </c>
      <c r="D349" s="11">
        <v>2</v>
      </c>
      <c r="E349" s="11">
        <v>6</v>
      </c>
      <c r="F349" s="11">
        <v>0</v>
      </c>
      <c r="G349" s="11">
        <v>0</v>
      </c>
      <c r="H349" s="11">
        <v>0</v>
      </c>
      <c r="I349" s="16"/>
      <c r="J349" s="17"/>
      <c r="K349" s="13" t="s">
        <v>639</v>
      </c>
      <c r="L349" s="17"/>
      <c r="M349" s="24"/>
      <c r="N349" s="17"/>
      <c r="O349" s="17"/>
      <c r="P349" s="18"/>
      <c r="Q349" s="10">
        <f>+Q350</f>
        <v>0</v>
      </c>
      <c r="R349" s="10">
        <f t="shared" ref="R349:S349" si="23">+R350</f>
        <v>0</v>
      </c>
      <c r="S349" s="10">
        <f t="shared" si="23"/>
        <v>0</v>
      </c>
      <c r="T349" s="10"/>
      <c r="U349" s="10"/>
      <c r="V349" s="10"/>
      <c r="W349" s="10"/>
      <c r="X349" s="10"/>
      <c r="Y349" s="10"/>
      <c r="Z349" s="10"/>
      <c r="AA349" s="10"/>
      <c r="AB349" s="10"/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10">
        <f>+Q179</f>
        <v>0</v>
      </c>
      <c r="R350" s="10">
        <f t="shared" ref="R350:S350" si="24">+R179</f>
        <v>0</v>
      </c>
      <c r="S350" s="10">
        <f t="shared" si="24"/>
        <v>0</v>
      </c>
      <c r="T350" s="10"/>
      <c r="U350" s="10"/>
      <c r="V350" s="10"/>
      <c r="W350" s="10"/>
      <c r="X350" s="10"/>
      <c r="Y350" s="10"/>
      <c r="Z350" s="10"/>
      <c r="AA350" s="10"/>
      <c r="AB350" s="10"/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10">
        <f>+Q241+Q269</f>
        <v>41930442.689999998</v>
      </c>
      <c r="R351" s="10">
        <f t="shared" ref="R351" si="25">+R241+R269</f>
        <v>41024075.719999991</v>
      </c>
      <c r="S351" s="10">
        <f>+S241+S269</f>
        <v>205476737.68999946</v>
      </c>
      <c r="T351" s="10"/>
      <c r="U351" s="10"/>
      <c r="V351" s="10"/>
      <c r="W351" s="10"/>
      <c r="X351" s="10"/>
      <c r="Y351" s="10"/>
      <c r="Z351" s="10"/>
      <c r="AA351" s="10"/>
      <c r="AB351" s="10"/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10">
        <f>-Q72+Q177</f>
        <v>0</v>
      </c>
      <c r="R352" s="10">
        <f t="shared" ref="R352:S352" si="26">-R72+R177</f>
        <v>0</v>
      </c>
      <c r="S352" s="10">
        <f t="shared" si="26"/>
        <v>0</v>
      </c>
      <c r="T352" s="10"/>
      <c r="U352" s="10"/>
      <c r="V352" s="10"/>
      <c r="W352" s="10"/>
      <c r="X352" s="10"/>
      <c r="Y352" s="10"/>
      <c r="Z352" s="10"/>
      <c r="AA352" s="10"/>
      <c r="AB352" s="10"/>
    </row>
    <row r="353" spans="1:28" x14ac:dyDescent="0.25">
      <c r="A353" s="11" t="s">
        <v>646</v>
      </c>
      <c r="B353" s="11">
        <v>5</v>
      </c>
      <c r="C353" s="11">
        <v>1</v>
      </c>
      <c r="D353" s="11">
        <v>3</v>
      </c>
      <c r="E353" s="11">
        <v>0</v>
      </c>
      <c r="F353" s="11">
        <v>0</v>
      </c>
      <c r="G353" s="11">
        <v>0</v>
      </c>
      <c r="H353" s="11">
        <v>0</v>
      </c>
      <c r="I353" s="16"/>
      <c r="J353" s="13" t="s">
        <v>647</v>
      </c>
      <c r="K353" s="24"/>
      <c r="L353" s="17"/>
      <c r="M353" s="17"/>
      <c r="N353" s="17"/>
      <c r="O353" s="17"/>
      <c r="P353" s="18"/>
      <c r="Q353" s="9">
        <f>+Q288</f>
        <v>0</v>
      </c>
      <c r="R353" s="9">
        <f t="shared" ref="R353:S353" si="27">+R288</f>
        <v>0</v>
      </c>
      <c r="S353" s="9">
        <f t="shared" si="27"/>
        <v>0</v>
      </c>
      <c r="T353" s="9"/>
      <c r="U353" s="9"/>
      <c r="V353" s="9"/>
      <c r="W353" s="9"/>
      <c r="X353" s="9"/>
      <c r="Y353" s="9"/>
      <c r="Z353" s="9"/>
      <c r="AA353" s="9"/>
      <c r="AB353" s="9"/>
    </row>
    <row r="354" spans="1:28" x14ac:dyDescent="0.25">
      <c r="A354" s="11" t="s">
        <v>648</v>
      </c>
      <c r="B354" s="11">
        <v>5</v>
      </c>
      <c r="C354" s="11">
        <v>1</v>
      </c>
      <c r="D354" s="11">
        <v>4</v>
      </c>
      <c r="E354" s="11">
        <v>0</v>
      </c>
      <c r="F354" s="11">
        <v>0</v>
      </c>
      <c r="G354" s="11">
        <v>0</v>
      </c>
      <c r="H354" s="11">
        <v>0</v>
      </c>
      <c r="I354" s="16"/>
      <c r="J354" s="13" t="s">
        <v>649</v>
      </c>
      <c r="K354" s="24"/>
      <c r="L354" s="17"/>
      <c r="M354" s="17"/>
      <c r="N354" s="17"/>
      <c r="O354" s="17"/>
      <c r="P354" s="18"/>
      <c r="Q354" s="9">
        <f>+Q329-Q340-Q353</f>
        <v>13921725.739999771</v>
      </c>
      <c r="R354" s="9">
        <f t="shared" ref="R354" si="28">+R329-R340-R353</f>
        <v>39796005.130000174</v>
      </c>
      <c r="S354" s="9">
        <f>+S329-S340-S353</f>
        <v>25812021.190000415</v>
      </c>
      <c r="T354" s="9"/>
      <c r="U354" s="9"/>
      <c r="V354" s="9"/>
      <c r="W354" s="9"/>
      <c r="X354" s="9"/>
      <c r="Y354" s="9"/>
      <c r="Z354" s="9"/>
      <c r="AA354" s="9"/>
      <c r="AB354" s="9"/>
    </row>
    <row r="355" spans="1:28" x14ac:dyDescent="0.25">
      <c r="A355" s="11" t="s">
        <v>650</v>
      </c>
      <c r="B355" s="11">
        <v>5</v>
      </c>
      <c r="C355" s="11">
        <v>1</v>
      </c>
      <c r="D355" s="11">
        <v>5</v>
      </c>
      <c r="E355" s="11">
        <v>0</v>
      </c>
      <c r="F355" s="11">
        <v>0</v>
      </c>
      <c r="G355" s="11">
        <v>0</v>
      </c>
      <c r="H355" s="11">
        <v>0</v>
      </c>
      <c r="I355" s="16"/>
      <c r="J355" s="52" t="s">
        <v>651</v>
      </c>
      <c r="K355" s="24"/>
      <c r="L355" s="17"/>
      <c r="M355" s="17"/>
      <c r="N355" s="17"/>
      <c r="O355" s="17"/>
      <c r="P355" s="18"/>
      <c r="Q355" s="40">
        <f>+Q356-Q357+Q358-Q359</f>
        <v>-13921725.739999771</v>
      </c>
      <c r="R355" s="40">
        <f t="shared" ref="R355:S355" si="29">+R356-R357+R358-R359</f>
        <v>-39796005.130000114</v>
      </c>
      <c r="S355" s="40">
        <f t="shared" si="29"/>
        <v>-25812021.190000534</v>
      </c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10">
        <f>+Q119-Q306</f>
        <v>0</v>
      </c>
      <c r="R356" s="10">
        <f t="shared" ref="R356:S356" si="30">+R119-R306</f>
        <v>0</v>
      </c>
      <c r="S356" s="10">
        <f t="shared" si="30"/>
        <v>0</v>
      </c>
      <c r="T356" s="10"/>
      <c r="U356" s="10"/>
      <c r="V356" s="10"/>
      <c r="W356" s="10"/>
      <c r="X356" s="10"/>
      <c r="Y356" s="10"/>
      <c r="Z356" s="10"/>
      <c r="AA356" s="10"/>
      <c r="AB356" s="10"/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10">
        <f>Q316-Q311+Q322+Q325</f>
        <v>13921725.739999771</v>
      </c>
      <c r="R357" s="10">
        <f t="shared" ref="R357:S357" si="31">R316-R311+R322+R325</f>
        <v>39796005.130000114</v>
      </c>
      <c r="S357" s="10">
        <f t="shared" si="31"/>
        <v>25812021.190000534</v>
      </c>
      <c r="T357" s="10"/>
      <c r="U357" s="10"/>
      <c r="V357" s="10"/>
      <c r="W357" s="10"/>
      <c r="X357" s="10"/>
      <c r="Y357" s="10"/>
      <c r="Z357" s="10"/>
      <c r="AA357" s="10"/>
      <c r="AB357" s="10"/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10">
        <f>+Q326</f>
        <v>0</v>
      </c>
      <c r="R358" s="10">
        <f t="shared" ref="R358:S359" si="32">+R326</f>
        <v>0</v>
      </c>
      <c r="S358" s="10">
        <f t="shared" si="32"/>
        <v>0</v>
      </c>
      <c r="T358" s="10"/>
      <c r="U358" s="10"/>
      <c r="V358" s="10"/>
      <c r="W358" s="10"/>
      <c r="X358" s="10"/>
      <c r="Y358" s="10"/>
      <c r="Z358" s="10"/>
      <c r="AA358" s="10"/>
      <c r="AB358" s="10"/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24" t="s">
        <v>601</v>
      </c>
      <c r="L359" s="24"/>
      <c r="M359" s="17"/>
      <c r="N359" s="17"/>
      <c r="O359" s="17"/>
      <c r="P359" s="18"/>
      <c r="Q359" s="41">
        <f>+Q327</f>
        <v>0</v>
      </c>
      <c r="R359" s="41">
        <f t="shared" si="32"/>
        <v>0</v>
      </c>
      <c r="S359" s="41">
        <f t="shared" si="32"/>
        <v>0</v>
      </c>
      <c r="T359" s="41"/>
      <c r="U359" s="41"/>
      <c r="V359" s="41"/>
      <c r="W359" s="41"/>
      <c r="X359" s="41"/>
      <c r="Y359" s="41"/>
      <c r="Z359" s="41"/>
      <c r="AA359" s="41"/>
      <c r="AB359" s="41"/>
    </row>
    <row r="360" spans="1:28" x14ac:dyDescent="0.25">
      <c r="A360" s="11" t="s">
        <v>658</v>
      </c>
      <c r="B360" s="11">
        <v>5</v>
      </c>
      <c r="C360" s="11">
        <v>1</v>
      </c>
      <c r="D360" s="11">
        <v>6</v>
      </c>
      <c r="E360" s="11">
        <v>0</v>
      </c>
      <c r="F360" s="11">
        <v>0</v>
      </c>
      <c r="G360" s="11">
        <v>0</v>
      </c>
      <c r="H360" s="11">
        <v>0</v>
      </c>
      <c r="I360" s="16"/>
      <c r="J360" s="13" t="s">
        <v>659</v>
      </c>
      <c r="K360" s="17"/>
      <c r="L360" s="24"/>
      <c r="M360" s="17"/>
      <c r="N360" s="17"/>
      <c r="O360" s="17"/>
      <c r="P360" s="18"/>
      <c r="Q360" s="40">
        <f>+Q349+Q354</f>
        <v>13921725.739999771</v>
      </c>
      <c r="R360" s="40">
        <f t="shared" ref="R360:S360" si="33">+R349+R354</f>
        <v>39796005.130000174</v>
      </c>
      <c r="S360" s="40">
        <f t="shared" si="33"/>
        <v>25812021.190000415</v>
      </c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11" t="s">
        <v>660</v>
      </c>
      <c r="B361" s="11">
        <v>5</v>
      </c>
      <c r="C361" s="11">
        <v>1</v>
      </c>
      <c r="D361" s="11">
        <v>7</v>
      </c>
      <c r="E361" s="11">
        <v>0</v>
      </c>
      <c r="F361" s="11">
        <v>0</v>
      </c>
      <c r="G361" s="11">
        <v>0</v>
      </c>
      <c r="H361" s="11">
        <v>0</v>
      </c>
      <c r="I361" s="16"/>
      <c r="J361" s="13" t="s">
        <v>661</v>
      </c>
      <c r="K361" s="17"/>
      <c r="L361" s="24"/>
      <c r="M361" s="17"/>
      <c r="N361" s="17"/>
      <c r="O361" s="17"/>
      <c r="P361" s="18"/>
      <c r="Q361" s="40">
        <f>Q354-Q338</f>
        <v>13921725.739999771</v>
      </c>
      <c r="R361" s="40">
        <f t="shared" ref="R361:S361" si="34">R354-R338</f>
        <v>39796005.130000174</v>
      </c>
      <c r="S361" s="40">
        <f t="shared" si="34"/>
        <v>25812021.190000415</v>
      </c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11" t="s">
        <v>662</v>
      </c>
      <c r="B362" s="11">
        <v>5</v>
      </c>
      <c r="C362" s="11">
        <v>1</v>
      </c>
      <c r="D362" s="11">
        <v>8</v>
      </c>
      <c r="E362" s="11">
        <v>0</v>
      </c>
      <c r="F362" s="11">
        <v>0</v>
      </c>
      <c r="G362" s="11">
        <v>0</v>
      </c>
      <c r="H362" s="11">
        <v>0</v>
      </c>
      <c r="I362" s="16"/>
      <c r="J362" s="13" t="s">
        <v>663</v>
      </c>
      <c r="K362" s="17"/>
      <c r="L362" s="24"/>
      <c r="M362" s="17"/>
      <c r="N362" s="17"/>
      <c r="O362" s="17"/>
      <c r="P362" s="18"/>
      <c r="Q362" s="40">
        <f>Q330+Q339-Q353</f>
        <v>246525547.16999999</v>
      </c>
      <c r="R362" s="40">
        <f t="shared" ref="R362:S362" si="35">R330+R339-R353</f>
        <v>242386640.17999998</v>
      </c>
      <c r="S362" s="40">
        <f t="shared" si="35"/>
        <v>307065432.88</v>
      </c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11" t="s">
        <v>664</v>
      </c>
      <c r="B363" s="11">
        <v>5</v>
      </c>
      <c r="C363" s="11">
        <v>1</v>
      </c>
      <c r="D363" s="11">
        <v>9</v>
      </c>
      <c r="E363" s="11">
        <v>0</v>
      </c>
      <c r="F363" s="11">
        <v>0</v>
      </c>
      <c r="G363" s="11">
        <v>0</v>
      </c>
      <c r="H363" s="11">
        <v>0</v>
      </c>
      <c r="I363" s="16"/>
      <c r="J363" s="13" t="s">
        <v>665</v>
      </c>
      <c r="K363" s="17"/>
      <c r="L363" s="24"/>
      <c r="M363" s="17"/>
      <c r="N363" s="17"/>
      <c r="O363" s="17"/>
      <c r="P363" s="18"/>
      <c r="Q363" s="40">
        <f>+Q341+Q346+Q347+Q348+Q352+Q364</f>
        <v>232603821.43000025</v>
      </c>
      <c r="R363" s="40">
        <f t="shared" ref="R363:S363" si="36">+R341+R346+R347+R348+R352+R364</f>
        <v>202590635.04999983</v>
      </c>
      <c r="S363" s="40">
        <f t="shared" si="36"/>
        <v>281253411.68999958</v>
      </c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11" t="s">
        <v>666</v>
      </c>
      <c r="B364" s="11">
        <v>5</v>
      </c>
      <c r="C364" s="11">
        <v>1</v>
      </c>
      <c r="D364" s="11">
        <v>10</v>
      </c>
      <c r="E364" s="11">
        <v>0</v>
      </c>
      <c r="F364" s="11">
        <v>0</v>
      </c>
      <c r="G364" s="11">
        <v>0</v>
      </c>
      <c r="H364" s="11">
        <v>0</v>
      </c>
      <c r="I364" s="16"/>
      <c r="J364" s="13" t="s">
        <v>667</v>
      </c>
      <c r="K364" s="17"/>
      <c r="L364" s="24"/>
      <c r="M364" s="17"/>
      <c r="N364" s="17"/>
      <c r="O364" s="17"/>
      <c r="P364" s="18"/>
      <c r="Q364" s="40">
        <f t="shared" ref="Q364:S364" si="37">+Q365+Q366</f>
        <v>-40972875.279999748</v>
      </c>
      <c r="R364" s="40">
        <f t="shared" si="37"/>
        <v>-32279112.330000155</v>
      </c>
      <c r="S364" s="40">
        <f t="shared" si="37"/>
        <v>-15469281.780000497</v>
      </c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10">
        <f>+Q241-Q33</f>
        <v>-41558571.509999745</v>
      </c>
      <c r="R365" s="10">
        <f t="shared" ref="R365:S365" si="38">+R241-R33</f>
        <v>-33111166.050000153</v>
      </c>
      <c r="S365" s="10">
        <f t="shared" si="38"/>
        <v>-15977661.010000497</v>
      </c>
      <c r="T365" s="10"/>
      <c r="U365" s="10"/>
      <c r="V365" s="10"/>
      <c r="W365" s="10"/>
      <c r="X365" s="10"/>
      <c r="Y365" s="10"/>
      <c r="Z365" s="10"/>
      <c r="AA365" s="10"/>
      <c r="AB365" s="10"/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10">
        <f>+Q269-Q61</f>
        <v>585696.23</v>
      </c>
      <c r="R366" s="10">
        <f t="shared" ref="R366:S366" si="39">+R269-R61</f>
        <v>832053.71999999951</v>
      </c>
      <c r="S366" s="10">
        <f t="shared" si="39"/>
        <v>508379.23</v>
      </c>
      <c r="T366" s="10"/>
      <c r="U366" s="10"/>
      <c r="V366" s="10"/>
      <c r="W366" s="10"/>
      <c r="X366" s="10"/>
      <c r="Y366" s="10"/>
      <c r="Z366" s="10"/>
      <c r="AA366" s="10"/>
      <c r="AB366" s="10"/>
    </row>
    <row r="367" spans="1:28" x14ac:dyDescent="0.25">
      <c r="A367" s="11" t="s">
        <v>672</v>
      </c>
      <c r="B367" s="11">
        <v>6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2" t="s">
        <v>673</v>
      </c>
      <c r="J367" s="17"/>
      <c r="K367" s="17"/>
      <c r="L367" s="17"/>
      <c r="M367" s="17"/>
      <c r="N367" s="17"/>
      <c r="O367" s="17"/>
      <c r="P367" s="18"/>
      <c r="Q367" s="40">
        <v>0</v>
      </c>
      <c r="R367" s="40">
        <v>0</v>
      </c>
      <c r="S367" s="40">
        <v>0</v>
      </c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2"/>
      <c r="J368" s="21" t="s">
        <v>675</v>
      </c>
      <c r="K368" s="30"/>
      <c r="L368" s="21"/>
      <c r="M368" s="21"/>
      <c r="N368" s="21"/>
      <c r="O368" s="21"/>
      <c r="P368" s="22"/>
      <c r="Q368" s="60">
        <f>+Q346</f>
        <v>0</v>
      </c>
      <c r="R368" s="60">
        <f t="shared" ref="R368:S368" si="40">+R346</f>
        <v>0</v>
      </c>
      <c r="S368" s="60">
        <f t="shared" si="40"/>
        <v>9109444</v>
      </c>
      <c r="T368" s="60"/>
      <c r="U368" s="60"/>
      <c r="V368" s="60"/>
      <c r="W368" s="60"/>
      <c r="X368" s="60"/>
      <c r="Y368" s="60"/>
      <c r="Z368" s="60"/>
      <c r="AA368" s="60"/>
      <c r="AB368" s="60"/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2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/>
      <c r="U369" s="23"/>
      <c r="V369" s="23"/>
      <c r="W369" s="23"/>
      <c r="X369" s="23"/>
      <c r="Y369" s="23"/>
      <c r="Z369" s="23"/>
      <c r="AA369" s="23"/>
      <c r="AB369" s="23"/>
    </row>
    <row r="370" spans="1:29" x14ac:dyDescent="0.25">
      <c r="A370" s="11" t="s">
        <v>678</v>
      </c>
      <c r="B370" s="11">
        <v>6</v>
      </c>
      <c r="C370" s="11">
        <v>3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63"/>
      <c r="J370" s="64" t="s">
        <v>679</v>
      </c>
      <c r="K370" s="17"/>
      <c r="L370" s="17"/>
      <c r="M370" s="17"/>
      <c r="N370" s="17"/>
      <c r="O370" s="17"/>
      <c r="P370" s="18"/>
      <c r="Q370" s="40">
        <v>0</v>
      </c>
      <c r="R370" s="40">
        <v>0</v>
      </c>
      <c r="S370" s="40">
        <v>0</v>
      </c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9" x14ac:dyDescent="0.25">
      <c r="A371" s="65" t="s">
        <v>680</v>
      </c>
      <c r="B371" s="65">
        <v>6</v>
      </c>
      <c r="C371" s="65">
        <v>3</v>
      </c>
      <c r="D371" s="65">
        <v>1</v>
      </c>
      <c r="E371" s="65">
        <v>0</v>
      </c>
      <c r="F371" s="65">
        <v>0</v>
      </c>
      <c r="G371" s="65">
        <v>0</v>
      </c>
      <c r="H371" s="65">
        <v>0</v>
      </c>
      <c r="I371" s="66"/>
      <c r="J371" s="21"/>
      <c r="K371" s="30" t="s">
        <v>681</v>
      </c>
      <c r="L371" s="21"/>
      <c r="M371" s="21"/>
      <c r="N371" s="21"/>
      <c r="O371" s="21"/>
      <c r="P371" s="22"/>
      <c r="Q371" s="23">
        <f>+Q313</f>
        <v>2171978371.04</v>
      </c>
      <c r="R371" s="23">
        <f>+R313</f>
        <v>2185900096.7799997</v>
      </c>
      <c r="S371" s="23">
        <f>+S313</f>
        <v>2225696101.9099998</v>
      </c>
      <c r="T371" s="23"/>
      <c r="U371" s="23"/>
      <c r="V371" s="23"/>
      <c r="W371" s="23"/>
      <c r="X371" s="23"/>
      <c r="Y371" s="23"/>
      <c r="Z371" s="23"/>
      <c r="AA371" s="23"/>
      <c r="AB371" s="23"/>
    </row>
    <row r="372" spans="1:29" x14ac:dyDescent="0.25">
      <c r="A372" s="65" t="s">
        <v>682</v>
      </c>
      <c r="B372" s="65">
        <v>6</v>
      </c>
      <c r="C372" s="65">
        <v>3</v>
      </c>
      <c r="D372" s="65">
        <v>2</v>
      </c>
      <c r="E372" s="65">
        <v>0</v>
      </c>
      <c r="F372" s="65">
        <v>0</v>
      </c>
      <c r="G372" s="65">
        <v>0</v>
      </c>
      <c r="H372" s="65">
        <v>0</v>
      </c>
      <c r="I372" s="66"/>
      <c r="J372" s="21"/>
      <c r="K372" s="30" t="s">
        <v>683</v>
      </c>
      <c r="L372" s="21"/>
      <c r="M372" s="21"/>
      <c r="N372" s="21"/>
      <c r="O372" s="21"/>
      <c r="P372" s="22"/>
      <c r="Q372" s="60">
        <f>+Q318</f>
        <v>2185900096.7799997</v>
      </c>
      <c r="R372" s="60">
        <f>+R318</f>
        <v>2225696101.9099998</v>
      </c>
      <c r="S372" s="60">
        <f>+S318</f>
        <v>2251508123.1000004</v>
      </c>
      <c r="T372" s="60"/>
      <c r="U372" s="60"/>
      <c r="V372" s="60"/>
      <c r="W372" s="60"/>
      <c r="X372" s="60"/>
      <c r="Y372" s="60"/>
      <c r="Z372" s="60"/>
      <c r="AA372" s="60"/>
      <c r="AB372" s="60"/>
      <c r="AC372" s="67">
        <f>+AA371-AA372</f>
        <v>0</v>
      </c>
    </row>
    <row r="373" spans="1:29" x14ac:dyDescent="0.25">
      <c r="A373" s="68" t="s">
        <v>684</v>
      </c>
      <c r="B373" s="68">
        <v>6</v>
      </c>
      <c r="C373" s="68">
        <v>2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12" t="s">
        <v>685</v>
      </c>
      <c r="J373" s="24"/>
      <c r="K373" s="17"/>
      <c r="L373" s="17"/>
      <c r="M373" s="69"/>
      <c r="N373" s="69"/>
      <c r="O373" s="69"/>
      <c r="P373" s="70"/>
      <c r="Q373" s="8">
        <v>0</v>
      </c>
      <c r="R373" s="8">
        <v>0</v>
      </c>
      <c r="S373" s="8">
        <v>0</v>
      </c>
      <c r="T373" s="8"/>
      <c r="U373" s="8"/>
      <c r="V373" s="8"/>
      <c r="W373" s="8"/>
      <c r="X373" s="8"/>
      <c r="Y373" s="8"/>
      <c r="Z373" s="8"/>
      <c r="AA373" s="8"/>
      <c r="AB373" s="8"/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2"/>
      <c r="J374" s="21" t="s">
        <v>687</v>
      </c>
      <c r="K374" s="30"/>
      <c r="L374" s="21"/>
      <c r="M374" s="21"/>
      <c r="N374" s="21"/>
      <c r="O374" s="21"/>
      <c r="P374" s="22"/>
      <c r="Q374" s="60">
        <f>+Q354</f>
        <v>13921725.739999771</v>
      </c>
      <c r="R374" s="60">
        <f t="shared" ref="R374:S374" si="41">+R354+Q374</f>
        <v>53717730.869999945</v>
      </c>
      <c r="S374" s="60">
        <f t="shared" si="41"/>
        <v>79529752.06000036</v>
      </c>
      <c r="T374" s="60"/>
      <c r="U374" s="60"/>
      <c r="V374" s="60"/>
      <c r="W374" s="60"/>
      <c r="X374" s="60"/>
      <c r="Y374" s="60"/>
      <c r="Z374" s="60"/>
      <c r="AA374" s="60"/>
      <c r="AB374" s="60"/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2"/>
      <c r="J375" s="21" t="s">
        <v>689</v>
      </c>
      <c r="K375" s="30"/>
      <c r="L375" s="21"/>
      <c r="M375" s="21"/>
      <c r="N375" s="21"/>
      <c r="O375" s="21"/>
      <c r="P375" s="22"/>
      <c r="Q375" s="60">
        <f>+Q360</f>
        <v>13921725.739999771</v>
      </c>
      <c r="R375" s="60">
        <f t="shared" ref="R375:S375" si="42">+R360+Q375</f>
        <v>53717730.869999945</v>
      </c>
      <c r="S375" s="60">
        <f t="shared" si="42"/>
        <v>79529752.06000036</v>
      </c>
      <c r="T375" s="60"/>
      <c r="U375" s="60"/>
      <c r="V375" s="60"/>
      <c r="W375" s="60"/>
      <c r="X375" s="60"/>
      <c r="Y375" s="60"/>
      <c r="Z375" s="60"/>
      <c r="AA375" s="60"/>
      <c r="AB375" s="60"/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2"/>
      <c r="J376" s="21" t="s">
        <v>691</v>
      </c>
      <c r="K376" s="30"/>
      <c r="L376" s="21"/>
      <c r="M376" s="21"/>
      <c r="N376" s="21"/>
      <c r="O376" s="21"/>
      <c r="P376" s="22"/>
      <c r="Q376" s="60">
        <f>+Q362</f>
        <v>246525547.16999999</v>
      </c>
      <c r="R376" s="60">
        <f t="shared" ref="R376:S377" si="43">+R362+Q376</f>
        <v>488912187.34999996</v>
      </c>
      <c r="S376" s="60">
        <f t="shared" si="43"/>
        <v>795977620.23000002</v>
      </c>
      <c r="T376" s="60"/>
      <c r="U376" s="60"/>
      <c r="V376" s="60"/>
      <c r="W376" s="60"/>
      <c r="X376" s="60"/>
      <c r="Y376" s="60"/>
      <c r="Z376" s="60"/>
      <c r="AA376" s="60"/>
      <c r="AB376" s="60"/>
    </row>
    <row r="377" spans="1:29" ht="15.75" thickBot="1" x14ac:dyDescent="0.3">
      <c r="A377" s="71" t="s">
        <v>692</v>
      </c>
      <c r="B377" s="71">
        <v>6</v>
      </c>
      <c r="C377" s="71">
        <v>2</v>
      </c>
      <c r="D377" s="71">
        <v>4</v>
      </c>
      <c r="E377" s="71">
        <v>0</v>
      </c>
      <c r="F377" s="71">
        <v>0</v>
      </c>
      <c r="G377" s="71">
        <v>0</v>
      </c>
      <c r="H377" s="71">
        <v>0</v>
      </c>
      <c r="I377" s="72"/>
      <c r="J377" s="73" t="s">
        <v>693</v>
      </c>
      <c r="K377" s="74"/>
      <c r="L377" s="73"/>
      <c r="M377" s="73"/>
      <c r="N377" s="73"/>
      <c r="O377" s="73"/>
      <c r="P377" s="75"/>
      <c r="Q377" s="76">
        <f>+Q363</f>
        <v>232603821.43000025</v>
      </c>
      <c r="R377" s="76">
        <f t="shared" si="43"/>
        <v>435194456.48000008</v>
      </c>
      <c r="S377" s="76">
        <f t="shared" si="43"/>
        <v>716447868.1699996</v>
      </c>
      <c r="T377" s="76"/>
      <c r="U377" s="76"/>
      <c r="V377" s="76"/>
      <c r="W377" s="76"/>
      <c r="X377" s="76"/>
      <c r="Y377" s="76"/>
      <c r="Z377" s="76"/>
      <c r="AA377" s="76"/>
      <c r="AB377" s="76"/>
    </row>
    <row r="378" spans="1:29" ht="15.75" thickTop="1" x14ac:dyDescent="0.25"/>
    <row r="379" spans="1:29" x14ac:dyDescent="0.25"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400" spans="8:8" x14ac:dyDescent="0.25">
      <c r="H400" s="67"/>
    </row>
    <row r="401" spans="8:8" x14ac:dyDescent="0.25">
      <c r="H401" s="67"/>
    </row>
    <row r="402" spans="8:8" x14ac:dyDescent="0.25">
      <c r="H402" s="67"/>
    </row>
    <row r="404" spans="8:8" x14ac:dyDescent="0.25">
      <c r="H404" s="67"/>
    </row>
    <row r="405" spans="8:8" x14ac:dyDescent="0.25">
      <c r="H405" s="67"/>
    </row>
    <row r="406" spans="8:8" x14ac:dyDescent="0.25">
      <c r="H406" s="67"/>
    </row>
    <row r="407" spans="8:8" x14ac:dyDescent="0.25">
      <c r="H407" s="67"/>
    </row>
    <row r="408" spans="8:8" x14ac:dyDescent="0.25">
      <c r="H408" s="67"/>
    </row>
    <row r="409" spans="8:8" x14ac:dyDescent="0.25">
      <c r="H409" s="67"/>
    </row>
    <row r="410" spans="8:8" x14ac:dyDescent="0.25">
      <c r="H410" s="67"/>
    </row>
    <row r="411" spans="8:8" x14ac:dyDescent="0.25">
      <c r="H411" s="67"/>
    </row>
    <row r="412" spans="8:8" x14ac:dyDescent="0.25">
      <c r="H412" s="67"/>
    </row>
    <row r="414" spans="8:8" x14ac:dyDescent="0.25">
      <c r="H414" s="67"/>
    </row>
    <row r="415" spans="8:8" x14ac:dyDescent="0.25">
      <c r="H415" s="67"/>
    </row>
    <row r="416" spans="8:8" x14ac:dyDescent="0.25">
      <c r="H416" s="67"/>
    </row>
    <row r="418" spans="8:8" x14ac:dyDescent="0.25">
      <c r="H418" s="67"/>
    </row>
    <row r="420" spans="8:8" x14ac:dyDescent="0.25">
      <c r="H420" s="67"/>
    </row>
    <row r="421" spans="8:8" x14ac:dyDescent="0.25">
      <c r="H421" s="67"/>
    </row>
    <row r="422" spans="8:8" x14ac:dyDescent="0.25">
      <c r="H422" s="67"/>
    </row>
    <row r="424" spans="8:8" x14ac:dyDescent="0.25">
      <c r="H424" s="67"/>
    </row>
    <row r="426" spans="8:8" x14ac:dyDescent="0.25">
      <c r="H426" s="67"/>
    </row>
    <row r="428" spans="8:8" x14ac:dyDescent="0.25">
      <c r="H428" s="67"/>
    </row>
    <row r="430" spans="8:8" x14ac:dyDescent="0.25">
      <c r="H430" s="67"/>
    </row>
    <row r="432" spans="8:8" x14ac:dyDescent="0.25">
      <c r="H432" s="67"/>
    </row>
    <row r="434" spans="8:8" x14ac:dyDescent="0.25">
      <c r="H434" s="67"/>
    </row>
    <row r="436" spans="8:8" x14ac:dyDescent="0.25">
      <c r="H436" s="67"/>
    </row>
    <row r="438" spans="8:8" x14ac:dyDescent="0.25">
      <c r="H438" s="67"/>
    </row>
    <row r="440" spans="8:8" x14ac:dyDescent="0.25">
      <c r="H440" s="67"/>
    </row>
    <row r="442" spans="8:8" x14ac:dyDescent="0.25">
      <c r="H442" s="67"/>
    </row>
    <row r="444" spans="8:8" x14ac:dyDescent="0.25">
      <c r="H444" s="67"/>
    </row>
    <row r="446" spans="8:8" x14ac:dyDescent="0.25">
      <c r="H446" s="67"/>
    </row>
    <row r="448" spans="8:8" x14ac:dyDescent="0.25">
      <c r="H448" s="67"/>
    </row>
    <row r="450" spans="8:8" x14ac:dyDescent="0.25">
      <c r="H450" s="67"/>
    </row>
    <row r="452" spans="8:8" x14ac:dyDescent="0.25">
      <c r="H452" s="67"/>
    </row>
    <row r="454" spans="8:8" x14ac:dyDescent="0.25">
      <c r="H454" s="67"/>
    </row>
    <row r="456" spans="8:8" x14ac:dyDescent="0.25">
      <c r="H456" s="67"/>
    </row>
    <row r="457" spans="8:8" x14ac:dyDescent="0.25">
      <c r="H457" s="67"/>
    </row>
    <row r="458" spans="8:8" x14ac:dyDescent="0.25">
      <c r="H458" s="67"/>
    </row>
    <row r="459" spans="8:8" x14ac:dyDescent="0.25">
      <c r="H459" s="67"/>
    </row>
    <row r="460" spans="8:8" x14ac:dyDescent="0.25">
      <c r="H460" s="67"/>
    </row>
    <row r="461" spans="8:8" x14ac:dyDescent="0.25">
      <c r="H461" s="67"/>
    </row>
    <row r="462" spans="8:8" x14ac:dyDescent="0.25">
      <c r="H462" s="67"/>
    </row>
    <row r="463" spans="8:8" x14ac:dyDescent="0.25">
      <c r="H463" s="67"/>
    </row>
    <row r="464" spans="8:8" x14ac:dyDescent="0.25">
      <c r="H464" s="67"/>
    </row>
    <row r="465" spans="8:8" x14ac:dyDescent="0.25">
      <c r="H465" s="67"/>
    </row>
    <row r="466" spans="8:8" x14ac:dyDescent="0.25">
      <c r="H466" s="67"/>
    </row>
    <row r="467" spans="8:8" x14ac:dyDescent="0.25">
      <c r="H467" s="67"/>
    </row>
    <row r="468" spans="8:8" x14ac:dyDescent="0.25">
      <c r="H468" s="67"/>
    </row>
    <row r="469" spans="8:8" x14ac:dyDescent="0.25">
      <c r="H469" s="67"/>
    </row>
    <row r="470" spans="8:8" x14ac:dyDescent="0.25">
      <c r="H470" s="67"/>
    </row>
    <row r="471" spans="8:8" x14ac:dyDescent="0.25">
      <c r="H471" s="67"/>
    </row>
    <row r="472" spans="8:8" x14ac:dyDescent="0.25">
      <c r="H472" s="67"/>
    </row>
    <row r="473" spans="8:8" x14ac:dyDescent="0.25">
      <c r="H473" s="67"/>
    </row>
    <row r="474" spans="8:8" x14ac:dyDescent="0.25">
      <c r="H474" s="67"/>
    </row>
    <row r="475" spans="8:8" x14ac:dyDescent="0.25">
      <c r="H475" s="67"/>
    </row>
    <row r="476" spans="8:8" x14ac:dyDescent="0.25">
      <c r="H476" s="67"/>
    </row>
    <row r="477" spans="8:8" x14ac:dyDescent="0.25">
      <c r="H477" s="67"/>
    </row>
    <row r="478" spans="8:8" x14ac:dyDescent="0.25">
      <c r="H478" s="67"/>
    </row>
    <row r="479" spans="8:8" x14ac:dyDescent="0.25">
      <c r="H479" s="67"/>
    </row>
    <row r="481" spans="8:8" x14ac:dyDescent="0.25">
      <c r="H481" s="67"/>
    </row>
    <row r="482" spans="8:8" x14ac:dyDescent="0.25">
      <c r="H482" s="67"/>
    </row>
    <row r="483" spans="8:8" x14ac:dyDescent="0.25">
      <c r="H483" s="67"/>
    </row>
    <row r="484" spans="8:8" x14ac:dyDescent="0.25">
      <c r="H484" s="67"/>
    </row>
    <row r="485" spans="8:8" x14ac:dyDescent="0.25">
      <c r="H485" s="67"/>
    </row>
    <row r="486" spans="8:8" x14ac:dyDescent="0.25">
      <c r="H486" s="67"/>
    </row>
    <row r="487" spans="8:8" x14ac:dyDescent="0.25">
      <c r="H487" s="67"/>
    </row>
    <row r="488" spans="8:8" x14ac:dyDescent="0.25">
      <c r="H488" s="67"/>
    </row>
    <row r="489" spans="8:8" x14ac:dyDescent="0.25">
      <c r="H489" s="67"/>
    </row>
    <row r="490" spans="8:8" x14ac:dyDescent="0.25">
      <c r="H490" s="67"/>
    </row>
    <row r="491" spans="8:8" x14ac:dyDescent="0.25">
      <c r="H491" s="67"/>
    </row>
    <row r="492" spans="8:8" x14ac:dyDescent="0.25">
      <c r="H492" s="67"/>
    </row>
    <row r="493" spans="8:8" x14ac:dyDescent="0.25">
      <c r="H493" s="67"/>
    </row>
    <row r="495" spans="8:8" x14ac:dyDescent="0.25">
      <c r="H495" s="67"/>
    </row>
    <row r="497" spans="8:8" x14ac:dyDescent="0.25">
      <c r="H497" s="67"/>
    </row>
    <row r="498" spans="8:8" x14ac:dyDescent="0.25">
      <c r="H498" s="67"/>
    </row>
    <row r="499" spans="8:8" x14ac:dyDescent="0.25">
      <c r="H499" s="67"/>
    </row>
    <row r="501" spans="8:8" x14ac:dyDescent="0.25">
      <c r="H501" s="67"/>
    </row>
    <row r="503" spans="8:8" x14ac:dyDescent="0.25">
      <c r="H503" s="67"/>
    </row>
    <row r="505" spans="8:8" x14ac:dyDescent="0.25">
      <c r="H505" s="67"/>
    </row>
    <row r="506" spans="8:8" x14ac:dyDescent="0.25">
      <c r="H506" s="67"/>
    </row>
    <row r="507" spans="8:8" x14ac:dyDescent="0.25">
      <c r="H507" s="67"/>
    </row>
    <row r="508" spans="8:8" x14ac:dyDescent="0.25">
      <c r="H508" s="67"/>
    </row>
    <row r="509" spans="8:8" x14ac:dyDescent="0.25">
      <c r="H509" s="67"/>
    </row>
    <row r="510" spans="8:8" x14ac:dyDescent="0.25">
      <c r="H510" s="67"/>
    </row>
    <row r="511" spans="8:8" x14ac:dyDescent="0.25">
      <c r="H511" s="67"/>
    </row>
    <row r="513" spans="8:8" x14ac:dyDescent="0.25">
      <c r="H513" s="67"/>
    </row>
    <row r="514" spans="8:8" x14ac:dyDescent="0.25">
      <c r="H514" s="67"/>
    </row>
    <row r="515" spans="8:8" x14ac:dyDescent="0.25">
      <c r="H515" s="67"/>
    </row>
    <row r="516" spans="8:8" x14ac:dyDescent="0.25">
      <c r="H516" s="67"/>
    </row>
    <row r="517" spans="8:8" x14ac:dyDescent="0.25">
      <c r="H517" s="67"/>
    </row>
    <row r="518" spans="8:8" x14ac:dyDescent="0.25">
      <c r="H518" s="67"/>
    </row>
    <row r="519" spans="8:8" x14ac:dyDescent="0.25">
      <c r="H519" s="67"/>
    </row>
    <row r="520" spans="8:8" x14ac:dyDescent="0.25">
      <c r="H520" s="67"/>
    </row>
    <row r="521" spans="8:8" x14ac:dyDescent="0.25">
      <c r="H521" s="67"/>
    </row>
    <row r="522" spans="8:8" x14ac:dyDescent="0.25">
      <c r="H522" s="67"/>
    </row>
    <row r="523" spans="8:8" x14ac:dyDescent="0.25">
      <c r="H523" s="67"/>
    </row>
    <row r="524" spans="8:8" x14ac:dyDescent="0.25">
      <c r="H524" s="67"/>
    </row>
    <row r="525" spans="8:8" x14ac:dyDescent="0.25">
      <c r="H525" s="67"/>
    </row>
    <row r="526" spans="8:8" x14ac:dyDescent="0.25">
      <c r="H526" s="67"/>
    </row>
    <row r="527" spans="8:8" x14ac:dyDescent="0.25">
      <c r="H527" s="67"/>
    </row>
    <row r="528" spans="8:8" x14ac:dyDescent="0.25">
      <c r="H528" s="67"/>
    </row>
    <row r="529" spans="8:8" x14ac:dyDescent="0.25">
      <c r="H529" s="67"/>
    </row>
    <row r="530" spans="8:8" x14ac:dyDescent="0.25">
      <c r="H530" s="67"/>
    </row>
    <row r="531" spans="8:8" x14ac:dyDescent="0.25">
      <c r="H531" s="67"/>
    </row>
    <row r="532" spans="8:8" x14ac:dyDescent="0.25">
      <c r="H532" s="67"/>
    </row>
    <row r="533" spans="8:8" x14ac:dyDescent="0.25">
      <c r="H533" s="67"/>
    </row>
    <row r="534" spans="8:8" x14ac:dyDescent="0.25">
      <c r="H534" s="67"/>
    </row>
    <row r="535" spans="8:8" x14ac:dyDescent="0.25">
      <c r="H535" s="67"/>
    </row>
    <row r="536" spans="8:8" x14ac:dyDescent="0.25">
      <c r="H536" s="67"/>
    </row>
    <row r="537" spans="8:8" x14ac:dyDescent="0.25">
      <c r="H537" s="67"/>
    </row>
    <row r="538" spans="8:8" x14ac:dyDescent="0.25">
      <c r="H538" s="67"/>
    </row>
    <row r="539" spans="8:8" x14ac:dyDescent="0.25">
      <c r="H539" s="67"/>
    </row>
    <row r="540" spans="8:8" x14ac:dyDescent="0.25">
      <c r="H540" s="67"/>
    </row>
    <row r="543" spans="8:8" x14ac:dyDescent="0.25">
      <c r="H543" s="67"/>
    </row>
    <row r="545" spans="8:8" x14ac:dyDescent="0.25">
      <c r="H545" s="67"/>
    </row>
    <row r="546" spans="8:8" x14ac:dyDescent="0.25">
      <c r="H546" s="67"/>
    </row>
    <row r="547" spans="8:8" x14ac:dyDescent="0.25">
      <c r="H547" s="67"/>
    </row>
    <row r="548" spans="8:8" x14ac:dyDescent="0.25">
      <c r="H548" s="67"/>
    </row>
    <row r="549" spans="8:8" x14ac:dyDescent="0.25">
      <c r="H549" s="67"/>
    </row>
    <row r="550" spans="8:8" x14ac:dyDescent="0.25">
      <c r="H550" s="67"/>
    </row>
    <row r="551" spans="8:8" x14ac:dyDescent="0.25">
      <c r="H551" s="67"/>
    </row>
    <row r="552" spans="8:8" x14ac:dyDescent="0.25">
      <c r="H552" s="67"/>
    </row>
    <row r="553" spans="8:8" x14ac:dyDescent="0.25">
      <c r="H553" s="67"/>
    </row>
    <row r="554" spans="8:8" x14ac:dyDescent="0.25">
      <c r="H554" s="67"/>
    </row>
    <row r="555" spans="8:8" x14ac:dyDescent="0.25">
      <c r="H555" s="67"/>
    </row>
    <row r="557" spans="8:8" x14ac:dyDescent="0.25">
      <c r="H557" s="67"/>
    </row>
    <row r="559" spans="8:8" x14ac:dyDescent="0.25">
      <c r="H559" s="67"/>
    </row>
    <row r="560" spans="8:8" x14ac:dyDescent="0.25">
      <c r="H560" s="67"/>
    </row>
    <row r="561" spans="8:8" x14ac:dyDescent="0.25">
      <c r="H561" s="67"/>
    </row>
    <row r="562" spans="8:8" x14ac:dyDescent="0.25">
      <c r="H562" s="67"/>
    </row>
    <row r="563" spans="8:8" x14ac:dyDescent="0.25">
      <c r="H563" s="67"/>
    </row>
    <row r="564" spans="8:8" x14ac:dyDescent="0.25">
      <c r="H564" s="67"/>
    </row>
    <row r="565" spans="8:8" x14ac:dyDescent="0.25">
      <c r="H565" s="67"/>
    </row>
    <row r="567" spans="8:8" x14ac:dyDescent="0.25">
      <c r="H567" s="67"/>
    </row>
    <row r="569" spans="8:8" x14ac:dyDescent="0.25">
      <c r="H569" s="67"/>
    </row>
    <row r="571" spans="8:8" x14ac:dyDescent="0.25">
      <c r="H571" s="67"/>
    </row>
    <row r="572" spans="8:8" x14ac:dyDescent="0.25">
      <c r="H572" s="67"/>
    </row>
    <row r="573" spans="8:8" x14ac:dyDescent="0.25">
      <c r="H573" s="67"/>
    </row>
    <row r="574" spans="8:8" x14ac:dyDescent="0.25">
      <c r="H574" s="67"/>
    </row>
    <row r="575" spans="8:8" x14ac:dyDescent="0.25">
      <c r="H575" s="67"/>
    </row>
    <row r="576" spans="8:8" x14ac:dyDescent="0.25">
      <c r="H576" s="67"/>
    </row>
    <row r="577" spans="8:8" x14ac:dyDescent="0.25">
      <c r="H577" s="67"/>
    </row>
    <row r="578" spans="8:8" x14ac:dyDescent="0.25">
      <c r="H578" s="67"/>
    </row>
    <row r="579" spans="8:8" x14ac:dyDescent="0.25">
      <c r="H579" s="67"/>
    </row>
    <row r="580" spans="8:8" x14ac:dyDescent="0.25">
      <c r="H580" s="67"/>
    </row>
    <row r="581" spans="8:8" x14ac:dyDescent="0.25">
      <c r="H581" s="67"/>
    </row>
    <row r="582" spans="8:8" x14ac:dyDescent="0.25">
      <c r="H582" s="67"/>
    </row>
    <row r="583" spans="8:8" x14ac:dyDescent="0.25">
      <c r="H583" s="67"/>
    </row>
    <row r="584" spans="8:8" x14ac:dyDescent="0.25">
      <c r="H584" s="67"/>
    </row>
    <row r="585" spans="8:8" x14ac:dyDescent="0.25">
      <c r="H585" s="67"/>
    </row>
    <row r="587" spans="8:8" x14ac:dyDescent="0.25">
      <c r="H587" s="67"/>
    </row>
    <row r="588" spans="8:8" x14ac:dyDescent="0.25">
      <c r="H588" s="67"/>
    </row>
    <row r="589" spans="8:8" x14ac:dyDescent="0.25">
      <c r="H589" s="67"/>
    </row>
    <row r="590" spans="8:8" x14ac:dyDescent="0.25">
      <c r="H590" s="67"/>
    </row>
    <row r="591" spans="8:8" x14ac:dyDescent="0.25">
      <c r="H591" s="67"/>
    </row>
    <row r="592" spans="8:8" x14ac:dyDescent="0.25">
      <c r="H592" s="67"/>
    </row>
    <row r="594" spans="8:8" x14ac:dyDescent="0.25">
      <c r="H594" s="67"/>
    </row>
    <row r="619" spans="8:8" x14ac:dyDescent="0.25">
      <c r="H619" s="67"/>
    </row>
    <row r="620" spans="8:8" x14ac:dyDescent="0.25">
      <c r="H620" s="67"/>
    </row>
    <row r="621" spans="8:8" x14ac:dyDescent="0.25">
      <c r="H621" s="67"/>
    </row>
    <row r="622" spans="8:8" x14ac:dyDescent="0.25">
      <c r="H622" s="67"/>
    </row>
    <row r="625" spans="8:8" x14ac:dyDescent="0.25">
      <c r="H625" s="67"/>
    </row>
    <row r="628" spans="8:8" x14ac:dyDescent="0.25">
      <c r="H628" s="67"/>
    </row>
    <row r="631" spans="8:8" x14ac:dyDescent="0.25">
      <c r="H631" s="67"/>
    </row>
    <row r="634" spans="8:8" x14ac:dyDescent="0.25">
      <c r="H634" s="67"/>
    </row>
    <row r="636" spans="8:8" x14ac:dyDescent="0.25">
      <c r="H636" s="67"/>
    </row>
    <row r="640" spans="8:8" x14ac:dyDescent="0.25">
      <c r="H640" s="67"/>
    </row>
    <row r="641" spans="8:8" x14ac:dyDescent="0.25">
      <c r="H641" s="67"/>
    </row>
    <row r="645" spans="8:8" x14ac:dyDescent="0.25">
      <c r="H645" s="67"/>
    </row>
    <row r="646" spans="8:8" x14ac:dyDescent="0.25">
      <c r="H646" s="67"/>
    </row>
    <row r="652" spans="8:8" x14ac:dyDescent="0.25">
      <c r="H652" s="67"/>
    </row>
    <row r="655" spans="8:8" x14ac:dyDescent="0.25">
      <c r="H655" s="67"/>
    </row>
    <row r="665" spans="8:8" x14ac:dyDescent="0.25">
      <c r="H665" s="67"/>
    </row>
    <row r="667" spans="8:8" x14ac:dyDescent="0.25">
      <c r="H667" s="67"/>
    </row>
    <row r="669" spans="8:8" x14ac:dyDescent="0.25">
      <c r="H669" s="67"/>
    </row>
    <row r="670" spans="8:8" x14ac:dyDescent="0.25">
      <c r="H670" s="67"/>
    </row>
    <row r="672" spans="8:8" x14ac:dyDescent="0.25">
      <c r="H672" s="67"/>
    </row>
    <row r="675" spans="8:8" x14ac:dyDescent="0.25">
      <c r="H675" s="67"/>
    </row>
    <row r="676" spans="8:8" x14ac:dyDescent="0.25">
      <c r="H676" s="67"/>
    </row>
    <row r="677" spans="8:8" x14ac:dyDescent="0.25">
      <c r="H677" s="67"/>
    </row>
    <row r="679" spans="8:8" x14ac:dyDescent="0.25">
      <c r="H679" s="67"/>
    </row>
    <row r="680" spans="8:8" x14ac:dyDescent="0.25">
      <c r="H680" s="67"/>
    </row>
    <row r="681" spans="8:8" x14ac:dyDescent="0.25">
      <c r="H681" s="67"/>
    </row>
    <row r="684" spans="8:8" x14ac:dyDescent="0.25">
      <c r="H684" s="67"/>
    </row>
    <row r="688" spans="8:8" x14ac:dyDescent="0.25">
      <c r="H688" s="67"/>
    </row>
    <row r="690" spans="8:8" x14ac:dyDescent="0.25">
      <c r="H690" s="67"/>
    </row>
    <row r="692" spans="8:8" x14ac:dyDescent="0.25">
      <c r="H692" s="67"/>
    </row>
    <row r="694" spans="8:8" x14ac:dyDescent="0.25">
      <c r="H694" s="67"/>
    </row>
    <row r="699" spans="8:8" x14ac:dyDescent="0.25">
      <c r="H699" s="67"/>
    </row>
    <row r="703" spans="8:8" x14ac:dyDescent="0.25">
      <c r="H703" s="67"/>
    </row>
    <row r="717" spans="8:8" x14ac:dyDescent="0.25">
      <c r="H717" s="67"/>
    </row>
    <row r="719" spans="8:8" x14ac:dyDescent="0.25">
      <c r="H719" s="67"/>
    </row>
    <row r="723" spans="8:8" x14ac:dyDescent="0.25">
      <c r="H723" s="67"/>
    </row>
    <row r="724" spans="8:8" x14ac:dyDescent="0.25">
      <c r="H724" s="67"/>
    </row>
    <row r="725" spans="8:8" x14ac:dyDescent="0.25">
      <c r="H725" s="67"/>
    </row>
    <row r="729" spans="8:8" x14ac:dyDescent="0.25">
      <c r="H729" s="67"/>
    </row>
    <row r="733" spans="8:8" x14ac:dyDescent="0.25">
      <c r="H733" s="67"/>
    </row>
    <row r="738" spans="8:8" x14ac:dyDescent="0.25">
      <c r="H738" s="67"/>
    </row>
    <row r="741" spans="8:8" x14ac:dyDescent="0.25">
      <c r="H741" s="67"/>
    </row>
    <row r="751" spans="8:8" x14ac:dyDescent="0.25">
      <c r="H751" s="67"/>
    </row>
    <row r="760" spans="8:8" x14ac:dyDescent="0.25">
      <c r="H760" s="67"/>
    </row>
    <row r="763" spans="8:8" x14ac:dyDescent="0.25">
      <c r="H763" s="67"/>
    </row>
    <row r="766" spans="8:8" x14ac:dyDescent="0.25">
      <c r="H766" s="67"/>
    </row>
    <row r="768" spans="8:8" x14ac:dyDescent="0.25">
      <c r="H768" s="67"/>
    </row>
    <row r="769" spans="8:8" x14ac:dyDescent="0.25">
      <c r="H769" s="67"/>
    </row>
    <row r="770" spans="8:8" x14ac:dyDescent="0.25">
      <c r="H770" s="67"/>
    </row>
    <row r="772" spans="8:8" x14ac:dyDescent="0.25">
      <c r="H772" s="67"/>
    </row>
    <row r="773" spans="8:8" x14ac:dyDescent="0.25">
      <c r="H773" s="67"/>
    </row>
    <row r="774" spans="8:8" x14ac:dyDescent="0.25">
      <c r="H774" s="67"/>
    </row>
    <row r="776" spans="8:8" x14ac:dyDescent="0.25">
      <c r="H776" s="67"/>
    </row>
    <row r="777" spans="8:8" x14ac:dyDescent="0.25">
      <c r="H777" s="67"/>
    </row>
    <row r="778" spans="8:8" x14ac:dyDescent="0.25">
      <c r="H778" s="67"/>
    </row>
    <row r="780" spans="8:8" x14ac:dyDescent="0.25">
      <c r="H780" s="67"/>
    </row>
    <row r="782" spans="8:8" x14ac:dyDescent="0.25">
      <c r="H782" s="67"/>
    </row>
    <row r="802" spans="8:8" x14ac:dyDescent="0.25">
      <c r="H802" s="67"/>
    </row>
    <row r="803" spans="8:8" x14ac:dyDescent="0.25">
      <c r="H803" s="67"/>
    </row>
    <row r="806" spans="8:8" x14ac:dyDescent="0.25">
      <c r="H806" s="67"/>
    </row>
    <row r="808" spans="8:8" x14ac:dyDescent="0.25">
      <c r="H808" s="67"/>
    </row>
    <row r="809" spans="8:8" x14ac:dyDescent="0.25">
      <c r="H809" s="67"/>
    </row>
    <row r="810" spans="8:8" x14ac:dyDescent="0.25">
      <c r="H810" s="67"/>
    </row>
    <row r="811" spans="8:8" x14ac:dyDescent="0.25">
      <c r="H811" s="67"/>
    </row>
    <row r="812" spans="8:8" x14ac:dyDescent="0.25">
      <c r="H812" s="67"/>
    </row>
    <row r="816" spans="8:8" x14ac:dyDescent="0.25">
      <c r="H816" s="67"/>
    </row>
    <row r="817" spans="8:8" x14ac:dyDescent="0.25">
      <c r="H817" s="67"/>
    </row>
    <row r="818" spans="8:8" x14ac:dyDescent="0.25">
      <c r="H818" s="67"/>
    </row>
    <row r="819" spans="8:8" x14ac:dyDescent="0.25">
      <c r="H819" s="67"/>
    </row>
    <row r="821" spans="8:8" x14ac:dyDescent="0.25">
      <c r="H821" s="67"/>
    </row>
    <row r="822" spans="8:8" x14ac:dyDescent="0.25">
      <c r="H822" s="67"/>
    </row>
    <row r="823" spans="8:8" x14ac:dyDescent="0.25">
      <c r="H823" s="67"/>
    </row>
    <row r="824" spans="8:8" x14ac:dyDescent="0.25">
      <c r="H824" s="67"/>
    </row>
    <row r="825" spans="8:8" x14ac:dyDescent="0.25">
      <c r="H825" s="67"/>
    </row>
    <row r="826" spans="8:8" x14ac:dyDescent="0.25">
      <c r="H826" s="67"/>
    </row>
    <row r="828" spans="8:8" x14ac:dyDescent="0.25">
      <c r="H828" s="67"/>
    </row>
    <row r="829" spans="8:8" x14ac:dyDescent="0.25">
      <c r="H829" s="67"/>
    </row>
    <row r="830" spans="8:8" x14ac:dyDescent="0.25">
      <c r="H830" s="67"/>
    </row>
    <row r="831" spans="8:8" x14ac:dyDescent="0.25">
      <c r="H831" s="67"/>
    </row>
    <row r="832" spans="8:8" x14ac:dyDescent="0.25">
      <c r="H832" s="67"/>
    </row>
    <row r="833" spans="8:8" x14ac:dyDescent="0.25">
      <c r="H833" s="67"/>
    </row>
    <row r="834" spans="8:8" x14ac:dyDescent="0.25">
      <c r="H834" s="67"/>
    </row>
    <row r="835" spans="8:8" x14ac:dyDescent="0.25">
      <c r="H835" s="67"/>
    </row>
    <row r="836" spans="8:8" x14ac:dyDescent="0.25">
      <c r="H836" s="67"/>
    </row>
    <row r="837" spans="8:8" x14ac:dyDescent="0.25">
      <c r="H837" s="67"/>
    </row>
    <row r="838" spans="8:8" x14ac:dyDescent="0.25">
      <c r="H838" s="67"/>
    </row>
    <row r="840" spans="8:8" x14ac:dyDescent="0.25">
      <c r="H840" s="67"/>
    </row>
    <row r="841" spans="8:8" x14ac:dyDescent="0.25">
      <c r="H841" s="67"/>
    </row>
    <row r="842" spans="8:8" x14ac:dyDescent="0.25">
      <c r="H842" s="67"/>
    </row>
    <row r="843" spans="8:8" x14ac:dyDescent="0.25">
      <c r="H843" s="67"/>
    </row>
    <row r="844" spans="8:8" x14ac:dyDescent="0.25">
      <c r="H844" s="67"/>
    </row>
    <row r="848" spans="8:8" x14ac:dyDescent="0.25">
      <c r="H848" s="67"/>
    </row>
    <row r="849" spans="8:8" x14ac:dyDescent="0.25">
      <c r="H849" s="67"/>
    </row>
    <row r="850" spans="8:8" x14ac:dyDescent="0.25">
      <c r="H850" s="67"/>
    </row>
    <row r="851" spans="8:8" x14ac:dyDescent="0.25">
      <c r="H851" s="67"/>
    </row>
    <row r="852" spans="8:8" x14ac:dyDescent="0.25">
      <c r="H852" s="67"/>
    </row>
    <row r="853" spans="8:8" x14ac:dyDescent="0.25">
      <c r="H853" s="67"/>
    </row>
    <row r="854" spans="8:8" x14ac:dyDescent="0.25">
      <c r="H854" s="67"/>
    </row>
    <row r="855" spans="8:8" x14ac:dyDescent="0.25">
      <c r="H855" s="67"/>
    </row>
    <row r="856" spans="8:8" x14ac:dyDescent="0.25">
      <c r="H856" s="67"/>
    </row>
    <row r="857" spans="8:8" x14ac:dyDescent="0.25">
      <c r="H857" s="67"/>
    </row>
    <row r="858" spans="8:8" x14ac:dyDescent="0.25">
      <c r="H858" s="67"/>
    </row>
    <row r="859" spans="8:8" x14ac:dyDescent="0.25">
      <c r="H859" s="67"/>
    </row>
    <row r="860" spans="8:8" x14ac:dyDescent="0.25">
      <c r="H860" s="67"/>
    </row>
    <row r="862" spans="8:8" x14ac:dyDescent="0.25">
      <c r="H862" s="67"/>
    </row>
    <row r="863" spans="8:8" x14ac:dyDescent="0.25">
      <c r="H863" s="67"/>
    </row>
    <row r="865" spans="8:8" x14ac:dyDescent="0.25">
      <c r="H865" s="67"/>
    </row>
    <row r="866" spans="8:8" x14ac:dyDescent="0.25">
      <c r="H866" s="67"/>
    </row>
    <row r="867" spans="8:8" x14ac:dyDescent="0.25">
      <c r="H867" s="67"/>
    </row>
    <row r="868" spans="8:8" x14ac:dyDescent="0.25">
      <c r="H868" s="67"/>
    </row>
    <row r="869" spans="8:8" x14ac:dyDescent="0.25">
      <c r="H869" s="67"/>
    </row>
    <row r="870" spans="8:8" x14ac:dyDescent="0.25">
      <c r="H870" s="67"/>
    </row>
    <row r="874" spans="8:8" x14ac:dyDescent="0.25">
      <c r="H874" s="67"/>
    </row>
    <row r="876" spans="8:8" x14ac:dyDescent="0.25">
      <c r="H876" s="67"/>
    </row>
    <row r="880" spans="8:8" x14ac:dyDescent="0.25">
      <c r="H880" s="67"/>
    </row>
    <row r="882" spans="8:8" x14ac:dyDescent="0.25">
      <c r="H882" s="67"/>
    </row>
    <row r="884" spans="8:8" x14ac:dyDescent="0.25">
      <c r="H884" s="67"/>
    </row>
    <row r="885" spans="8:8" x14ac:dyDescent="0.25">
      <c r="H885" s="67"/>
    </row>
    <row r="888" spans="8:8" x14ac:dyDescent="0.25">
      <c r="H888" s="67"/>
    </row>
    <row r="894" spans="8:8" x14ac:dyDescent="0.25">
      <c r="H894" s="67"/>
    </row>
    <row r="896" spans="8:8" x14ac:dyDescent="0.25">
      <c r="H896" s="67"/>
    </row>
    <row r="897" spans="8:8" x14ac:dyDescent="0.25">
      <c r="H897" s="67"/>
    </row>
    <row r="899" spans="8:8" x14ac:dyDescent="0.25">
      <c r="H899" s="67"/>
    </row>
    <row r="901" spans="8:8" x14ac:dyDescent="0.25">
      <c r="H901" s="67"/>
    </row>
    <row r="904" spans="8:8" x14ac:dyDescent="0.25">
      <c r="H904" s="67"/>
    </row>
    <row r="905" spans="8:8" x14ac:dyDescent="0.25">
      <c r="H905" s="67"/>
    </row>
    <row r="908" spans="8:8" x14ac:dyDescent="0.25">
      <c r="H908" s="67"/>
    </row>
    <row r="909" spans="8:8" x14ac:dyDescent="0.25">
      <c r="H909" s="67"/>
    </row>
    <row r="913" spans="8:8" x14ac:dyDescent="0.25">
      <c r="H913" s="67"/>
    </row>
    <row r="915" spans="8:8" x14ac:dyDescent="0.25">
      <c r="H915" s="67"/>
    </row>
    <row r="916" spans="8:8" x14ac:dyDescent="0.25">
      <c r="H916" s="67"/>
    </row>
    <row r="917" spans="8:8" x14ac:dyDescent="0.25">
      <c r="H917" s="67"/>
    </row>
    <row r="919" spans="8:8" x14ac:dyDescent="0.25">
      <c r="H919" s="67"/>
    </row>
    <row r="923" spans="8:8" x14ac:dyDescent="0.25">
      <c r="H923" s="67"/>
    </row>
    <row r="924" spans="8:8" x14ac:dyDescent="0.25">
      <c r="H924" s="67"/>
    </row>
    <row r="925" spans="8:8" x14ac:dyDescent="0.25">
      <c r="H925" s="67"/>
    </row>
    <row r="929" spans="8:8" x14ac:dyDescent="0.25">
      <c r="H929" s="67"/>
    </row>
    <row r="933" spans="8:8" x14ac:dyDescent="0.25">
      <c r="H933" s="67"/>
    </row>
    <row r="934" spans="8:8" x14ac:dyDescent="0.25">
      <c r="H934" s="67"/>
    </row>
    <row r="944" spans="8:8" x14ac:dyDescent="0.25">
      <c r="H944" s="67"/>
    </row>
    <row r="945" spans="8:8" x14ac:dyDescent="0.25">
      <c r="H945" s="67"/>
    </row>
    <row r="950" spans="8:8" x14ac:dyDescent="0.25">
      <c r="H950" s="67"/>
    </row>
    <row r="952" spans="8:8" x14ac:dyDescent="0.25">
      <c r="H952" s="67"/>
    </row>
    <row r="956" spans="8:8" x14ac:dyDescent="0.25">
      <c r="H956" s="67"/>
    </row>
    <row r="958" spans="8:8" x14ac:dyDescent="0.25">
      <c r="H958" s="67"/>
    </row>
    <row r="959" spans="8:8" x14ac:dyDescent="0.25">
      <c r="H959" s="67"/>
    </row>
    <row r="960" spans="8:8" x14ac:dyDescent="0.25">
      <c r="H960" s="67"/>
    </row>
    <row r="961" spans="8:8" x14ac:dyDescent="0.25">
      <c r="H961" s="67"/>
    </row>
    <row r="962" spans="8:8" x14ac:dyDescent="0.25">
      <c r="H962" s="67"/>
    </row>
    <row r="963" spans="8:8" x14ac:dyDescent="0.25">
      <c r="H963" s="67"/>
    </row>
    <row r="964" spans="8:8" x14ac:dyDescent="0.25">
      <c r="H964" s="67"/>
    </row>
    <row r="965" spans="8:8" x14ac:dyDescent="0.25">
      <c r="H965" s="67"/>
    </row>
    <row r="966" spans="8:8" x14ac:dyDescent="0.25">
      <c r="H966" s="67"/>
    </row>
    <row r="969" spans="8:8" x14ac:dyDescent="0.25">
      <c r="H969" s="67"/>
    </row>
    <row r="970" spans="8:8" x14ac:dyDescent="0.25">
      <c r="H970" s="67"/>
    </row>
    <row r="971" spans="8:8" x14ac:dyDescent="0.25">
      <c r="H971" s="67"/>
    </row>
    <row r="973" spans="8:8" x14ac:dyDescent="0.25">
      <c r="H973" s="67"/>
    </row>
    <row r="974" spans="8:8" x14ac:dyDescent="0.25">
      <c r="H974" s="67"/>
    </row>
    <row r="975" spans="8:8" x14ac:dyDescent="0.25">
      <c r="H975" s="67"/>
    </row>
    <row r="985" spans="8:8" x14ac:dyDescent="0.25">
      <c r="H985" s="67"/>
    </row>
    <row r="990" spans="8:8" x14ac:dyDescent="0.25">
      <c r="H990" s="67"/>
    </row>
    <row r="991" spans="8:8" x14ac:dyDescent="0.25">
      <c r="H991" s="67"/>
    </row>
    <row r="992" spans="8:8" x14ac:dyDescent="0.25">
      <c r="H992" s="67"/>
    </row>
    <row r="993" spans="8:8" x14ac:dyDescent="0.25">
      <c r="H993" s="67"/>
    </row>
    <row r="995" spans="8:8" x14ac:dyDescent="0.25">
      <c r="H995" s="67"/>
    </row>
    <row r="999" spans="8:8" x14ac:dyDescent="0.25">
      <c r="H999" s="67"/>
    </row>
    <row r="1001" spans="8:8" x14ac:dyDescent="0.25">
      <c r="H1001" s="67"/>
    </row>
    <row r="1003" spans="8:8" x14ac:dyDescent="0.25">
      <c r="H1003" s="67"/>
    </row>
    <row r="1005" spans="8:8" x14ac:dyDescent="0.25">
      <c r="H1005" s="67"/>
    </row>
    <row r="1007" spans="8:8" x14ac:dyDescent="0.25">
      <c r="H1007" s="67"/>
    </row>
    <row r="1009" spans="8:8" x14ac:dyDescent="0.25">
      <c r="H1009" s="67"/>
    </row>
    <row r="1011" spans="8:8" x14ac:dyDescent="0.25">
      <c r="H1011" s="67"/>
    </row>
    <row r="1012" spans="8:8" x14ac:dyDescent="0.25">
      <c r="H1012" s="67"/>
    </row>
    <row r="1013" spans="8:8" x14ac:dyDescent="0.25">
      <c r="H1013" s="67"/>
    </row>
    <row r="1014" spans="8:8" x14ac:dyDescent="0.25">
      <c r="H1014" s="67"/>
    </row>
    <row r="1015" spans="8:8" x14ac:dyDescent="0.25">
      <c r="H1015" s="67"/>
    </row>
    <row r="1016" spans="8:8" x14ac:dyDescent="0.25">
      <c r="H1016" s="67"/>
    </row>
    <row r="1017" spans="8:8" x14ac:dyDescent="0.25">
      <c r="H1017" s="67"/>
    </row>
    <row r="1030" spans="8:8" x14ac:dyDescent="0.25">
      <c r="H1030" s="67"/>
    </row>
    <row r="1031" spans="8:8" x14ac:dyDescent="0.25">
      <c r="H1031" s="67"/>
    </row>
    <row r="1032" spans="8:8" x14ac:dyDescent="0.25">
      <c r="H1032" s="67"/>
    </row>
    <row r="1034" spans="8:8" x14ac:dyDescent="0.25">
      <c r="H1034" s="67"/>
    </row>
    <row r="1036" spans="8:8" x14ac:dyDescent="0.25">
      <c r="H1036" s="67"/>
    </row>
    <row r="1039" spans="8:8" x14ac:dyDescent="0.25">
      <c r="H1039" s="67"/>
    </row>
    <row r="1041" spans="8:8" x14ac:dyDescent="0.25">
      <c r="H1041" s="67"/>
    </row>
    <row r="1042" spans="8:8" x14ac:dyDescent="0.25">
      <c r="H1042" s="67"/>
    </row>
    <row r="1043" spans="8:8" x14ac:dyDescent="0.25">
      <c r="H1043" s="67"/>
    </row>
    <row r="1044" spans="8:8" x14ac:dyDescent="0.25">
      <c r="H1044" s="67"/>
    </row>
    <row r="1045" spans="8:8" x14ac:dyDescent="0.25">
      <c r="H1045" s="67"/>
    </row>
    <row r="1046" spans="8:8" x14ac:dyDescent="0.25">
      <c r="H1046" s="67"/>
    </row>
    <row r="1047" spans="8:8" x14ac:dyDescent="0.25">
      <c r="H1047" s="67"/>
    </row>
    <row r="1048" spans="8:8" x14ac:dyDescent="0.25">
      <c r="H1048" s="67"/>
    </row>
    <row r="1049" spans="8:8" x14ac:dyDescent="0.25">
      <c r="H1049" s="67"/>
    </row>
    <row r="1050" spans="8:8" x14ac:dyDescent="0.25">
      <c r="H1050" s="67"/>
    </row>
    <row r="1051" spans="8:8" x14ac:dyDescent="0.25">
      <c r="H1051" s="67"/>
    </row>
    <row r="1052" spans="8:8" x14ac:dyDescent="0.25">
      <c r="H1052" s="67"/>
    </row>
    <row r="1053" spans="8:8" x14ac:dyDescent="0.25">
      <c r="H1053" s="67"/>
    </row>
    <row r="1055" spans="8:8" x14ac:dyDescent="0.25">
      <c r="H1055" s="67"/>
    </row>
    <row r="1057" spans="8:8" x14ac:dyDescent="0.25">
      <c r="H1057" s="67"/>
    </row>
    <row r="1058" spans="8:8" x14ac:dyDescent="0.25">
      <c r="H1058" s="67"/>
    </row>
    <row r="1060" spans="8:8" x14ac:dyDescent="0.25">
      <c r="H1060" s="67"/>
    </row>
    <row r="1061" spans="8:8" x14ac:dyDescent="0.25">
      <c r="H1061" s="67"/>
    </row>
    <row r="1067" spans="8:8" x14ac:dyDescent="0.25">
      <c r="H1067" s="67"/>
    </row>
    <row r="1078" spans="8:8" x14ac:dyDescent="0.25">
      <c r="H1078" s="67"/>
    </row>
    <row r="1079" spans="8:8" x14ac:dyDescent="0.25">
      <c r="H1079" s="67"/>
    </row>
    <row r="1080" spans="8:8" x14ac:dyDescent="0.25">
      <c r="H1080" s="67"/>
    </row>
    <row r="1081" spans="8:8" x14ac:dyDescent="0.25">
      <c r="H1081" s="67"/>
    </row>
    <row r="1082" spans="8:8" x14ac:dyDescent="0.25">
      <c r="H1082" s="67"/>
    </row>
    <row r="1083" spans="8:8" x14ac:dyDescent="0.25">
      <c r="H1083" s="67"/>
    </row>
    <row r="1084" spans="8:8" x14ac:dyDescent="0.25">
      <c r="H1084" s="67"/>
    </row>
    <row r="1085" spans="8:8" x14ac:dyDescent="0.25">
      <c r="H1085" s="67"/>
    </row>
    <row r="1086" spans="8:8" x14ac:dyDescent="0.25">
      <c r="H1086" s="67"/>
    </row>
    <row r="1087" spans="8:8" x14ac:dyDescent="0.25">
      <c r="H1087" s="67"/>
    </row>
    <row r="1088" spans="8:8" x14ac:dyDescent="0.25">
      <c r="H1088" s="67"/>
    </row>
    <row r="1089" spans="8:8" x14ac:dyDescent="0.25">
      <c r="H1089" s="67"/>
    </row>
    <row r="1090" spans="8:8" x14ac:dyDescent="0.25">
      <c r="H1090" s="67"/>
    </row>
    <row r="1091" spans="8:8" x14ac:dyDescent="0.25">
      <c r="H1091" s="67"/>
    </row>
    <row r="1092" spans="8:8" x14ac:dyDescent="0.25">
      <c r="H1092" s="67"/>
    </row>
    <row r="1093" spans="8:8" x14ac:dyDescent="0.25">
      <c r="H1093" s="67"/>
    </row>
    <row r="1094" spans="8:8" x14ac:dyDescent="0.25">
      <c r="H1094" s="67"/>
    </row>
    <row r="1095" spans="8:8" x14ac:dyDescent="0.25">
      <c r="H1095" s="67"/>
    </row>
    <row r="1096" spans="8:8" x14ac:dyDescent="0.25">
      <c r="H1096" s="67"/>
    </row>
    <row r="1097" spans="8:8" x14ac:dyDescent="0.25">
      <c r="H1097" s="67"/>
    </row>
    <row r="1100" spans="8:8" x14ac:dyDescent="0.25">
      <c r="H1100" s="67"/>
    </row>
    <row r="1101" spans="8:8" x14ac:dyDescent="0.25">
      <c r="H1101" s="67"/>
    </row>
    <row r="1102" spans="8:8" x14ac:dyDescent="0.25">
      <c r="H1102" s="67"/>
    </row>
    <row r="1103" spans="8:8" x14ac:dyDescent="0.25">
      <c r="H1103" s="67"/>
    </row>
    <row r="1104" spans="8:8" x14ac:dyDescent="0.25">
      <c r="H1104" s="67"/>
    </row>
    <row r="1106" spans="8:8" x14ac:dyDescent="0.25">
      <c r="H1106" s="67"/>
    </row>
    <row r="1108" spans="8:8" x14ac:dyDescent="0.25">
      <c r="H1108" s="67"/>
    </row>
    <row r="1110" spans="8:8" x14ac:dyDescent="0.25">
      <c r="H1110" s="67"/>
    </row>
    <row r="1111" spans="8:8" x14ac:dyDescent="0.25">
      <c r="H1111" s="67"/>
    </row>
    <row r="1116" spans="8:8" x14ac:dyDescent="0.25">
      <c r="H1116" s="67"/>
    </row>
    <row r="1118" spans="8:8" x14ac:dyDescent="0.25">
      <c r="H1118" s="67"/>
    </row>
    <row r="1121" spans="8:8" x14ac:dyDescent="0.25">
      <c r="H1121" s="67"/>
    </row>
    <row r="1125" spans="8:8" x14ac:dyDescent="0.25">
      <c r="H1125" s="67"/>
    </row>
    <row r="1127" spans="8:8" x14ac:dyDescent="0.25">
      <c r="H1127" s="67"/>
    </row>
    <row r="1135" spans="8:8" x14ac:dyDescent="0.25">
      <c r="H1135" s="67"/>
    </row>
    <row r="1136" spans="8:8" x14ac:dyDescent="0.25">
      <c r="H1136" s="67"/>
    </row>
    <row r="1143" spans="8:8" x14ac:dyDescent="0.25">
      <c r="H1143" s="67"/>
    </row>
    <row r="1150" spans="8:8" x14ac:dyDescent="0.25">
      <c r="H1150" s="67"/>
    </row>
    <row r="1155" spans="8:8" x14ac:dyDescent="0.25">
      <c r="H1155" s="67"/>
    </row>
    <row r="1156" spans="8:8" x14ac:dyDescent="0.25">
      <c r="H1156" s="67"/>
    </row>
    <row r="1157" spans="8:8" x14ac:dyDescent="0.25">
      <c r="H1157" s="67"/>
    </row>
    <row r="1158" spans="8:8" x14ac:dyDescent="0.25">
      <c r="H1158" s="67"/>
    </row>
    <row r="1159" spans="8:8" x14ac:dyDescent="0.25">
      <c r="H1159" s="67"/>
    </row>
    <row r="1160" spans="8:8" x14ac:dyDescent="0.25">
      <c r="H1160" s="67"/>
    </row>
    <row r="1161" spans="8:8" x14ac:dyDescent="0.25">
      <c r="H1161" s="67"/>
    </row>
    <row r="1162" spans="8:8" x14ac:dyDescent="0.25">
      <c r="H1162" s="67"/>
    </row>
    <row r="1163" spans="8:8" x14ac:dyDescent="0.25">
      <c r="H1163" s="67"/>
    </row>
    <row r="1164" spans="8:8" x14ac:dyDescent="0.25">
      <c r="H1164" s="67"/>
    </row>
    <row r="1165" spans="8:8" x14ac:dyDescent="0.25">
      <c r="H1165" s="67"/>
    </row>
    <row r="1166" spans="8:8" x14ac:dyDescent="0.25">
      <c r="H1166" s="67"/>
    </row>
    <row r="1167" spans="8:8" x14ac:dyDescent="0.25">
      <c r="H1167" s="67"/>
    </row>
    <row r="1168" spans="8:8" x14ac:dyDescent="0.25">
      <c r="H1168" s="67"/>
    </row>
    <row r="1169" spans="8:8" x14ac:dyDescent="0.25">
      <c r="H1169" s="67"/>
    </row>
    <row r="1170" spans="8:8" x14ac:dyDescent="0.25">
      <c r="H1170" s="67"/>
    </row>
    <row r="1171" spans="8:8" x14ac:dyDescent="0.25">
      <c r="H1171" s="67"/>
    </row>
    <row r="1172" spans="8:8" x14ac:dyDescent="0.25">
      <c r="H1172" s="67"/>
    </row>
    <row r="1173" spans="8:8" x14ac:dyDescent="0.25">
      <c r="H1173" s="67"/>
    </row>
    <row r="1174" spans="8:8" x14ac:dyDescent="0.25">
      <c r="H1174" s="67"/>
    </row>
    <row r="1175" spans="8:8" x14ac:dyDescent="0.25">
      <c r="H1175" s="67"/>
    </row>
    <row r="1176" spans="8:8" x14ac:dyDescent="0.25">
      <c r="H1176" s="67"/>
    </row>
    <row r="1177" spans="8:8" x14ac:dyDescent="0.25">
      <c r="H1177" s="67"/>
    </row>
    <row r="1178" spans="8:8" x14ac:dyDescent="0.25">
      <c r="H1178" s="67"/>
    </row>
    <row r="1179" spans="8:8" x14ac:dyDescent="0.25">
      <c r="H1179" s="67"/>
    </row>
    <row r="1180" spans="8:8" x14ac:dyDescent="0.25">
      <c r="H1180" s="67"/>
    </row>
    <row r="1181" spans="8:8" x14ac:dyDescent="0.25">
      <c r="H1181" s="67"/>
    </row>
    <row r="1185" spans="8:8" x14ac:dyDescent="0.25">
      <c r="H1185" s="67"/>
    </row>
    <row r="1187" spans="8:8" x14ac:dyDescent="0.25">
      <c r="H1187" s="67"/>
    </row>
    <row r="1191" spans="8:8" x14ac:dyDescent="0.25">
      <c r="H1191" s="67"/>
    </row>
    <row r="1192" spans="8:8" x14ac:dyDescent="0.25">
      <c r="H1192" s="67"/>
    </row>
    <row r="1195" spans="8:8" x14ac:dyDescent="0.25">
      <c r="H1195" s="67"/>
    </row>
    <row r="1196" spans="8:8" x14ac:dyDescent="0.25">
      <c r="H1196" s="67"/>
    </row>
    <row r="1198" spans="8:8" x14ac:dyDescent="0.25">
      <c r="H1198" s="67"/>
    </row>
    <row r="1200" spans="8:8" x14ac:dyDescent="0.25">
      <c r="H1200" s="67"/>
    </row>
    <row r="1201" spans="8:8" x14ac:dyDescent="0.25">
      <c r="H1201" s="67"/>
    </row>
    <row r="1203" spans="8:8" x14ac:dyDescent="0.25">
      <c r="H1203" s="67"/>
    </row>
    <row r="1204" spans="8:8" x14ac:dyDescent="0.25">
      <c r="H1204" s="67"/>
    </row>
    <row r="1206" spans="8:8" x14ac:dyDescent="0.25">
      <c r="H1206" s="67"/>
    </row>
    <row r="1208" spans="8:8" x14ac:dyDescent="0.25">
      <c r="H1208" s="67"/>
    </row>
    <row r="1210" spans="8:8" x14ac:dyDescent="0.25">
      <c r="H1210" s="67"/>
    </row>
    <row r="1211" spans="8:8" x14ac:dyDescent="0.25">
      <c r="H1211" s="67"/>
    </row>
    <row r="1212" spans="8:8" x14ac:dyDescent="0.25">
      <c r="H1212" s="67"/>
    </row>
    <row r="1213" spans="8:8" x14ac:dyDescent="0.25">
      <c r="H1213" s="67"/>
    </row>
    <row r="1214" spans="8:8" x14ac:dyDescent="0.25">
      <c r="H1214" s="67"/>
    </row>
    <row r="1215" spans="8:8" x14ac:dyDescent="0.25">
      <c r="H1215" s="67"/>
    </row>
    <row r="1216" spans="8:8" x14ac:dyDescent="0.25">
      <c r="H1216" s="67"/>
    </row>
    <row r="1217" spans="8:8" x14ac:dyDescent="0.25">
      <c r="H1217" s="67"/>
    </row>
    <row r="1218" spans="8:8" x14ac:dyDescent="0.25">
      <c r="H1218" s="67"/>
    </row>
    <row r="1219" spans="8:8" x14ac:dyDescent="0.25">
      <c r="H1219" s="67"/>
    </row>
    <row r="1220" spans="8:8" x14ac:dyDescent="0.25">
      <c r="H1220" s="67"/>
    </row>
    <row r="1221" spans="8:8" x14ac:dyDescent="0.25">
      <c r="H1221" s="67"/>
    </row>
    <row r="1222" spans="8:8" x14ac:dyDescent="0.25">
      <c r="H1222" s="67"/>
    </row>
    <row r="1223" spans="8:8" x14ac:dyDescent="0.25">
      <c r="H1223" s="67"/>
    </row>
    <row r="1234" spans="8:8" x14ac:dyDescent="0.25">
      <c r="H1234" s="67"/>
    </row>
    <row r="1235" spans="8:8" x14ac:dyDescent="0.25">
      <c r="H1235" s="67"/>
    </row>
    <row r="1236" spans="8:8" x14ac:dyDescent="0.25">
      <c r="H1236" s="67"/>
    </row>
    <row r="1237" spans="8:8" x14ac:dyDescent="0.25">
      <c r="H1237" s="67"/>
    </row>
    <row r="1241" spans="8:8" x14ac:dyDescent="0.25">
      <c r="H1241" s="67"/>
    </row>
    <row r="1246" spans="8:8" x14ac:dyDescent="0.25">
      <c r="H1246" s="67"/>
    </row>
    <row r="1248" spans="8:8" x14ac:dyDescent="0.25">
      <c r="H1248" s="67"/>
    </row>
    <row r="1252" spans="8:8" x14ac:dyDescent="0.25">
      <c r="H1252" s="67"/>
    </row>
    <row r="1257" spans="8:8" x14ac:dyDescent="0.25">
      <c r="H1257" s="67"/>
    </row>
    <row r="1262" spans="8:8" x14ac:dyDescent="0.25">
      <c r="H1262" s="67"/>
    </row>
    <row r="1263" spans="8:8" x14ac:dyDescent="0.25">
      <c r="H1263" s="67"/>
    </row>
    <row r="1268" spans="8:8" x14ac:dyDescent="0.25">
      <c r="H1268" s="67"/>
    </row>
    <row r="1272" spans="8:8" x14ac:dyDescent="0.25">
      <c r="H1272" s="67"/>
    </row>
    <row r="1277" spans="8:8" x14ac:dyDescent="0.25">
      <c r="H1277" s="67"/>
    </row>
    <row r="1280" spans="8:8" x14ac:dyDescent="0.25">
      <c r="H1280" s="67"/>
    </row>
    <row r="1282" spans="8:8" x14ac:dyDescent="0.25">
      <c r="H1282" s="67"/>
    </row>
    <row r="1284" spans="8:8" x14ac:dyDescent="0.25">
      <c r="H1284" s="67"/>
    </row>
    <row r="1285" spans="8:8" x14ac:dyDescent="0.25">
      <c r="H1285" s="67"/>
    </row>
    <row r="1290" spans="8:8" x14ac:dyDescent="0.25">
      <c r="H1290" s="67"/>
    </row>
    <row r="1296" spans="8:8" x14ac:dyDescent="0.25">
      <c r="H1296" s="67"/>
    </row>
    <row r="1298" spans="8:8" x14ac:dyDescent="0.25">
      <c r="H1298" s="67"/>
    </row>
    <row r="1299" spans="8:8" x14ac:dyDescent="0.25">
      <c r="H1299" s="67"/>
    </row>
    <row r="1308" spans="8:8" x14ac:dyDescent="0.25">
      <c r="H1308" s="67"/>
    </row>
    <row r="1309" spans="8:8" x14ac:dyDescent="0.25">
      <c r="H1309" s="67"/>
    </row>
    <row r="1311" spans="8:8" x14ac:dyDescent="0.25">
      <c r="H1311" s="67"/>
    </row>
    <row r="1313" spans="8:8" x14ac:dyDescent="0.25">
      <c r="H1313" s="67"/>
    </row>
    <row r="1315" spans="8:8" x14ac:dyDescent="0.25">
      <c r="H1315" s="67"/>
    </row>
    <row r="1317" spans="8:8" x14ac:dyDescent="0.25">
      <c r="H1317" s="67"/>
    </row>
    <row r="1318" spans="8:8" x14ac:dyDescent="0.25">
      <c r="H1318" s="67"/>
    </row>
    <row r="1319" spans="8:8" x14ac:dyDescent="0.25">
      <c r="H1319" s="67"/>
    </row>
    <row r="1320" spans="8:8" x14ac:dyDescent="0.25">
      <c r="H1320" s="67"/>
    </row>
    <row r="1321" spans="8:8" x14ac:dyDescent="0.25">
      <c r="H1321" s="67"/>
    </row>
    <row r="1322" spans="8:8" x14ac:dyDescent="0.25">
      <c r="H1322" s="67"/>
    </row>
    <row r="1324" spans="8:8" x14ac:dyDescent="0.25">
      <c r="H1324" s="67"/>
    </row>
    <row r="1328" spans="8:8" x14ac:dyDescent="0.25">
      <c r="H1328" s="67"/>
    </row>
    <row r="1330" spans="8:8" x14ac:dyDescent="0.25">
      <c r="H1330" s="67"/>
    </row>
    <row r="1331" spans="8:8" x14ac:dyDescent="0.25">
      <c r="H1331" s="67"/>
    </row>
    <row r="1332" spans="8:8" x14ac:dyDescent="0.25">
      <c r="H1332" s="67"/>
    </row>
    <row r="1334" spans="8:8" x14ac:dyDescent="0.25">
      <c r="H1334" s="67"/>
    </row>
    <row r="1336" spans="8:8" x14ac:dyDescent="0.25">
      <c r="H1336" s="67"/>
    </row>
    <row r="1337" spans="8:8" x14ac:dyDescent="0.25">
      <c r="H1337" s="67"/>
    </row>
    <row r="1339" spans="8:8" x14ac:dyDescent="0.25">
      <c r="H1339" s="67"/>
    </row>
    <row r="1340" spans="8:8" x14ac:dyDescent="0.25">
      <c r="H1340" s="67"/>
    </row>
    <row r="1341" spans="8:8" x14ac:dyDescent="0.25">
      <c r="H1341" s="67"/>
    </row>
    <row r="1342" spans="8:8" x14ac:dyDescent="0.25">
      <c r="H1342" s="67"/>
    </row>
    <row r="1343" spans="8:8" x14ac:dyDescent="0.25">
      <c r="H1343" s="67"/>
    </row>
    <row r="1344" spans="8:8" x14ac:dyDescent="0.25">
      <c r="H1344" s="67"/>
    </row>
    <row r="1345" spans="8:8" x14ac:dyDescent="0.25">
      <c r="H1345" s="67"/>
    </row>
    <row r="1346" spans="8:8" x14ac:dyDescent="0.25">
      <c r="H1346" s="67"/>
    </row>
    <row r="1347" spans="8:8" x14ac:dyDescent="0.25">
      <c r="H1347" s="67"/>
    </row>
    <row r="1348" spans="8:8" x14ac:dyDescent="0.25">
      <c r="H1348" s="67"/>
    </row>
    <row r="1349" spans="8:8" x14ac:dyDescent="0.25">
      <c r="H1349" s="67"/>
    </row>
    <row r="1350" spans="8:8" x14ac:dyDescent="0.25">
      <c r="H1350" s="67"/>
    </row>
    <row r="1351" spans="8:8" x14ac:dyDescent="0.25">
      <c r="H1351" s="67"/>
    </row>
    <row r="1352" spans="8:8" x14ac:dyDescent="0.25">
      <c r="H1352" s="67"/>
    </row>
    <row r="1353" spans="8:8" x14ac:dyDescent="0.25">
      <c r="H1353" s="67"/>
    </row>
    <row r="1354" spans="8:8" x14ac:dyDescent="0.25">
      <c r="H1354" s="67"/>
    </row>
    <row r="1356" spans="8:8" x14ac:dyDescent="0.25">
      <c r="H1356" s="67"/>
    </row>
    <row r="1360" spans="8:8" x14ac:dyDescent="0.25">
      <c r="H1360" s="67"/>
    </row>
    <row r="1361" spans="8:8" x14ac:dyDescent="0.25">
      <c r="H1361" s="67"/>
    </row>
    <row r="1362" spans="8:8" x14ac:dyDescent="0.25">
      <c r="H1362" s="67"/>
    </row>
    <row r="1363" spans="8:8" x14ac:dyDescent="0.25">
      <c r="H1363" s="67"/>
    </row>
    <row r="1364" spans="8:8" x14ac:dyDescent="0.25">
      <c r="H1364" s="67"/>
    </row>
    <row r="1365" spans="8:8" x14ac:dyDescent="0.25">
      <c r="H1365" s="67"/>
    </row>
    <row r="1366" spans="8:8" x14ac:dyDescent="0.25">
      <c r="H1366" s="67"/>
    </row>
    <row r="1367" spans="8:8" x14ac:dyDescent="0.25">
      <c r="H1367" s="67"/>
    </row>
    <row r="1368" spans="8:8" x14ac:dyDescent="0.25">
      <c r="H1368" s="67"/>
    </row>
    <row r="1369" spans="8:8" x14ac:dyDescent="0.25">
      <c r="H1369" s="67"/>
    </row>
    <row r="1370" spans="8:8" x14ac:dyDescent="0.25">
      <c r="H1370" s="67"/>
    </row>
    <row r="1371" spans="8:8" x14ac:dyDescent="0.25">
      <c r="H1371" s="67"/>
    </row>
    <row r="1372" spans="8:8" x14ac:dyDescent="0.25">
      <c r="H1372" s="67"/>
    </row>
    <row r="1373" spans="8:8" x14ac:dyDescent="0.25">
      <c r="H1373" s="67"/>
    </row>
    <row r="1374" spans="8:8" x14ac:dyDescent="0.25">
      <c r="H1374" s="67"/>
    </row>
    <row r="1375" spans="8:8" x14ac:dyDescent="0.25">
      <c r="H1375" s="67"/>
    </row>
    <row r="1376" spans="8:8" x14ac:dyDescent="0.25">
      <c r="H1376" s="67"/>
    </row>
    <row r="1377" spans="8:8" x14ac:dyDescent="0.25">
      <c r="H1377" s="67"/>
    </row>
    <row r="1378" spans="8:8" x14ac:dyDescent="0.25">
      <c r="H1378" s="67"/>
    </row>
    <row r="1379" spans="8:8" x14ac:dyDescent="0.25">
      <c r="H1379" s="67"/>
    </row>
    <row r="1381" spans="8:8" x14ac:dyDescent="0.25">
      <c r="H1381" s="67"/>
    </row>
    <row r="1382" spans="8:8" x14ac:dyDescent="0.25">
      <c r="H1382" s="67"/>
    </row>
    <row r="1383" spans="8:8" x14ac:dyDescent="0.25">
      <c r="H1383" s="67"/>
    </row>
    <row r="1384" spans="8:8" x14ac:dyDescent="0.25">
      <c r="H1384" s="67"/>
    </row>
    <row r="1385" spans="8:8" x14ac:dyDescent="0.25">
      <c r="H1385" s="67"/>
    </row>
    <row r="1387" spans="8:8" x14ac:dyDescent="0.25">
      <c r="H1387" s="67"/>
    </row>
    <row r="1388" spans="8:8" x14ac:dyDescent="0.25">
      <c r="H1388" s="67"/>
    </row>
    <row r="1389" spans="8:8" x14ac:dyDescent="0.25">
      <c r="H1389" s="67"/>
    </row>
    <row r="1390" spans="8:8" x14ac:dyDescent="0.25">
      <c r="H1390" s="67"/>
    </row>
    <row r="1391" spans="8:8" x14ac:dyDescent="0.25">
      <c r="H1391" s="67"/>
    </row>
    <row r="1394" spans="8:8" x14ac:dyDescent="0.25">
      <c r="H1394" s="67"/>
    </row>
    <row r="1395" spans="8:8" x14ac:dyDescent="0.25">
      <c r="H1395" s="67"/>
    </row>
    <row r="1396" spans="8:8" x14ac:dyDescent="0.25">
      <c r="H1396" s="67"/>
    </row>
    <row r="1397" spans="8:8" x14ac:dyDescent="0.25">
      <c r="H1397" s="67"/>
    </row>
    <row r="1398" spans="8:8" x14ac:dyDescent="0.25">
      <c r="H1398" s="67"/>
    </row>
    <row r="1399" spans="8:8" x14ac:dyDescent="0.25">
      <c r="H1399" s="67"/>
    </row>
    <row r="1400" spans="8:8" x14ac:dyDescent="0.25">
      <c r="H1400" s="67"/>
    </row>
    <row r="1401" spans="8:8" x14ac:dyDescent="0.25">
      <c r="H1401" s="67"/>
    </row>
    <row r="1402" spans="8:8" x14ac:dyDescent="0.25">
      <c r="H1402" s="67"/>
    </row>
    <row r="1403" spans="8:8" x14ac:dyDescent="0.25">
      <c r="H1403" s="67"/>
    </row>
    <row r="1404" spans="8:8" x14ac:dyDescent="0.25">
      <c r="H1404" s="67"/>
    </row>
    <row r="1405" spans="8:8" x14ac:dyDescent="0.25">
      <c r="H1405" s="67"/>
    </row>
    <row r="1406" spans="8:8" x14ac:dyDescent="0.25">
      <c r="H1406" s="67"/>
    </row>
    <row r="1407" spans="8:8" x14ac:dyDescent="0.25">
      <c r="H1407" s="67"/>
    </row>
    <row r="1408" spans="8:8" x14ac:dyDescent="0.25">
      <c r="H1408" s="67"/>
    </row>
    <row r="1409" spans="8:8" x14ac:dyDescent="0.25">
      <c r="H1409" s="67"/>
    </row>
    <row r="1410" spans="8:8" x14ac:dyDescent="0.25">
      <c r="H1410" s="67"/>
    </row>
    <row r="1411" spans="8:8" x14ac:dyDescent="0.25">
      <c r="H1411" s="67"/>
    </row>
    <row r="1412" spans="8:8" x14ac:dyDescent="0.25">
      <c r="H1412" s="67"/>
    </row>
    <row r="1413" spans="8:8" x14ac:dyDescent="0.25">
      <c r="H1413" s="67"/>
    </row>
    <row r="1414" spans="8:8" x14ac:dyDescent="0.25">
      <c r="H1414" s="67"/>
    </row>
    <row r="1415" spans="8:8" x14ac:dyDescent="0.25">
      <c r="H1415" s="67"/>
    </row>
    <row r="1416" spans="8:8" x14ac:dyDescent="0.25">
      <c r="H1416" s="67"/>
    </row>
    <row r="1417" spans="8:8" x14ac:dyDescent="0.25">
      <c r="H1417" s="67"/>
    </row>
    <row r="1418" spans="8:8" x14ac:dyDescent="0.25">
      <c r="H1418" s="67"/>
    </row>
    <row r="1419" spans="8:8" x14ac:dyDescent="0.25">
      <c r="H1419" s="67"/>
    </row>
    <row r="1420" spans="8:8" x14ac:dyDescent="0.25">
      <c r="H1420" s="67"/>
    </row>
    <row r="1421" spans="8:8" x14ac:dyDescent="0.25">
      <c r="H1421" s="67"/>
    </row>
    <row r="1422" spans="8:8" x14ac:dyDescent="0.25">
      <c r="H1422" s="67"/>
    </row>
    <row r="1424" spans="8:8" x14ac:dyDescent="0.25">
      <c r="H1424" s="67"/>
    </row>
    <row r="1427" spans="8:8" x14ac:dyDescent="0.25">
      <c r="H1427" s="67"/>
    </row>
    <row r="1428" spans="8:8" x14ac:dyDescent="0.25">
      <c r="H1428" s="67"/>
    </row>
    <row r="1430" spans="8:8" x14ac:dyDescent="0.25">
      <c r="H1430" s="67"/>
    </row>
    <row r="1434" spans="8:8" x14ac:dyDescent="0.25">
      <c r="H1434" s="67"/>
    </row>
    <row r="1435" spans="8:8" x14ac:dyDescent="0.25">
      <c r="H1435" s="67"/>
    </row>
    <row r="1437" spans="8:8" x14ac:dyDescent="0.25">
      <c r="H1437" s="67"/>
    </row>
    <row r="1440" spans="8:8" x14ac:dyDescent="0.25">
      <c r="H1440" s="67"/>
    </row>
    <row r="1441" spans="8:8" x14ac:dyDescent="0.25">
      <c r="H1441" s="67"/>
    </row>
    <row r="1442" spans="8:8" x14ac:dyDescent="0.25">
      <c r="H1442" s="67"/>
    </row>
    <row r="1446" spans="8:8" x14ac:dyDescent="0.25">
      <c r="H1446" s="67"/>
    </row>
    <row r="1447" spans="8:8" x14ac:dyDescent="0.25">
      <c r="H1447" s="67"/>
    </row>
    <row r="1448" spans="8:8" x14ac:dyDescent="0.25">
      <c r="H1448" s="67"/>
    </row>
    <row r="1455" spans="8:8" x14ac:dyDescent="0.25">
      <c r="H1455" s="67"/>
    </row>
    <row r="1459" spans="8:8" x14ac:dyDescent="0.25">
      <c r="H1459" s="67"/>
    </row>
    <row r="1479" spans="8:8" x14ac:dyDescent="0.25">
      <c r="H1479" s="67"/>
    </row>
    <row r="1481" spans="8:8" x14ac:dyDescent="0.25">
      <c r="H1481" s="67"/>
    </row>
    <row r="1482" spans="8:8" x14ac:dyDescent="0.25">
      <c r="H1482" s="67"/>
    </row>
    <row r="1493" spans="8:8" x14ac:dyDescent="0.25">
      <c r="H1493" s="67"/>
    </row>
    <row r="1496" spans="8:8" x14ac:dyDescent="0.25">
      <c r="H1496" s="67"/>
    </row>
    <row r="1498" spans="8:8" x14ac:dyDescent="0.25">
      <c r="H1498" s="67"/>
    </row>
    <row r="1499" spans="8:8" x14ac:dyDescent="0.25">
      <c r="H1499" s="67"/>
    </row>
    <row r="1502" spans="8:8" x14ac:dyDescent="0.25">
      <c r="H1502" s="67"/>
    </row>
    <row r="1507" spans="8:8" x14ac:dyDescent="0.25">
      <c r="H1507" s="67"/>
    </row>
    <row r="1508" spans="8:8" x14ac:dyDescent="0.25">
      <c r="H1508" s="67"/>
    </row>
    <row r="1511" spans="8:8" x14ac:dyDescent="0.25">
      <c r="H1511" s="67"/>
    </row>
    <row r="1514" spans="8:8" x14ac:dyDescent="0.25">
      <c r="H1514" s="67"/>
    </row>
    <row r="1516" spans="8:8" x14ac:dyDescent="0.25">
      <c r="H1516" s="67"/>
    </row>
    <row r="1517" spans="8:8" x14ac:dyDescent="0.25">
      <c r="H1517" s="67"/>
    </row>
    <row r="1520" spans="8:8" x14ac:dyDescent="0.25">
      <c r="H1520" s="67"/>
    </row>
    <row r="1521" spans="8:8" x14ac:dyDescent="0.25">
      <c r="H1521" s="67"/>
    </row>
    <row r="1523" spans="8:8" x14ac:dyDescent="0.25">
      <c r="H1523" s="67"/>
    </row>
    <row r="1524" spans="8:8" x14ac:dyDescent="0.25">
      <c r="H1524" s="67"/>
    </row>
    <row r="1526" spans="8:8" x14ac:dyDescent="0.25">
      <c r="H1526" s="67"/>
    </row>
    <row r="1527" spans="8:8" x14ac:dyDescent="0.25">
      <c r="H1527" s="67"/>
    </row>
    <row r="1528" spans="8:8" x14ac:dyDescent="0.25">
      <c r="H1528" s="67"/>
    </row>
    <row r="1529" spans="8:8" x14ac:dyDescent="0.25">
      <c r="H1529" s="67"/>
    </row>
    <row r="1530" spans="8:8" x14ac:dyDescent="0.25">
      <c r="H1530" s="67"/>
    </row>
    <row r="1531" spans="8:8" x14ac:dyDescent="0.25">
      <c r="H1531" s="67"/>
    </row>
    <row r="1532" spans="8:8" x14ac:dyDescent="0.25">
      <c r="H1532" s="67"/>
    </row>
    <row r="1534" spans="8:8" x14ac:dyDescent="0.25">
      <c r="H1534" s="67"/>
    </row>
    <row r="1536" spans="8:8" x14ac:dyDescent="0.25">
      <c r="H1536" s="67"/>
    </row>
    <row r="1539" spans="8:8" x14ac:dyDescent="0.25">
      <c r="H1539" s="67"/>
    </row>
    <row r="1544" spans="8:8" x14ac:dyDescent="0.25">
      <c r="H1544" s="67"/>
    </row>
    <row r="1545" spans="8:8" x14ac:dyDescent="0.25">
      <c r="H1545" s="67"/>
    </row>
    <row r="1546" spans="8:8" x14ac:dyDescent="0.25">
      <c r="H1546" s="67"/>
    </row>
    <row r="1561" spans="8:8" x14ac:dyDescent="0.25">
      <c r="H1561" s="67"/>
    </row>
    <row r="1563" spans="8:8" x14ac:dyDescent="0.25">
      <c r="H1563" s="67"/>
    </row>
    <row r="1564" spans="8:8" x14ac:dyDescent="0.25">
      <c r="H1564" s="67"/>
    </row>
    <row r="1568" spans="8:8" x14ac:dyDescent="0.25">
      <c r="H1568" s="67"/>
    </row>
    <row r="1572" spans="8:8" x14ac:dyDescent="0.25">
      <c r="H1572" s="67"/>
    </row>
    <row r="1577" spans="8:8" x14ac:dyDescent="0.25">
      <c r="H1577" s="67"/>
    </row>
    <row r="1584" spans="8:8" x14ac:dyDescent="0.25">
      <c r="H1584" s="67"/>
    </row>
    <row r="1585" spans="8:8" x14ac:dyDescent="0.25">
      <c r="H1585" s="67"/>
    </row>
    <row r="1590" spans="8:8" x14ac:dyDescent="0.25">
      <c r="H1590" s="67"/>
    </row>
    <row r="1591" spans="8:8" x14ac:dyDescent="0.25">
      <c r="H1591" s="67"/>
    </row>
    <row r="1592" spans="8:8" x14ac:dyDescent="0.25">
      <c r="H1592" s="67"/>
    </row>
    <row r="1595" spans="8:8" x14ac:dyDescent="0.25">
      <c r="H1595" s="67"/>
    </row>
    <row r="1597" spans="8:8" x14ac:dyDescent="0.25">
      <c r="H1597" s="67"/>
    </row>
    <row r="1599" spans="8:8" x14ac:dyDescent="0.25">
      <c r="H1599" s="67"/>
    </row>
    <row r="1601" spans="8:8" x14ac:dyDescent="0.25">
      <c r="H1601" s="67"/>
    </row>
    <row r="1605" spans="8:8" x14ac:dyDescent="0.25">
      <c r="H1605" s="67"/>
    </row>
    <row r="1607" spans="8:8" x14ac:dyDescent="0.25">
      <c r="H1607" s="67"/>
    </row>
    <row r="1608" spans="8:8" x14ac:dyDescent="0.25">
      <c r="H1608" s="67"/>
    </row>
    <row r="1609" spans="8:8" x14ac:dyDescent="0.25">
      <c r="H1609" s="67"/>
    </row>
    <row r="1610" spans="8:8" x14ac:dyDescent="0.25">
      <c r="H1610" s="67"/>
    </row>
    <row r="1614" spans="8:8" x14ac:dyDescent="0.25">
      <c r="H1614" s="67"/>
    </row>
    <row r="1617" spans="8:8" x14ac:dyDescent="0.25">
      <c r="H1617" s="67"/>
    </row>
    <row r="1618" spans="8:8" x14ac:dyDescent="0.25">
      <c r="H1618" s="67"/>
    </row>
    <row r="1620" spans="8:8" x14ac:dyDescent="0.25">
      <c r="H1620" s="67"/>
    </row>
    <row r="1621" spans="8:8" x14ac:dyDescent="0.25">
      <c r="H1621" s="67"/>
    </row>
    <row r="1622" spans="8:8" x14ac:dyDescent="0.25">
      <c r="H1622" s="67"/>
    </row>
    <row r="1625" spans="8:8" x14ac:dyDescent="0.25">
      <c r="H1625" s="67"/>
    </row>
    <row r="1626" spans="8:8" x14ac:dyDescent="0.25">
      <c r="H1626" s="67"/>
    </row>
    <row r="1627" spans="8:8" x14ac:dyDescent="0.25">
      <c r="H1627" s="67"/>
    </row>
    <row r="1628" spans="8:8" x14ac:dyDescent="0.25">
      <c r="H1628" s="67"/>
    </row>
    <row r="1629" spans="8:8" x14ac:dyDescent="0.25">
      <c r="H1629" s="67"/>
    </row>
    <row r="1630" spans="8:8" x14ac:dyDescent="0.25">
      <c r="H1630" s="67"/>
    </row>
    <row r="1631" spans="8:8" x14ac:dyDescent="0.25">
      <c r="H1631" s="67"/>
    </row>
    <row r="1632" spans="8:8" x14ac:dyDescent="0.25">
      <c r="H1632" s="67"/>
    </row>
    <row r="1633" spans="8:8" x14ac:dyDescent="0.25">
      <c r="H1633" s="67"/>
    </row>
    <row r="1634" spans="8:8" x14ac:dyDescent="0.25">
      <c r="H1634" s="67"/>
    </row>
    <row r="1635" spans="8:8" x14ac:dyDescent="0.25">
      <c r="H1635" s="67"/>
    </row>
    <row r="1636" spans="8:8" x14ac:dyDescent="0.25">
      <c r="H1636" s="67"/>
    </row>
    <row r="1637" spans="8:8" x14ac:dyDescent="0.25">
      <c r="H1637" s="67"/>
    </row>
    <row r="1638" spans="8:8" x14ac:dyDescent="0.25">
      <c r="H1638" s="67"/>
    </row>
    <row r="1639" spans="8:8" x14ac:dyDescent="0.25">
      <c r="H1639" s="67"/>
    </row>
    <row r="1640" spans="8:8" x14ac:dyDescent="0.25">
      <c r="H1640" s="67"/>
    </row>
    <row r="1641" spans="8:8" x14ac:dyDescent="0.25">
      <c r="H1641" s="67"/>
    </row>
    <row r="1642" spans="8:8" x14ac:dyDescent="0.25">
      <c r="H1642" s="67"/>
    </row>
    <row r="1643" spans="8:8" x14ac:dyDescent="0.25">
      <c r="H1643" s="67"/>
    </row>
    <row r="1644" spans="8:8" x14ac:dyDescent="0.25">
      <c r="H1644" s="67"/>
    </row>
    <row r="1645" spans="8:8" x14ac:dyDescent="0.25">
      <c r="H1645" s="67"/>
    </row>
    <row r="1646" spans="8:8" x14ac:dyDescent="0.25">
      <c r="H1646" s="67"/>
    </row>
    <row r="1647" spans="8:8" x14ac:dyDescent="0.25">
      <c r="H1647" s="67"/>
    </row>
    <row r="1648" spans="8:8" x14ac:dyDescent="0.25">
      <c r="H1648" s="67"/>
    </row>
    <row r="1649" spans="8:8" x14ac:dyDescent="0.25">
      <c r="H1649" s="67"/>
    </row>
    <row r="1650" spans="8:8" x14ac:dyDescent="0.25">
      <c r="H1650" s="67"/>
    </row>
    <row r="1651" spans="8:8" x14ac:dyDescent="0.25">
      <c r="H1651" s="67"/>
    </row>
    <row r="1652" spans="8:8" x14ac:dyDescent="0.25">
      <c r="H1652" s="67"/>
    </row>
    <row r="1653" spans="8:8" x14ac:dyDescent="0.25">
      <c r="H1653" s="67"/>
    </row>
    <row r="1654" spans="8:8" x14ac:dyDescent="0.25">
      <c r="H1654" s="67"/>
    </row>
    <row r="1655" spans="8:8" x14ac:dyDescent="0.25">
      <c r="H1655" s="67"/>
    </row>
    <row r="1656" spans="8:8" x14ac:dyDescent="0.25">
      <c r="H1656" s="67"/>
    </row>
    <row r="1657" spans="8:8" x14ac:dyDescent="0.25">
      <c r="H1657" s="67"/>
    </row>
    <row r="1658" spans="8:8" x14ac:dyDescent="0.25">
      <c r="H1658" s="67"/>
    </row>
    <row r="1659" spans="8:8" x14ac:dyDescent="0.25">
      <c r="H1659" s="67"/>
    </row>
    <row r="1660" spans="8:8" x14ac:dyDescent="0.25">
      <c r="H1660" s="67"/>
    </row>
    <row r="1661" spans="8:8" x14ac:dyDescent="0.25">
      <c r="H1661" s="67"/>
    </row>
    <row r="1662" spans="8:8" x14ac:dyDescent="0.25">
      <c r="H1662" s="67"/>
    </row>
    <row r="1674" spans="8:8" x14ac:dyDescent="0.25">
      <c r="H1674" s="67"/>
    </row>
    <row r="1675" spans="8:8" x14ac:dyDescent="0.25">
      <c r="H1675" s="67"/>
    </row>
    <row r="1676" spans="8:8" x14ac:dyDescent="0.25">
      <c r="H1676" s="67"/>
    </row>
    <row r="1677" spans="8:8" x14ac:dyDescent="0.25">
      <c r="H1677" s="67"/>
    </row>
    <row r="1679" spans="8:8" x14ac:dyDescent="0.25">
      <c r="H1679" s="67"/>
    </row>
    <row r="1680" spans="8:8" x14ac:dyDescent="0.25">
      <c r="H1680" s="67"/>
    </row>
    <row r="1682" spans="8:8" x14ac:dyDescent="0.25">
      <c r="H1682" s="67"/>
    </row>
    <row r="1683" spans="8:8" x14ac:dyDescent="0.25">
      <c r="H1683" s="67"/>
    </row>
    <row r="1684" spans="8:8" x14ac:dyDescent="0.25">
      <c r="H1684" s="67"/>
    </row>
    <row r="1685" spans="8:8" x14ac:dyDescent="0.25">
      <c r="H1685" s="67"/>
    </row>
    <row r="1686" spans="8:8" x14ac:dyDescent="0.25">
      <c r="H1686" s="67"/>
    </row>
    <row r="1687" spans="8:8" x14ac:dyDescent="0.25">
      <c r="H1687" s="67"/>
    </row>
    <row r="1688" spans="8:8" x14ac:dyDescent="0.25">
      <c r="H1688" s="67"/>
    </row>
    <row r="1689" spans="8:8" x14ac:dyDescent="0.25">
      <c r="H1689" s="67"/>
    </row>
    <row r="1690" spans="8:8" x14ac:dyDescent="0.25">
      <c r="H1690" s="67"/>
    </row>
    <row r="1691" spans="8:8" x14ac:dyDescent="0.25">
      <c r="H1691" s="67"/>
    </row>
    <row r="1692" spans="8:8" x14ac:dyDescent="0.25">
      <c r="H1692" s="67"/>
    </row>
    <row r="1693" spans="8:8" x14ac:dyDescent="0.25">
      <c r="H1693" s="67"/>
    </row>
    <row r="1694" spans="8:8" x14ac:dyDescent="0.25">
      <c r="H1694" s="67"/>
    </row>
    <row r="1695" spans="8:8" x14ac:dyDescent="0.25">
      <c r="H1695" s="67"/>
    </row>
    <row r="1696" spans="8:8" x14ac:dyDescent="0.25">
      <c r="H1696" s="67"/>
    </row>
    <row r="1697" spans="8:8" x14ac:dyDescent="0.25">
      <c r="H1697" s="67"/>
    </row>
    <row r="1699" spans="8:8" x14ac:dyDescent="0.25">
      <c r="H1699" s="67"/>
    </row>
    <row r="1700" spans="8:8" x14ac:dyDescent="0.25">
      <c r="H1700" s="67"/>
    </row>
    <row r="1701" spans="8:8" x14ac:dyDescent="0.25">
      <c r="H1701" s="67"/>
    </row>
    <row r="1702" spans="8:8" x14ac:dyDescent="0.25">
      <c r="H1702" s="67"/>
    </row>
    <row r="1703" spans="8:8" x14ac:dyDescent="0.25">
      <c r="H1703" s="67"/>
    </row>
    <row r="1704" spans="8:8" x14ac:dyDescent="0.25">
      <c r="H1704" s="67"/>
    </row>
    <row r="1705" spans="8:8" x14ac:dyDescent="0.25">
      <c r="H1705" s="67"/>
    </row>
    <row r="1706" spans="8:8" x14ac:dyDescent="0.25">
      <c r="H1706" s="67"/>
    </row>
    <row r="1707" spans="8:8" x14ac:dyDescent="0.25">
      <c r="H1707" s="67"/>
    </row>
    <row r="1708" spans="8:8" x14ac:dyDescent="0.25">
      <c r="H1708" s="67"/>
    </row>
    <row r="1709" spans="8:8" x14ac:dyDescent="0.25">
      <c r="H1709" s="67"/>
    </row>
    <row r="1710" spans="8:8" x14ac:dyDescent="0.25">
      <c r="H1710" s="67"/>
    </row>
    <row r="1711" spans="8:8" x14ac:dyDescent="0.25">
      <c r="H1711" s="67"/>
    </row>
    <row r="1712" spans="8:8" x14ac:dyDescent="0.25">
      <c r="H1712" s="67"/>
    </row>
    <row r="1713" spans="8:8" x14ac:dyDescent="0.25">
      <c r="H1713" s="67"/>
    </row>
    <row r="1714" spans="8:8" x14ac:dyDescent="0.25">
      <c r="H1714" s="67"/>
    </row>
    <row r="1715" spans="8:8" x14ac:dyDescent="0.25">
      <c r="H1715" s="67"/>
    </row>
    <row r="1716" spans="8:8" x14ac:dyDescent="0.25">
      <c r="H1716" s="67"/>
    </row>
    <row r="1717" spans="8:8" x14ac:dyDescent="0.25">
      <c r="H1717" s="67"/>
    </row>
    <row r="1718" spans="8:8" x14ac:dyDescent="0.25">
      <c r="H1718" s="67"/>
    </row>
    <row r="1719" spans="8:8" x14ac:dyDescent="0.25">
      <c r="H1719" s="67"/>
    </row>
    <row r="1720" spans="8:8" x14ac:dyDescent="0.25">
      <c r="H1720" s="67"/>
    </row>
    <row r="1721" spans="8:8" x14ac:dyDescent="0.25">
      <c r="H1721" s="67"/>
    </row>
    <row r="1722" spans="8:8" x14ac:dyDescent="0.25">
      <c r="H1722" s="67"/>
    </row>
    <row r="1723" spans="8:8" x14ac:dyDescent="0.25">
      <c r="H1723" s="67"/>
    </row>
    <row r="1724" spans="8:8" x14ac:dyDescent="0.25">
      <c r="H1724" s="67"/>
    </row>
    <row r="1725" spans="8:8" x14ac:dyDescent="0.25">
      <c r="H1725" s="67"/>
    </row>
    <row r="1726" spans="8:8" x14ac:dyDescent="0.25">
      <c r="H1726" s="67"/>
    </row>
    <row r="1727" spans="8:8" x14ac:dyDescent="0.25">
      <c r="H1727" s="67"/>
    </row>
    <row r="1728" spans="8:8" x14ac:dyDescent="0.25">
      <c r="H1728" s="67"/>
    </row>
    <row r="1729" spans="8:8" x14ac:dyDescent="0.25">
      <c r="H1729" s="67"/>
    </row>
    <row r="1730" spans="8:8" x14ac:dyDescent="0.25">
      <c r="H1730" s="67"/>
    </row>
    <row r="1731" spans="8:8" x14ac:dyDescent="0.25">
      <c r="H1731" s="67"/>
    </row>
    <row r="1732" spans="8:8" x14ac:dyDescent="0.25">
      <c r="H1732" s="67"/>
    </row>
    <row r="1733" spans="8:8" x14ac:dyDescent="0.25">
      <c r="H1733" s="67"/>
    </row>
    <row r="1734" spans="8:8" x14ac:dyDescent="0.25">
      <c r="H1734" s="67"/>
    </row>
    <row r="1735" spans="8:8" x14ac:dyDescent="0.25">
      <c r="H1735" s="67"/>
    </row>
    <row r="1736" spans="8:8" x14ac:dyDescent="0.25">
      <c r="H1736" s="67"/>
    </row>
    <row r="1737" spans="8:8" x14ac:dyDescent="0.25">
      <c r="H1737" s="67"/>
    </row>
    <row r="1738" spans="8:8" x14ac:dyDescent="0.25">
      <c r="H1738" s="67"/>
    </row>
    <row r="1750" spans="8:8" x14ac:dyDescent="0.25">
      <c r="H1750" s="67"/>
    </row>
    <row r="1751" spans="8:8" x14ac:dyDescent="0.25">
      <c r="H1751" s="67"/>
    </row>
    <row r="1752" spans="8:8" x14ac:dyDescent="0.25">
      <c r="H1752" s="67"/>
    </row>
    <row r="1753" spans="8:8" x14ac:dyDescent="0.25">
      <c r="H1753" s="67"/>
    </row>
    <row r="1755" spans="8:8" x14ac:dyDescent="0.25">
      <c r="H1755" s="67"/>
    </row>
    <row r="1756" spans="8:8" x14ac:dyDescent="0.25">
      <c r="H1756" s="67"/>
    </row>
    <row r="1758" spans="8:8" x14ac:dyDescent="0.25">
      <c r="H1758" s="67"/>
    </row>
    <row r="1759" spans="8:8" x14ac:dyDescent="0.25">
      <c r="H1759" s="67"/>
    </row>
    <row r="1760" spans="8:8" x14ac:dyDescent="0.25">
      <c r="H1760" s="67"/>
    </row>
    <row r="1761" spans="8:8" x14ac:dyDescent="0.25">
      <c r="H1761" s="67"/>
    </row>
    <row r="1762" spans="8:8" x14ac:dyDescent="0.25">
      <c r="H1762" s="67"/>
    </row>
    <row r="1764" spans="8:8" x14ac:dyDescent="0.25">
      <c r="H1764" s="67"/>
    </row>
    <row r="1765" spans="8:8" x14ac:dyDescent="0.25">
      <c r="H1765" s="67"/>
    </row>
    <row r="1766" spans="8:8" x14ac:dyDescent="0.25">
      <c r="H1766" s="67"/>
    </row>
    <row r="1767" spans="8:8" x14ac:dyDescent="0.25">
      <c r="H1767" s="67"/>
    </row>
    <row r="1768" spans="8:8" x14ac:dyDescent="0.25">
      <c r="H1768" s="67"/>
    </row>
    <row r="1769" spans="8:8" x14ac:dyDescent="0.25">
      <c r="H1769" s="67"/>
    </row>
    <row r="1770" spans="8:8" x14ac:dyDescent="0.25">
      <c r="H1770" s="67"/>
    </row>
    <row r="1771" spans="8:8" x14ac:dyDescent="0.25">
      <c r="H1771" s="67"/>
    </row>
    <row r="1772" spans="8:8" x14ac:dyDescent="0.25">
      <c r="H1772" s="67"/>
    </row>
    <row r="1773" spans="8:8" x14ac:dyDescent="0.25">
      <c r="H1773" s="67"/>
    </row>
    <row r="1788" spans="8:8" x14ac:dyDescent="0.25">
      <c r="H1788" s="67"/>
    </row>
    <row r="1789" spans="8:8" x14ac:dyDescent="0.25">
      <c r="H1789" s="67"/>
    </row>
    <row r="1790" spans="8:8" x14ac:dyDescent="0.25">
      <c r="H1790" s="67"/>
    </row>
    <row r="1791" spans="8:8" x14ac:dyDescent="0.25">
      <c r="H1791" s="67"/>
    </row>
    <row r="1793" spans="8:8" x14ac:dyDescent="0.25">
      <c r="H1793" s="67"/>
    </row>
    <row r="1794" spans="8:8" x14ac:dyDescent="0.25">
      <c r="H1794" s="67"/>
    </row>
    <row r="1796" spans="8:8" x14ac:dyDescent="0.25">
      <c r="H1796" s="67"/>
    </row>
    <row r="1797" spans="8:8" x14ac:dyDescent="0.25">
      <c r="H1797" s="67"/>
    </row>
    <row r="1798" spans="8:8" x14ac:dyDescent="0.25">
      <c r="H1798" s="67"/>
    </row>
    <row r="1799" spans="8:8" x14ac:dyDescent="0.25">
      <c r="H1799" s="67"/>
    </row>
    <row r="1800" spans="8:8" x14ac:dyDescent="0.25">
      <c r="H1800" s="67"/>
    </row>
    <row r="1802" spans="8:8" x14ac:dyDescent="0.25">
      <c r="H1802" s="67"/>
    </row>
    <row r="1803" spans="8:8" x14ac:dyDescent="0.25">
      <c r="H1803" s="67"/>
    </row>
    <row r="1804" spans="8:8" x14ac:dyDescent="0.25">
      <c r="H1804" s="67"/>
    </row>
    <row r="1805" spans="8:8" x14ac:dyDescent="0.25">
      <c r="H1805" s="67"/>
    </row>
    <row r="1806" spans="8:8" x14ac:dyDescent="0.25">
      <c r="H1806" s="67"/>
    </row>
    <row r="1807" spans="8:8" x14ac:dyDescent="0.25">
      <c r="H1807" s="67"/>
    </row>
    <row r="1808" spans="8:8" x14ac:dyDescent="0.25">
      <c r="H1808" s="67"/>
    </row>
    <row r="1809" spans="8:8" x14ac:dyDescent="0.25">
      <c r="H1809" s="67"/>
    </row>
    <row r="1810" spans="8:8" x14ac:dyDescent="0.25">
      <c r="H1810" s="67"/>
    </row>
    <row r="1811" spans="8:8" x14ac:dyDescent="0.25">
      <c r="H1811" s="67"/>
    </row>
    <row r="1826" spans="8:8" x14ac:dyDescent="0.25">
      <c r="H1826" s="67"/>
    </row>
    <row r="1827" spans="8:8" x14ac:dyDescent="0.25">
      <c r="H1827" s="67"/>
    </row>
    <row r="1828" spans="8:8" x14ac:dyDescent="0.25">
      <c r="H1828" s="67"/>
    </row>
    <row r="1829" spans="8:8" x14ac:dyDescent="0.25">
      <c r="H1829" s="67"/>
    </row>
    <row r="1831" spans="8:8" x14ac:dyDescent="0.25">
      <c r="H1831" s="67"/>
    </row>
    <row r="1832" spans="8:8" x14ac:dyDescent="0.25">
      <c r="H1832" s="67"/>
    </row>
    <row r="1834" spans="8:8" x14ac:dyDescent="0.25">
      <c r="H1834" s="67"/>
    </row>
    <row r="1835" spans="8:8" x14ac:dyDescent="0.25">
      <c r="H1835" s="67"/>
    </row>
    <row r="1836" spans="8:8" x14ac:dyDescent="0.25">
      <c r="H1836" s="67"/>
    </row>
    <row r="1837" spans="8:8" x14ac:dyDescent="0.25">
      <c r="H1837" s="67"/>
    </row>
    <row r="1838" spans="8:8" x14ac:dyDescent="0.25">
      <c r="H1838" s="67"/>
    </row>
    <row r="1839" spans="8:8" x14ac:dyDescent="0.25">
      <c r="H1839" s="67"/>
    </row>
    <row r="1840" spans="8:8" x14ac:dyDescent="0.25">
      <c r="H1840" s="67"/>
    </row>
    <row r="1841" spans="8:8" x14ac:dyDescent="0.25">
      <c r="H1841" s="67"/>
    </row>
    <row r="1842" spans="8:8" x14ac:dyDescent="0.25">
      <c r="H1842" s="67"/>
    </row>
    <row r="1843" spans="8:8" x14ac:dyDescent="0.25">
      <c r="H1843" s="67"/>
    </row>
    <row r="1844" spans="8:8" x14ac:dyDescent="0.25">
      <c r="H1844" s="67"/>
    </row>
    <row r="1845" spans="8:8" x14ac:dyDescent="0.25">
      <c r="H1845" s="67"/>
    </row>
    <row r="1846" spans="8:8" x14ac:dyDescent="0.25">
      <c r="H1846" s="67"/>
    </row>
    <row r="1847" spans="8:8" x14ac:dyDescent="0.25">
      <c r="H1847" s="67"/>
    </row>
    <row r="1848" spans="8:8" x14ac:dyDescent="0.25">
      <c r="H1848" s="67"/>
    </row>
    <row r="1849" spans="8:8" x14ac:dyDescent="0.25">
      <c r="H1849" s="67"/>
    </row>
    <row r="1850" spans="8:8" x14ac:dyDescent="0.25">
      <c r="H1850" s="67"/>
    </row>
    <row r="1851" spans="8:8" x14ac:dyDescent="0.25">
      <c r="H1851" s="67"/>
    </row>
    <row r="1852" spans="8:8" x14ac:dyDescent="0.25">
      <c r="H1852" s="67"/>
    </row>
    <row r="1853" spans="8:8" x14ac:dyDescent="0.25">
      <c r="H1853" s="67"/>
    </row>
    <row r="1854" spans="8:8" x14ac:dyDescent="0.25">
      <c r="H1854" s="67"/>
    </row>
    <row r="1855" spans="8:8" x14ac:dyDescent="0.25">
      <c r="H1855" s="67"/>
    </row>
    <row r="1856" spans="8:8" x14ac:dyDescent="0.25">
      <c r="H1856" s="67"/>
    </row>
    <row r="1857" spans="8:8" x14ac:dyDescent="0.25">
      <c r="H1857" s="67"/>
    </row>
    <row r="1858" spans="8:8" x14ac:dyDescent="0.25">
      <c r="H1858" s="67"/>
    </row>
    <row r="1859" spans="8:8" x14ac:dyDescent="0.25">
      <c r="H1859" s="67"/>
    </row>
    <row r="1860" spans="8:8" x14ac:dyDescent="0.25">
      <c r="H1860" s="67"/>
    </row>
    <row r="1861" spans="8:8" x14ac:dyDescent="0.25">
      <c r="H1861" s="67"/>
    </row>
    <row r="1862" spans="8:8" x14ac:dyDescent="0.25">
      <c r="H1862" s="67"/>
    </row>
    <row r="1863" spans="8:8" x14ac:dyDescent="0.25">
      <c r="H1863" s="67"/>
    </row>
    <row r="1864" spans="8:8" x14ac:dyDescent="0.25">
      <c r="H1864" s="67"/>
    </row>
    <row r="1865" spans="8:8" x14ac:dyDescent="0.25">
      <c r="H1865" s="67"/>
    </row>
    <row r="1866" spans="8:8" x14ac:dyDescent="0.25">
      <c r="H1866" s="67"/>
    </row>
    <row r="1867" spans="8:8" x14ac:dyDescent="0.25">
      <c r="H1867" s="67"/>
    </row>
    <row r="1868" spans="8:8" x14ac:dyDescent="0.25">
      <c r="H1868" s="67"/>
    </row>
    <row r="1869" spans="8:8" x14ac:dyDescent="0.25">
      <c r="H1869" s="67"/>
    </row>
    <row r="1870" spans="8:8" x14ac:dyDescent="0.25">
      <c r="H1870" s="67"/>
    </row>
    <row r="1871" spans="8:8" x14ac:dyDescent="0.25">
      <c r="H1871" s="67"/>
    </row>
    <row r="1872" spans="8:8" x14ac:dyDescent="0.25">
      <c r="H1872" s="67"/>
    </row>
    <row r="1873" spans="8:8" x14ac:dyDescent="0.25">
      <c r="H1873" s="67"/>
    </row>
    <row r="1874" spans="8:8" x14ac:dyDescent="0.25">
      <c r="H1874" s="67"/>
    </row>
    <row r="1875" spans="8:8" x14ac:dyDescent="0.25">
      <c r="H1875" s="67"/>
    </row>
    <row r="1876" spans="8:8" x14ac:dyDescent="0.25">
      <c r="H1876" s="67"/>
    </row>
    <row r="1877" spans="8:8" x14ac:dyDescent="0.25">
      <c r="H1877" s="67"/>
    </row>
    <row r="1878" spans="8:8" x14ac:dyDescent="0.25">
      <c r="H1878" s="67"/>
    </row>
    <row r="1879" spans="8:8" x14ac:dyDescent="0.25">
      <c r="H1879" s="67"/>
    </row>
    <row r="1880" spans="8:8" x14ac:dyDescent="0.25">
      <c r="H1880" s="67"/>
    </row>
    <row r="1881" spans="8:8" x14ac:dyDescent="0.25">
      <c r="H1881" s="67"/>
    </row>
    <row r="1882" spans="8:8" x14ac:dyDescent="0.25">
      <c r="H1882" s="67"/>
    </row>
    <row r="1883" spans="8:8" x14ac:dyDescent="0.25">
      <c r="H1883" s="67"/>
    </row>
    <row r="1884" spans="8:8" x14ac:dyDescent="0.25">
      <c r="H1884" s="67"/>
    </row>
    <row r="1885" spans="8:8" x14ac:dyDescent="0.25">
      <c r="H1885" s="67"/>
    </row>
    <row r="1886" spans="8:8" x14ac:dyDescent="0.25">
      <c r="H1886" s="67"/>
    </row>
    <row r="1887" spans="8:8" x14ac:dyDescent="0.25">
      <c r="H1887" s="67"/>
    </row>
    <row r="1888" spans="8:8" x14ac:dyDescent="0.25">
      <c r="H1888" s="67"/>
    </row>
    <row r="1889" spans="8:8" x14ac:dyDescent="0.25">
      <c r="H1889" s="67"/>
    </row>
    <row r="1890" spans="8:8" x14ac:dyDescent="0.25">
      <c r="H1890" s="67"/>
    </row>
    <row r="1891" spans="8:8" x14ac:dyDescent="0.25">
      <c r="H1891" s="67"/>
    </row>
    <row r="1892" spans="8:8" x14ac:dyDescent="0.25">
      <c r="H1892" s="67"/>
    </row>
    <row r="1893" spans="8:8" x14ac:dyDescent="0.25">
      <c r="H1893" s="67"/>
    </row>
    <row r="1894" spans="8:8" x14ac:dyDescent="0.25">
      <c r="H1894" s="67"/>
    </row>
    <row r="1895" spans="8:8" x14ac:dyDescent="0.25">
      <c r="H1895" s="67"/>
    </row>
    <row r="1896" spans="8:8" x14ac:dyDescent="0.25">
      <c r="H1896" s="67"/>
    </row>
    <row r="1897" spans="8:8" x14ac:dyDescent="0.25">
      <c r="H1897" s="67"/>
    </row>
    <row r="1898" spans="8:8" x14ac:dyDescent="0.25">
      <c r="H1898" s="67"/>
    </row>
    <row r="1899" spans="8:8" x14ac:dyDescent="0.25">
      <c r="H1899" s="67"/>
    </row>
    <row r="1900" spans="8:8" x14ac:dyDescent="0.25">
      <c r="H1900" s="67"/>
    </row>
    <row r="1901" spans="8:8" x14ac:dyDescent="0.25">
      <c r="H1901" s="67"/>
    </row>
    <row r="1902" spans="8:8" x14ac:dyDescent="0.25">
      <c r="H1902" s="67"/>
    </row>
    <row r="1903" spans="8:8" x14ac:dyDescent="0.25">
      <c r="H1903" s="67"/>
    </row>
    <row r="1904" spans="8:8" x14ac:dyDescent="0.25">
      <c r="H1904" s="67"/>
    </row>
    <row r="1905" spans="8:8" x14ac:dyDescent="0.25">
      <c r="H1905" s="67"/>
    </row>
    <row r="1906" spans="8:8" x14ac:dyDescent="0.25">
      <c r="H1906" s="67"/>
    </row>
    <row r="1907" spans="8:8" x14ac:dyDescent="0.25">
      <c r="H1907" s="67"/>
    </row>
    <row r="1908" spans="8:8" x14ac:dyDescent="0.25">
      <c r="H1908" s="67"/>
    </row>
    <row r="1909" spans="8:8" x14ac:dyDescent="0.25">
      <c r="H1909" s="67"/>
    </row>
    <row r="1910" spans="8:8" x14ac:dyDescent="0.25">
      <c r="H1910" s="67"/>
    </row>
    <row r="1911" spans="8:8" x14ac:dyDescent="0.25">
      <c r="H1911" s="67"/>
    </row>
    <row r="1912" spans="8:8" x14ac:dyDescent="0.25">
      <c r="H1912" s="67"/>
    </row>
    <row r="1913" spans="8:8" x14ac:dyDescent="0.25">
      <c r="H1913" s="67"/>
    </row>
    <row r="1914" spans="8:8" x14ac:dyDescent="0.25">
      <c r="H1914" s="67"/>
    </row>
    <row r="1915" spans="8:8" x14ac:dyDescent="0.25">
      <c r="H1915" s="67"/>
    </row>
    <row r="1916" spans="8:8" x14ac:dyDescent="0.25">
      <c r="H1916" s="67"/>
    </row>
    <row r="1917" spans="8:8" x14ac:dyDescent="0.25">
      <c r="H1917" s="67"/>
    </row>
    <row r="1918" spans="8:8" x14ac:dyDescent="0.25">
      <c r="H1918" s="67"/>
    </row>
    <row r="1919" spans="8:8" x14ac:dyDescent="0.25">
      <c r="H1919" s="67"/>
    </row>
    <row r="1920" spans="8:8" x14ac:dyDescent="0.25">
      <c r="H1920" s="67"/>
    </row>
    <row r="1921" spans="8:8" x14ac:dyDescent="0.25">
      <c r="H1921" s="67"/>
    </row>
    <row r="1922" spans="8:8" x14ac:dyDescent="0.25">
      <c r="H1922" s="67"/>
    </row>
    <row r="1923" spans="8:8" x14ac:dyDescent="0.25">
      <c r="H1923" s="67"/>
    </row>
    <row r="1924" spans="8:8" x14ac:dyDescent="0.25">
      <c r="H1924" s="67"/>
    </row>
    <row r="1925" spans="8:8" x14ac:dyDescent="0.25">
      <c r="H1925" s="67"/>
    </row>
    <row r="1926" spans="8:8" x14ac:dyDescent="0.25">
      <c r="H1926" s="67"/>
    </row>
    <row r="1927" spans="8:8" x14ac:dyDescent="0.25">
      <c r="H1927" s="67"/>
    </row>
    <row r="1928" spans="8:8" x14ac:dyDescent="0.25">
      <c r="H1928" s="67"/>
    </row>
    <row r="1929" spans="8:8" x14ac:dyDescent="0.25">
      <c r="H1929" s="67"/>
    </row>
    <row r="1930" spans="8:8" x14ac:dyDescent="0.25">
      <c r="H1930" s="67"/>
    </row>
    <row r="1931" spans="8:8" x14ac:dyDescent="0.25">
      <c r="H1931" s="67"/>
    </row>
    <row r="1932" spans="8:8" x14ac:dyDescent="0.25">
      <c r="H1932" s="67"/>
    </row>
    <row r="1933" spans="8:8" x14ac:dyDescent="0.25">
      <c r="H1933" s="67"/>
    </row>
    <row r="1934" spans="8:8" x14ac:dyDescent="0.25">
      <c r="H1934" s="67"/>
    </row>
    <row r="1935" spans="8:8" x14ac:dyDescent="0.25">
      <c r="H1935" s="67"/>
    </row>
    <row r="1936" spans="8:8" x14ac:dyDescent="0.25">
      <c r="H1936" s="67"/>
    </row>
    <row r="1937" spans="8:8" x14ac:dyDescent="0.25">
      <c r="H1937" s="67"/>
    </row>
    <row r="1938" spans="8:8" x14ac:dyDescent="0.25">
      <c r="H1938" s="67"/>
    </row>
    <row r="1939" spans="8:8" x14ac:dyDescent="0.25">
      <c r="H1939" s="67"/>
    </row>
    <row r="1940" spans="8:8" x14ac:dyDescent="0.25">
      <c r="H1940" s="67"/>
    </row>
    <row r="1941" spans="8:8" x14ac:dyDescent="0.25">
      <c r="H1941" s="67"/>
    </row>
    <row r="1942" spans="8:8" x14ac:dyDescent="0.25">
      <c r="H1942" s="67"/>
    </row>
    <row r="1943" spans="8:8" x14ac:dyDescent="0.25">
      <c r="H1943" s="67"/>
    </row>
    <row r="1944" spans="8:8" x14ac:dyDescent="0.25">
      <c r="H1944" s="67"/>
    </row>
    <row r="1945" spans="8:8" x14ac:dyDescent="0.25">
      <c r="H1945" s="67"/>
    </row>
    <row r="1946" spans="8:8" x14ac:dyDescent="0.25">
      <c r="H1946" s="67"/>
    </row>
    <row r="1947" spans="8:8" x14ac:dyDescent="0.25">
      <c r="H1947" s="67"/>
    </row>
    <row r="1948" spans="8:8" x14ac:dyDescent="0.25">
      <c r="H1948" s="67"/>
    </row>
    <row r="1949" spans="8:8" x14ac:dyDescent="0.25">
      <c r="H1949" s="67"/>
    </row>
    <row r="1950" spans="8:8" x14ac:dyDescent="0.25">
      <c r="H1950" s="67"/>
    </row>
    <row r="1951" spans="8:8" x14ac:dyDescent="0.25">
      <c r="H1951" s="67"/>
    </row>
    <row r="1952" spans="8:8" x14ac:dyDescent="0.25">
      <c r="H1952" s="67"/>
    </row>
    <row r="1953" spans="8:8" x14ac:dyDescent="0.25">
      <c r="H1953" s="67"/>
    </row>
    <row r="1954" spans="8:8" x14ac:dyDescent="0.25">
      <c r="H1954" s="67"/>
    </row>
    <row r="1955" spans="8:8" x14ac:dyDescent="0.25">
      <c r="H1955" s="67"/>
    </row>
    <row r="1956" spans="8:8" x14ac:dyDescent="0.25">
      <c r="H1956" s="67"/>
    </row>
    <row r="1957" spans="8:8" x14ac:dyDescent="0.25">
      <c r="H1957" s="67"/>
    </row>
    <row r="1958" spans="8:8" x14ac:dyDescent="0.25">
      <c r="H1958" s="67"/>
    </row>
    <row r="1959" spans="8:8" x14ac:dyDescent="0.25">
      <c r="H1959" s="67"/>
    </row>
    <row r="1960" spans="8:8" x14ac:dyDescent="0.25">
      <c r="H1960" s="67"/>
    </row>
    <row r="1961" spans="8:8" x14ac:dyDescent="0.25">
      <c r="H1961" s="67"/>
    </row>
    <row r="1962" spans="8:8" x14ac:dyDescent="0.25">
      <c r="H1962" s="67"/>
    </row>
    <row r="1963" spans="8:8" x14ac:dyDescent="0.25">
      <c r="H1963" s="67"/>
    </row>
    <row r="1964" spans="8:8" x14ac:dyDescent="0.25">
      <c r="H1964" s="67"/>
    </row>
    <row r="1965" spans="8:8" x14ac:dyDescent="0.25">
      <c r="H1965" s="67"/>
    </row>
    <row r="1966" spans="8:8" x14ac:dyDescent="0.25">
      <c r="H1966" s="67"/>
    </row>
    <row r="1967" spans="8:8" x14ac:dyDescent="0.25">
      <c r="H1967" s="67"/>
    </row>
    <row r="1968" spans="8:8" x14ac:dyDescent="0.25">
      <c r="H1968" s="67"/>
    </row>
    <row r="1969" spans="8:8" x14ac:dyDescent="0.25">
      <c r="H1969" s="67"/>
    </row>
    <row r="1970" spans="8:8" x14ac:dyDescent="0.25">
      <c r="H1970" s="67"/>
    </row>
    <row r="1971" spans="8:8" x14ac:dyDescent="0.25">
      <c r="H1971" s="67"/>
    </row>
    <row r="1972" spans="8:8" x14ac:dyDescent="0.25">
      <c r="H1972" s="67"/>
    </row>
    <row r="1973" spans="8:8" x14ac:dyDescent="0.25">
      <c r="H1973" s="67"/>
    </row>
    <row r="1974" spans="8:8" x14ac:dyDescent="0.25">
      <c r="H1974" s="67"/>
    </row>
    <row r="1975" spans="8:8" x14ac:dyDescent="0.25">
      <c r="H1975" s="67"/>
    </row>
    <row r="1976" spans="8:8" x14ac:dyDescent="0.25">
      <c r="H1976" s="67"/>
    </row>
    <row r="1977" spans="8:8" x14ac:dyDescent="0.25">
      <c r="H1977" s="67"/>
    </row>
    <row r="1978" spans="8:8" x14ac:dyDescent="0.25">
      <c r="H1978" s="67"/>
    </row>
    <row r="1979" spans="8:8" x14ac:dyDescent="0.25">
      <c r="H1979" s="67"/>
    </row>
    <row r="1980" spans="8:8" x14ac:dyDescent="0.25">
      <c r="H1980" s="67"/>
    </row>
    <row r="1981" spans="8:8" x14ac:dyDescent="0.25">
      <c r="H1981" s="67"/>
    </row>
    <row r="1982" spans="8:8" x14ac:dyDescent="0.25">
      <c r="H1982" s="67"/>
    </row>
    <row r="1983" spans="8:8" x14ac:dyDescent="0.25">
      <c r="H1983" s="67"/>
    </row>
    <row r="1984" spans="8:8" x14ac:dyDescent="0.25">
      <c r="H1984" s="67"/>
    </row>
    <row r="1985" spans="8:8" x14ac:dyDescent="0.25">
      <c r="H1985" s="67"/>
    </row>
    <row r="1986" spans="8:8" x14ac:dyDescent="0.25">
      <c r="H1986" s="67"/>
    </row>
    <row r="1987" spans="8:8" x14ac:dyDescent="0.25">
      <c r="H1987" s="67"/>
    </row>
    <row r="1988" spans="8:8" x14ac:dyDescent="0.25">
      <c r="H1988" s="67"/>
    </row>
    <row r="1989" spans="8:8" x14ac:dyDescent="0.25">
      <c r="H1989" s="67"/>
    </row>
    <row r="1990" spans="8:8" x14ac:dyDescent="0.25">
      <c r="H1990" s="67"/>
    </row>
    <row r="1991" spans="8:8" x14ac:dyDescent="0.25">
      <c r="H1991" s="67"/>
    </row>
    <row r="1992" spans="8:8" x14ac:dyDescent="0.25">
      <c r="H1992" s="67"/>
    </row>
    <row r="1993" spans="8:8" x14ac:dyDescent="0.25">
      <c r="H1993" s="67"/>
    </row>
    <row r="1994" spans="8:8" x14ac:dyDescent="0.25">
      <c r="H1994" s="67"/>
    </row>
    <row r="1995" spans="8:8" x14ac:dyDescent="0.25">
      <c r="H1995" s="67"/>
    </row>
    <row r="1996" spans="8:8" x14ac:dyDescent="0.25">
      <c r="H1996" s="67"/>
    </row>
    <row r="1997" spans="8:8" x14ac:dyDescent="0.25">
      <c r="H1997" s="67"/>
    </row>
    <row r="1998" spans="8:8" x14ac:dyDescent="0.25">
      <c r="H1998" s="67"/>
    </row>
    <row r="1999" spans="8:8" x14ac:dyDescent="0.25">
      <c r="H1999" s="67"/>
    </row>
    <row r="2000" spans="8:8" x14ac:dyDescent="0.25">
      <c r="H2000" s="67"/>
    </row>
    <row r="2001" spans="8:8" x14ac:dyDescent="0.25">
      <c r="H2001" s="67"/>
    </row>
    <row r="2002" spans="8:8" x14ac:dyDescent="0.25">
      <c r="H2002" s="67"/>
    </row>
    <row r="2003" spans="8:8" x14ac:dyDescent="0.25">
      <c r="H2003" s="67"/>
    </row>
    <row r="2004" spans="8:8" x14ac:dyDescent="0.25">
      <c r="H2004" s="67"/>
    </row>
    <row r="2005" spans="8:8" x14ac:dyDescent="0.25">
      <c r="H2005" s="67"/>
    </row>
    <row r="2006" spans="8:8" x14ac:dyDescent="0.25">
      <c r="H2006" s="67"/>
    </row>
    <row r="2007" spans="8:8" x14ac:dyDescent="0.25">
      <c r="H2007" s="67"/>
    </row>
    <row r="2008" spans="8:8" x14ac:dyDescent="0.25">
      <c r="H2008" s="67"/>
    </row>
    <row r="2009" spans="8:8" x14ac:dyDescent="0.25">
      <c r="H2009" s="67"/>
    </row>
    <row r="2010" spans="8:8" x14ac:dyDescent="0.25">
      <c r="H2010" s="67"/>
    </row>
    <row r="2011" spans="8:8" x14ac:dyDescent="0.25">
      <c r="H2011" s="67"/>
    </row>
    <row r="2012" spans="8:8" x14ac:dyDescent="0.25">
      <c r="H2012" s="67"/>
    </row>
    <row r="2013" spans="8:8" x14ac:dyDescent="0.25">
      <c r="H2013" s="67"/>
    </row>
    <row r="2014" spans="8:8" x14ac:dyDescent="0.25">
      <c r="H2014" s="67"/>
    </row>
    <row r="2015" spans="8:8" x14ac:dyDescent="0.25">
      <c r="H2015" s="67"/>
    </row>
    <row r="2016" spans="8:8" x14ac:dyDescent="0.25">
      <c r="H2016" s="67"/>
    </row>
    <row r="2017" spans="8:8" x14ac:dyDescent="0.25">
      <c r="H2017" s="67"/>
    </row>
    <row r="2018" spans="8:8" x14ac:dyDescent="0.25">
      <c r="H2018" s="67"/>
    </row>
    <row r="2024" spans="8:8" x14ac:dyDescent="0.25">
      <c r="H2024" s="67"/>
    </row>
    <row r="2031" spans="8:8" x14ac:dyDescent="0.25">
      <c r="H2031" s="67"/>
    </row>
    <row r="2034" spans="8:8" x14ac:dyDescent="0.25">
      <c r="H2034" s="67"/>
    </row>
    <row r="2035" spans="8:8" x14ac:dyDescent="0.25">
      <c r="H2035" s="67"/>
    </row>
    <row r="2037" spans="8:8" x14ac:dyDescent="0.25">
      <c r="H2037" s="67"/>
    </row>
    <row r="2040" spans="8:8" x14ac:dyDescent="0.25">
      <c r="H2040" s="67"/>
    </row>
    <row r="2046" spans="8:8" x14ac:dyDescent="0.25">
      <c r="H2046" s="67"/>
    </row>
    <row r="2047" spans="8:8" x14ac:dyDescent="0.25">
      <c r="H2047" s="67"/>
    </row>
    <row r="2048" spans="8:8" x14ac:dyDescent="0.25">
      <c r="H2048" s="67"/>
    </row>
    <row r="2050" spans="8:8" x14ac:dyDescent="0.25">
      <c r="H2050" s="67"/>
    </row>
    <row r="2051" spans="8:8" x14ac:dyDescent="0.25">
      <c r="H2051" s="67"/>
    </row>
    <row r="2052" spans="8:8" x14ac:dyDescent="0.25">
      <c r="H2052" s="67"/>
    </row>
    <row r="2053" spans="8:8" x14ac:dyDescent="0.25">
      <c r="H2053" s="67"/>
    </row>
    <row r="2054" spans="8:8" x14ac:dyDescent="0.25">
      <c r="H2054" s="67"/>
    </row>
    <row r="2056" spans="8:8" x14ac:dyDescent="0.25">
      <c r="H2056" s="67"/>
    </row>
    <row r="2057" spans="8:8" x14ac:dyDescent="0.25">
      <c r="H2057" s="67"/>
    </row>
    <row r="2058" spans="8:8" x14ac:dyDescent="0.25">
      <c r="H2058" s="67"/>
    </row>
    <row r="2060" spans="8:8" x14ac:dyDescent="0.25">
      <c r="H2060" s="67"/>
    </row>
    <row r="2061" spans="8:8" x14ac:dyDescent="0.25">
      <c r="H2061" s="67"/>
    </row>
    <row r="2062" spans="8:8" x14ac:dyDescent="0.25">
      <c r="H2062" s="67"/>
    </row>
    <row r="2066" spans="8:8" x14ac:dyDescent="0.25">
      <c r="H2066" s="67"/>
    </row>
    <row r="2068" spans="8:8" x14ac:dyDescent="0.25">
      <c r="H2068" s="67"/>
    </row>
    <row r="2072" spans="8:8" x14ac:dyDescent="0.25">
      <c r="H2072" s="67"/>
    </row>
    <row r="2077" spans="8:8" x14ac:dyDescent="0.25">
      <c r="H2077" s="67"/>
    </row>
    <row r="2079" spans="8:8" x14ac:dyDescent="0.25">
      <c r="H2079" s="67"/>
    </row>
    <row r="2081" spans="8:8" x14ac:dyDescent="0.25">
      <c r="H2081" s="67"/>
    </row>
    <row r="2083" spans="8:8" x14ac:dyDescent="0.25">
      <c r="H2083" s="67"/>
    </row>
    <row r="2085" spans="8:8" x14ac:dyDescent="0.25">
      <c r="H2085" s="67"/>
    </row>
    <row r="2087" spans="8:8" x14ac:dyDescent="0.25">
      <c r="H2087" s="67"/>
    </row>
    <row r="2091" spans="8:8" x14ac:dyDescent="0.25">
      <c r="H2091" s="67"/>
    </row>
    <row r="2093" spans="8:8" x14ac:dyDescent="0.25">
      <c r="H2093" s="67"/>
    </row>
    <row r="2097" spans="8:8" x14ac:dyDescent="0.25">
      <c r="H2097" s="67"/>
    </row>
    <row r="2099" spans="8:8" x14ac:dyDescent="0.25">
      <c r="H2099" s="67"/>
    </row>
    <row r="2101" spans="8:8" x14ac:dyDescent="0.25">
      <c r="H2101" s="67"/>
    </row>
    <row r="2105" spans="8:8" x14ac:dyDescent="0.25">
      <c r="H2105" s="67"/>
    </row>
    <row r="2106" spans="8:8" x14ac:dyDescent="0.25">
      <c r="H2106" s="67"/>
    </row>
    <row r="2107" spans="8:8" x14ac:dyDescent="0.25">
      <c r="H2107" s="67"/>
    </row>
    <row r="2112" spans="8:8" x14ac:dyDescent="0.25">
      <c r="H2112" s="67"/>
    </row>
    <row r="2125" spans="8:8" x14ac:dyDescent="0.25">
      <c r="H2125" s="67"/>
    </row>
    <row r="2128" spans="8:8" x14ac:dyDescent="0.25">
      <c r="H2128" s="67"/>
    </row>
    <row r="2131" spans="8:8" x14ac:dyDescent="0.25">
      <c r="H2131" s="67"/>
    </row>
    <row r="2133" spans="8:8" x14ac:dyDescent="0.25">
      <c r="H2133" s="67"/>
    </row>
    <row r="2135" spans="8:8" x14ac:dyDescent="0.25">
      <c r="H2135" s="67"/>
    </row>
    <row r="2136" spans="8:8" x14ac:dyDescent="0.25">
      <c r="H2136" s="67"/>
    </row>
    <row r="2137" spans="8:8" x14ac:dyDescent="0.25">
      <c r="H2137" s="67"/>
    </row>
    <row r="2142" spans="8:8" x14ac:dyDescent="0.25">
      <c r="H2142" s="67"/>
    </row>
    <row r="2143" spans="8:8" x14ac:dyDescent="0.25">
      <c r="H2143" s="67"/>
    </row>
    <row r="2144" spans="8:8" x14ac:dyDescent="0.25">
      <c r="H2144" s="67"/>
    </row>
    <row r="2145" spans="8:8" x14ac:dyDescent="0.25">
      <c r="H2145" s="67"/>
    </row>
    <row r="2146" spans="8:8" x14ac:dyDescent="0.25">
      <c r="H2146" s="67"/>
    </row>
    <row r="2147" spans="8:8" x14ac:dyDescent="0.25">
      <c r="H2147" s="67"/>
    </row>
    <row r="2148" spans="8:8" x14ac:dyDescent="0.25">
      <c r="H2148" s="67"/>
    </row>
    <row r="2149" spans="8:8" x14ac:dyDescent="0.25">
      <c r="H2149" s="67"/>
    </row>
    <row r="2150" spans="8:8" x14ac:dyDescent="0.25">
      <c r="H2150" s="67"/>
    </row>
    <row r="2151" spans="8:8" x14ac:dyDescent="0.25">
      <c r="H2151" s="67"/>
    </row>
    <row r="2152" spans="8:8" x14ac:dyDescent="0.25">
      <c r="H2152" s="67"/>
    </row>
    <row r="2153" spans="8:8" x14ac:dyDescent="0.25">
      <c r="H2153" s="67"/>
    </row>
    <row r="2154" spans="8:8" x14ac:dyDescent="0.25">
      <c r="H2154" s="67"/>
    </row>
    <row r="2155" spans="8:8" x14ac:dyDescent="0.25">
      <c r="H2155" s="67"/>
    </row>
    <row r="2156" spans="8:8" x14ac:dyDescent="0.25">
      <c r="H2156" s="67"/>
    </row>
    <row r="2157" spans="8:8" x14ac:dyDescent="0.25">
      <c r="H2157" s="67"/>
    </row>
    <row r="2158" spans="8:8" x14ac:dyDescent="0.25">
      <c r="H2158" s="67"/>
    </row>
    <row r="2159" spans="8:8" x14ac:dyDescent="0.25">
      <c r="H2159" s="67"/>
    </row>
    <row r="2160" spans="8:8" x14ac:dyDescent="0.25">
      <c r="H2160" s="67"/>
    </row>
    <row r="2161" spans="8:8" x14ac:dyDescent="0.25">
      <c r="H2161" s="67"/>
    </row>
    <row r="2162" spans="8:8" x14ac:dyDescent="0.25">
      <c r="H2162" s="67"/>
    </row>
    <row r="2163" spans="8:8" x14ac:dyDescent="0.25">
      <c r="H2163" s="67"/>
    </row>
    <row r="2164" spans="8:8" x14ac:dyDescent="0.25">
      <c r="H2164" s="67"/>
    </row>
    <row r="2165" spans="8:8" x14ac:dyDescent="0.25">
      <c r="H2165" s="67"/>
    </row>
    <row r="2170" spans="8:8" x14ac:dyDescent="0.25">
      <c r="H2170" s="67"/>
    </row>
    <row r="2171" spans="8:8" x14ac:dyDescent="0.25">
      <c r="H2171" s="67"/>
    </row>
    <row r="2172" spans="8:8" x14ac:dyDescent="0.25">
      <c r="H2172" s="67"/>
    </row>
    <row r="2173" spans="8:8" x14ac:dyDescent="0.25">
      <c r="H2173" s="67"/>
    </row>
    <row r="2174" spans="8:8" x14ac:dyDescent="0.25">
      <c r="H2174" s="67"/>
    </row>
    <row r="2175" spans="8:8" x14ac:dyDescent="0.25">
      <c r="H2175" s="67"/>
    </row>
    <row r="2176" spans="8:8" x14ac:dyDescent="0.25">
      <c r="H2176" s="67"/>
    </row>
    <row r="2177" spans="8:8" x14ac:dyDescent="0.25">
      <c r="H2177" s="67"/>
    </row>
    <row r="2178" spans="8:8" x14ac:dyDescent="0.25">
      <c r="H2178" s="67"/>
    </row>
    <row r="2182" spans="8:8" x14ac:dyDescent="0.25">
      <c r="H2182" s="67"/>
    </row>
    <row r="2183" spans="8:8" x14ac:dyDescent="0.25">
      <c r="H2183" s="67"/>
    </row>
    <row r="2188" spans="8:8" x14ac:dyDescent="0.25">
      <c r="H2188" s="67"/>
    </row>
    <row r="2191" spans="8:8" x14ac:dyDescent="0.25">
      <c r="H2191" s="67"/>
    </row>
    <row r="2194" spans="8:8" x14ac:dyDescent="0.25">
      <c r="H2194" s="67"/>
    </row>
    <row r="2197" spans="8:8" x14ac:dyDescent="0.25">
      <c r="H2197" s="67"/>
    </row>
    <row r="2198" spans="8:8" x14ac:dyDescent="0.25">
      <c r="H2198" s="67"/>
    </row>
    <row r="2199" spans="8:8" x14ac:dyDescent="0.25">
      <c r="H2199" s="67"/>
    </row>
    <row r="2200" spans="8:8" x14ac:dyDescent="0.25">
      <c r="H2200" s="67"/>
    </row>
    <row r="2201" spans="8:8" x14ac:dyDescent="0.25">
      <c r="H2201" s="67"/>
    </row>
    <row r="2202" spans="8:8" x14ac:dyDescent="0.25">
      <c r="H2202" s="67"/>
    </row>
    <row r="2203" spans="8:8" x14ac:dyDescent="0.25">
      <c r="H2203" s="67"/>
    </row>
    <row r="2204" spans="8:8" x14ac:dyDescent="0.25">
      <c r="H2204" s="67"/>
    </row>
    <row r="2205" spans="8:8" x14ac:dyDescent="0.25">
      <c r="H2205" s="67"/>
    </row>
    <row r="2206" spans="8:8" x14ac:dyDescent="0.25">
      <c r="H2206" s="67"/>
    </row>
    <row r="2207" spans="8:8" x14ac:dyDescent="0.25">
      <c r="H2207" s="67"/>
    </row>
    <row r="2208" spans="8:8" x14ac:dyDescent="0.25">
      <c r="H2208" s="67"/>
    </row>
    <row r="2209" spans="8:8" x14ac:dyDescent="0.25">
      <c r="H2209" s="67"/>
    </row>
    <row r="2212" spans="8:8" x14ac:dyDescent="0.25">
      <c r="H2212" s="67"/>
    </row>
    <row r="2213" spans="8:8" x14ac:dyDescent="0.25">
      <c r="H2213" s="67"/>
    </row>
    <row r="2214" spans="8:8" x14ac:dyDescent="0.25">
      <c r="H2214" s="67"/>
    </row>
    <row r="2216" spans="8:8" x14ac:dyDescent="0.25">
      <c r="H2216" s="67"/>
    </row>
    <row r="2217" spans="8:8" x14ac:dyDescent="0.25">
      <c r="H2217" s="67"/>
    </row>
    <row r="2218" spans="8:8" x14ac:dyDescent="0.25">
      <c r="H2218" s="67"/>
    </row>
    <row r="2219" spans="8:8" x14ac:dyDescent="0.25">
      <c r="H2219" s="67"/>
    </row>
    <row r="2220" spans="8:8" x14ac:dyDescent="0.25">
      <c r="H2220" s="67"/>
    </row>
    <row r="2221" spans="8:8" x14ac:dyDescent="0.25">
      <c r="H2221" s="67"/>
    </row>
    <row r="2222" spans="8:8" x14ac:dyDescent="0.25">
      <c r="H2222" s="67"/>
    </row>
    <row r="2223" spans="8:8" x14ac:dyDescent="0.25">
      <c r="H2223" s="67"/>
    </row>
    <row r="2224" spans="8:8" x14ac:dyDescent="0.25">
      <c r="H2224" s="67"/>
    </row>
    <row r="2225" spans="8:8" x14ac:dyDescent="0.25">
      <c r="H2225" s="67"/>
    </row>
    <row r="2226" spans="8:8" x14ac:dyDescent="0.25">
      <c r="H2226" s="67"/>
    </row>
    <row r="2227" spans="8:8" x14ac:dyDescent="0.25">
      <c r="H2227" s="67"/>
    </row>
    <row r="2228" spans="8:8" x14ac:dyDescent="0.25">
      <c r="H2228" s="67"/>
    </row>
    <row r="2229" spans="8:8" x14ac:dyDescent="0.25">
      <c r="H2229" s="67"/>
    </row>
    <row r="2230" spans="8:8" x14ac:dyDescent="0.25">
      <c r="H2230" s="67"/>
    </row>
    <row r="2231" spans="8:8" x14ac:dyDescent="0.25">
      <c r="H2231" s="67"/>
    </row>
    <row r="2232" spans="8:8" x14ac:dyDescent="0.25">
      <c r="H2232" s="67"/>
    </row>
    <row r="2233" spans="8:8" x14ac:dyDescent="0.25">
      <c r="H2233" s="67"/>
    </row>
    <row r="2234" spans="8:8" x14ac:dyDescent="0.25">
      <c r="H2234" s="67"/>
    </row>
    <row r="2235" spans="8:8" x14ac:dyDescent="0.25">
      <c r="H2235" s="67"/>
    </row>
    <row r="2236" spans="8:8" x14ac:dyDescent="0.25">
      <c r="H2236" s="67"/>
    </row>
    <row r="2237" spans="8:8" x14ac:dyDescent="0.25">
      <c r="H2237" s="67"/>
    </row>
    <row r="2238" spans="8:8" x14ac:dyDescent="0.25">
      <c r="H2238" s="67"/>
    </row>
    <row r="2239" spans="8:8" x14ac:dyDescent="0.25">
      <c r="H2239" s="67"/>
    </row>
    <row r="2240" spans="8:8" x14ac:dyDescent="0.25">
      <c r="H2240" s="67"/>
    </row>
    <row r="2242" spans="8:8" x14ac:dyDescent="0.25">
      <c r="H2242" s="67"/>
    </row>
    <row r="2243" spans="8:8" x14ac:dyDescent="0.25">
      <c r="H2243" s="67"/>
    </row>
    <row r="2244" spans="8:8" x14ac:dyDescent="0.25">
      <c r="H2244" s="67"/>
    </row>
    <row r="2245" spans="8:8" x14ac:dyDescent="0.25">
      <c r="H2245" s="67"/>
    </row>
    <row r="2246" spans="8:8" x14ac:dyDescent="0.25">
      <c r="H2246" s="67"/>
    </row>
    <row r="2247" spans="8:8" x14ac:dyDescent="0.25">
      <c r="H2247" s="67"/>
    </row>
    <row r="2248" spans="8:8" x14ac:dyDescent="0.25">
      <c r="H2248" s="67"/>
    </row>
    <row r="2249" spans="8:8" x14ac:dyDescent="0.25">
      <c r="H2249" s="67"/>
    </row>
    <row r="2250" spans="8:8" x14ac:dyDescent="0.25">
      <c r="H2250" s="67"/>
    </row>
    <row r="2251" spans="8:8" x14ac:dyDescent="0.25">
      <c r="H2251" s="67"/>
    </row>
    <row r="2252" spans="8:8" x14ac:dyDescent="0.25">
      <c r="H2252" s="67"/>
    </row>
    <row r="2253" spans="8:8" x14ac:dyDescent="0.25">
      <c r="H2253" s="67"/>
    </row>
    <row r="2254" spans="8:8" x14ac:dyDescent="0.25">
      <c r="H2254" s="67"/>
    </row>
    <row r="2255" spans="8:8" x14ac:dyDescent="0.25">
      <c r="H2255" s="67"/>
    </row>
    <row r="2256" spans="8:8" x14ac:dyDescent="0.25">
      <c r="H2256" s="67"/>
    </row>
    <row r="2257" spans="8:8" x14ac:dyDescent="0.25">
      <c r="H2257" s="67"/>
    </row>
    <row r="2258" spans="8:8" x14ac:dyDescent="0.25">
      <c r="H2258" s="67"/>
    </row>
    <row r="2259" spans="8:8" x14ac:dyDescent="0.25">
      <c r="H2259" s="67"/>
    </row>
    <row r="2261" spans="8:8" x14ac:dyDescent="0.25">
      <c r="H2261" s="67"/>
    </row>
    <row r="2262" spans="8:8" x14ac:dyDescent="0.25">
      <c r="H2262" s="67"/>
    </row>
    <row r="2263" spans="8:8" x14ac:dyDescent="0.25">
      <c r="H2263" s="67"/>
    </row>
    <row r="2264" spans="8:8" x14ac:dyDescent="0.25">
      <c r="H2264" s="67"/>
    </row>
    <row r="2266" spans="8:8" x14ac:dyDescent="0.25">
      <c r="H2266" s="67"/>
    </row>
    <row r="2267" spans="8:8" x14ac:dyDescent="0.25">
      <c r="H2267" s="67"/>
    </row>
    <row r="2268" spans="8:8" x14ac:dyDescent="0.25">
      <c r="H2268" s="67"/>
    </row>
    <row r="2269" spans="8:8" x14ac:dyDescent="0.25">
      <c r="H2269" s="67"/>
    </row>
    <row r="2270" spans="8:8" x14ac:dyDescent="0.25">
      <c r="H2270" s="67"/>
    </row>
    <row r="2271" spans="8:8" x14ac:dyDescent="0.25">
      <c r="H2271" s="67"/>
    </row>
    <row r="2273" spans="8:8" x14ac:dyDescent="0.25">
      <c r="H2273" s="67"/>
    </row>
    <row r="2274" spans="8:8" x14ac:dyDescent="0.25">
      <c r="H2274" s="67"/>
    </row>
    <row r="2275" spans="8:8" x14ac:dyDescent="0.25">
      <c r="H2275" s="67"/>
    </row>
    <row r="2276" spans="8:8" x14ac:dyDescent="0.25">
      <c r="H2276" s="67"/>
    </row>
    <row r="2277" spans="8:8" x14ac:dyDescent="0.25">
      <c r="H2277" s="67"/>
    </row>
    <row r="2284" spans="8:8" x14ac:dyDescent="0.25">
      <c r="H2284" s="67"/>
    </row>
    <row r="2285" spans="8:8" x14ac:dyDescent="0.25">
      <c r="H2285" s="67"/>
    </row>
    <row r="2287" spans="8:8" x14ac:dyDescent="0.25">
      <c r="H2287" s="67"/>
    </row>
    <row r="2288" spans="8:8" x14ac:dyDescent="0.25">
      <c r="H2288" s="67"/>
    </row>
    <row r="2289" spans="8:8" x14ac:dyDescent="0.25">
      <c r="H2289" s="67"/>
    </row>
    <row r="2290" spans="8:8" x14ac:dyDescent="0.25">
      <c r="H2290" s="67"/>
    </row>
    <row r="2291" spans="8:8" x14ac:dyDescent="0.25">
      <c r="H2291" s="67"/>
    </row>
    <row r="2292" spans="8:8" x14ac:dyDescent="0.25">
      <c r="H2292" s="67"/>
    </row>
    <row r="2293" spans="8:8" x14ac:dyDescent="0.25">
      <c r="H2293" s="67"/>
    </row>
    <row r="2294" spans="8:8" x14ac:dyDescent="0.25">
      <c r="H2294" s="67"/>
    </row>
    <row r="2302" spans="8:8" x14ac:dyDescent="0.25">
      <c r="H2302" s="67"/>
    </row>
    <row r="2303" spans="8:8" x14ac:dyDescent="0.25">
      <c r="H2303" s="67"/>
    </row>
    <row r="2304" spans="8:8" x14ac:dyDescent="0.25">
      <c r="H2304" s="67"/>
    </row>
    <row r="2306" spans="8:8" x14ac:dyDescent="0.25">
      <c r="H2306" s="67"/>
    </row>
    <row r="2318" spans="8:8" x14ac:dyDescent="0.25">
      <c r="H2318" s="67"/>
    </row>
    <row r="2319" spans="8:8" x14ac:dyDescent="0.25">
      <c r="H2319" s="67"/>
    </row>
    <row r="2320" spans="8:8" x14ac:dyDescent="0.25">
      <c r="H2320" s="67"/>
    </row>
    <row r="2321" spans="8:8" x14ac:dyDescent="0.25">
      <c r="H2321" s="67"/>
    </row>
    <row r="2322" spans="8:8" x14ac:dyDescent="0.25">
      <c r="H2322" s="67"/>
    </row>
    <row r="2323" spans="8:8" x14ac:dyDescent="0.25">
      <c r="H2323" s="67"/>
    </row>
    <row r="2324" spans="8:8" x14ac:dyDescent="0.25">
      <c r="H2324" s="67"/>
    </row>
    <row r="2325" spans="8:8" x14ac:dyDescent="0.25">
      <c r="H2325" s="67"/>
    </row>
    <row r="2326" spans="8:8" x14ac:dyDescent="0.25">
      <c r="H2326" s="67"/>
    </row>
    <row r="2327" spans="8:8" x14ac:dyDescent="0.25">
      <c r="H2327" s="67"/>
    </row>
    <row r="2328" spans="8:8" x14ac:dyDescent="0.25">
      <c r="H2328" s="67"/>
    </row>
    <row r="2329" spans="8:8" x14ac:dyDescent="0.25">
      <c r="H2329" s="67"/>
    </row>
    <row r="2330" spans="8:8" x14ac:dyDescent="0.25">
      <c r="H2330" s="67"/>
    </row>
    <row r="2331" spans="8:8" x14ac:dyDescent="0.25">
      <c r="H2331" s="67"/>
    </row>
    <row r="2332" spans="8:8" x14ac:dyDescent="0.25">
      <c r="H2332" s="67"/>
    </row>
    <row r="2333" spans="8:8" x14ac:dyDescent="0.25">
      <c r="H2333" s="67"/>
    </row>
    <row r="2334" spans="8:8" x14ac:dyDescent="0.25">
      <c r="H2334" s="67"/>
    </row>
    <row r="2335" spans="8:8" x14ac:dyDescent="0.25">
      <c r="H2335" s="67"/>
    </row>
    <row r="2336" spans="8:8" x14ac:dyDescent="0.25">
      <c r="H2336" s="67"/>
    </row>
    <row r="2337" spans="8:8" x14ac:dyDescent="0.25">
      <c r="H2337" s="67"/>
    </row>
    <row r="2338" spans="8:8" x14ac:dyDescent="0.25">
      <c r="H2338" s="67"/>
    </row>
    <row r="2339" spans="8:8" x14ac:dyDescent="0.25">
      <c r="H2339" s="67"/>
    </row>
    <row r="2340" spans="8:8" x14ac:dyDescent="0.25">
      <c r="H2340" s="67"/>
    </row>
    <row r="2341" spans="8:8" x14ac:dyDescent="0.25">
      <c r="H2341" s="67"/>
    </row>
    <row r="2342" spans="8:8" x14ac:dyDescent="0.25">
      <c r="H2342" s="67"/>
    </row>
    <row r="2343" spans="8:8" x14ac:dyDescent="0.25">
      <c r="H2343" s="67"/>
    </row>
    <row r="2344" spans="8:8" x14ac:dyDescent="0.25">
      <c r="H2344" s="67"/>
    </row>
    <row r="2345" spans="8:8" x14ac:dyDescent="0.25">
      <c r="H2345" s="67"/>
    </row>
    <row r="2346" spans="8:8" x14ac:dyDescent="0.25">
      <c r="H2346" s="67"/>
    </row>
    <row r="2347" spans="8:8" x14ac:dyDescent="0.25">
      <c r="H2347" s="67"/>
    </row>
    <row r="2348" spans="8:8" x14ac:dyDescent="0.25">
      <c r="H2348" s="67"/>
    </row>
    <row r="2353" spans="8:8" x14ac:dyDescent="0.25">
      <c r="H2353" s="67"/>
    </row>
    <row r="2356" spans="8:8" x14ac:dyDescent="0.25">
      <c r="H2356" s="67"/>
    </row>
    <row r="2357" spans="8:8" x14ac:dyDescent="0.25">
      <c r="H2357" s="67"/>
    </row>
    <row r="2364" spans="8:8" x14ac:dyDescent="0.25">
      <c r="H2364" s="67"/>
    </row>
    <row r="2365" spans="8:8" x14ac:dyDescent="0.25">
      <c r="H2365" s="67"/>
    </row>
    <row r="2366" spans="8:8" x14ac:dyDescent="0.25">
      <c r="H2366" s="67"/>
    </row>
    <row r="2369" spans="8:8" x14ac:dyDescent="0.25">
      <c r="H2369" s="67"/>
    </row>
    <row r="2371" spans="8:8" x14ac:dyDescent="0.25">
      <c r="H2371" s="67"/>
    </row>
    <row r="2378" spans="8:8" x14ac:dyDescent="0.25">
      <c r="H2378" s="67"/>
    </row>
    <row r="2379" spans="8:8" x14ac:dyDescent="0.25">
      <c r="H2379" s="67"/>
    </row>
    <row r="2380" spans="8:8" x14ac:dyDescent="0.25">
      <c r="H2380" s="67"/>
    </row>
    <row r="2384" spans="8:8" x14ac:dyDescent="0.25">
      <c r="H2384" s="67"/>
    </row>
    <row r="2397" spans="8:8" x14ac:dyDescent="0.25">
      <c r="H2397" s="67"/>
    </row>
    <row r="2400" spans="8:8" x14ac:dyDescent="0.25">
      <c r="H2400" s="67"/>
    </row>
    <row r="2401" spans="8:8" x14ac:dyDescent="0.25">
      <c r="H2401" s="67"/>
    </row>
    <row r="2402" spans="8:8" x14ac:dyDescent="0.25">
      <c r="H2402" s="67"/>
    </row>
    <row r="2411" spans="8:8" x14ac:dyDescent="0.25">
      <c r="H2411" s="67"/>
    </row>
    <row r="2414" spans="8:8" x14ac:dyDescent="0.25">
      <c r="H2414" s="67"/>
    </row>
    <row r="2416" spans="8:8" x14ac:dyDescent="0.25">
      <c r="H2416" s="67"/>
    </row>
    <row r="2419" spans="8:8" x14ac:dyDescent="0.25">
      <c r="H2419" s="67"/>
    </row>
    <row r="2423" spans="8:8" x14ac:dyDescent="0.25">
      <c r="H2423" s="67"/>
    </row>
    <row r="2424" spans="8:8" x14ac:dyDescent="0.25">
      <c r="H2424" s="67"/>
    </row>
    <row r="2426" spans="8:8" x14ac:dyDescent="0.25">
      <c r="H2426" s="67"/>
    </row>
    <row r="2430" spans="8:8" x14ac:dyDescent="0.25">
      <c r="H2430" s="67"/>
    </row>
    <row r="2435" spans="8:8" x14ac:dyDescent="0.25">
      <c r="H2435" s="67"/>
    </row>
    <row r="2441" spans="8:8" x14ac:dyDescent="0.25">
      <c r="H2441" s="67"/>
    </row>
    <row r="2442" spans="8:8" x14ac:dyDescent="0.25">
      <c r="H2442" s="67"/>
    </row>
    <row r="2446" spans="8:8" x14ac:dyDescent="0.25">
      <c r="H2446" s="67"/>
    </row>
    <row r="2450" spans="8:8" x14ac:dyDescent="0.25">
      <c r="H2450" s="67"/>
    </row>
    <row r="2457" spans="8:8" x14ac:dyDescent="0.25">
      <c r="H2457" s="67"/>
    </row>
    <row r="2461" spans="8:8" x14ac:dyDescent="0.25">
      <c r="H2461" s="67"/>
    </row>
    <row r="2463" spans="8:8" x14ac:dyDescent="0.25">
      <c r="H2463" s="67"/>
    </row>
    <row r="2464" spans="8:8" x14ac:dyDescent="0.25">
      <c r="H2464" s="67"/>
    </row>
    <row r="2465" spans="8:8" x14ac:dyDescent="0.25">
      <c r="H2465" s="67"/>
    </row>
    <row r="2495" spans="8:8" x14ac:dyDescent="0.25">
      <c r="H2495" s="67"/>
    </row>
    <row r="2501" spans="8:8" x14ac:dyDescent="0.25">
      <c r="H2501" s="67"/>
    </row>
    <row r="2504" spans="8:8" x14ac:dyDescent="0.25">
      <c r="H2504" s="67"/>
    </row>
    <row r="2506" spans="8:8" x14ac:dyDescent="0.25">
      <c r="H2506" s="67"/>
    </row>
    <row r="2513" spans="8:8" x14ac:dyDescent="0.25">
      <c r="H2513" s="67"/>
    </row>
    <row r="2515" spans="8:8" x14ac:dyDescent="0.25">
      <c r="H2515" s="67"/>
    </row>
    <row r="2516" spans="8:8" x14ac:dyDescent="0.25">
      <c r="H2516" s="67"/>
    </row>
    <row r="2517" spans="8:8" x14ac:dyDescent="0.25">
      <c r="H2517" s="67"/>
    </row>
    <row r="2518" spans="8:8" x14ac:dyDescent="0.25">
      <c r="H2518" s="67"/>
    </row>
    <row r="2519" spans="8:8" x14ac:dyDescent="0.25">
      <c r="H2519" s="67"/>
    </row>
    <row r="2531" spans="8:8" x14ac:dyDescent="0.25">
      <c r="H2531" s="67"/>
    </row>
    <row r="2535" spans="8:8" x14ac:dyDescent="0.25">
      <c r="H2535" s="67"/>
    </row>
    <row r="2537" spans="8:8" x14ac:dyDescent="0.25">
      <c r="H2537" s="67"/>
    </row>
    <row r="2538" spans="8:8" x14ac:dyDescent="0.25">
      <c r="H2538" s="67"/>
    </row>
    <row r="2540" spans="8:8" x14ac:dyDescent="0.25">
      <c r="H2540" s="67"/>
    </row>
    <row r="2542" spans="8:8" x14ac:dyDescent="0.25">
      <c r="H2542" s="67"/>
    </row>
    <row r="2544" spans="8:8" x14ac:dyDescent="0.25">
      <c r="H2544" s="67"/>
    </row>
    <row r="2546" spans="8:8" x14ac:dyDescent="0.25">
      <c r="H2546" s="67"/>
    </row>
    <row r="2548" spans="8:8" x14ac:dyDescent="0.25">
      <c r="H2548" s="67"/>
    </row>
    <row r="2550" spans="8:8" x14ac:dyDescent="0.25">
      <c r="H2550" s="67"/>
    </row>
    <row r="2552" spans="8:8" x14ac:dyDescent="0.25">
      <c r="H2552" s="67"/>
    </row>
    <row r="2554" spans="8:8" x14ac:dyDescent="0.25">
      <c r="H2554" s="67"/>
    </row>
    <row r="2555" spans="8:8" x14ac:dyDescent="0.25">
      <c r="H2555" s="67"/>
    </row>
    <row r="2557" spans="8:8" x14ac:dyDescent="0.25">
      <c r="H2557" s="67"/>
    </row>
    <row r="2561" spans="8:8" x14ac:dyDescent="0.25">
      <c r="H2561" s="67"/>
    </row>
    <row r="2562" spans="8:8" x14ac:dyDescent="0.25">
      <c r="H2562" s="67"/>
    </row>
    <row r="2567" spans="8:8" x14ac:dyDescent="0.25">
      <c r="H2567" s="67"/>
    </row>
    <row r="2571" spans="8:8" x14ac:dyDescent="0.25">
      <c r="H2571" s="67"/>
    </row>
    <row r="2573" spans="8:8" x14ac:dyDescent="0.25">
      <c r="H2573" s="67"/>
    </row>
    <row r="2575" spans="8:8" x14ac:dyDescent="0.25">
      <c r="H2575" s="67"/>
    </row>
    <row r="2577" spans="8:8" x14ac:dyDescent="0.25">
      <c r="H2577" s="67"/>
    </row>
    <row r="2578" spans="8:8" x14ac:dyDescent="0.25">
      <c r="H2578" s="67"/>
    </row>
    <row r="2579" spans="8:8" x14ac:dyDescent="0.25">
      <c r="H2579" s="67"/>
    </row>
    <row r="2580" spans="8:8" x14ac:dyDescent="0.25">
      <c r="H2580" s="67"/>
    </row>
    <row r="2581" spans="8:8" x14ac:dyDescent="0.25">
      <c r="H2581" s="67"/>
    </row>
    <row r="2582" spans="8:8" x14ac:dyDescent="0.25">
      <c r="H2582" s="67"/>
    </row>
    <row r="2583" spans="8:8" x14ac:dyDescent="0.25">
      <c r="H2583" s="67"/>
    </row>
    <row r="2586" spans="8:8" x14ac:dyDescent="0.25">
      <c r="H2586" s="67"/>
    </row>
    <row r="2588" spans="8:8" x14ac:dyDescent="0.25">
      <c r="H2588" s="67"/>
    </row>
    <row r="2590" spans="8:8" x14ac:dyDescent="0.25">
      <c r="H2590" s="67"/>
    </row>
    <row r="2598" spans="8:8" x14ac:dyDescent="0.25">
      <c r="H2598" s="67"/>
    </row>
    <row r="2600" spans="8:8" x14ac:dyDescent="0.25">
      <c r="H2600" s="67"/>
    </row>
    <row r="2606" spans="8:8" x14ac:dyDescent="0.25">
      <c r="H2606" s="67"/>
    </row>
    <row r="2612" spans="8:8" x14ac:dyDescent="0.25">
      <c r="H2612" s="67"/>
    </row>
    <row r="2613" spans="8:8" x14ac:dyDescent="0.25">
      <c r="H2613" s="67"/>
    </row>
    <row r="2614" spans="8:8" x14ac:dyDescent="0.25">
      <c r="H2614" s="67"/>
    </row>
    <row r="2616" spans="8:8" x14ac:dyDescent="0.25">
      <c r="H2616" s="67"/>
    </row>
    <row r="2617" spans="8:8" x14ac:dyDescent="0.25">
      <c r="H2617" s="67"/>
    </row>
    <row r="2620" spans="8:8" x14ac:dyDescent="0.25">
      <c r="H2620" s="67"/>
    </row>
    <row r="2621" spans="8:8" x14ac:dyDescent="0.25">
      <c r="H2621" s="67"/>
    </row>
    <row r="2625" spans="8:8" x14ac:dyDescent="0.25">
      <c r="H2625" s="67"/>
    </row>
    <row r="2626" spans="8:8" x14ac:dyDescent="0.25">
      <c r="H2626" s="67"/>
    </row>
    <row r="2627" spans="8:8" x14ac:dyDescent="0.25">
      <c r="H2627" s="67"/>
    </row>
    <row r="2628" spans="8:8" x14ac:dyDescent="0.25">
      <c r="H2628" s="67"/>
    </row>
    <row r="2629" spans="8:8" x14ac:dyDescent="0.25">
      <c r="H2629" s="67"/>
    </row>
    <row r="2630" spans="8:8" x14ac:dyDescent="0.25">
      <c r="H2630" s="67"/>
    </row>
    <row r="2631" spans="8:8" x14ac:dyDescent="0.25">
      <c r="H2631" s="67"/>
    </row>
    <row r="2632" spans="8:8" x14ac:dyDescent="0.25">
      <c r="H2632" s="67"/>
    </row>
    <row r="2635" spans="8:8" x14ac:dyDescent="0.25">
      <c r="H2635" s="67"/>
    </row>
    <row r="2641" spans="8:8" x14ac:dyDescent="0.25">
      <c r="H2641" s="67"/>
    </row>
    <row r="2645" spans="8:8" x14ac:dyDescent="0.25">
      <c r="H2645" s="67"/>
    </row>
    <row r="2647" spans="8:8" x14ac:dyDescent="0.25">
      <c r="H2647" s="67"/>
    </row>
    <row r="2659" spans="8:8" x14ac:dyDescent="0.25">
      <c r="H2659" s="67"/>
    </row>
    <row r="2661" spans="8:8" x14ac:dyDescent="0.25">
      <c r="H2661" s="67"/>
    </row>
    <row r="2666" spans="8:8" x14ac:dyDescent="0.25">
      <c r="H2666" s="67"/>
    </row>
    <row r="2667" spans="8:8" x14ac:dyDescent="0.25">
      <c r="H2667" s="67"/>
    </row>
    <row r="2670" spans="8:8" x14ac:dyDescent="0.25">
      <c r="H2670" s="67"/>
    </row>
    <row r="2671" spans="8:8" x14ac:dyDescent="0.25">
      <c r="H2671" s="67"/>
    </row>
    <row r="2676" spans="8:8" x14ac:dyDescent="0.25">
      <c r="H2676" s="67"/>
    </row>
    <row r="2678" spans="8:8" x14ac:dyDescent="0.25">
      <c r="H2678" s="67"/>
    </row>
    <row r="2680" spans="8:8" x14ac:dyDescent="0.25">
      <c r="H2680" s="67"/>
    </row>
    <row r="2683" spans="8:8" x14ac:dyDescent="0.25">
      <c r="H2683" s="67"/>
    </row>
    <row r="2685" spans="8:8" x14ac:dyDescent="0.25">
      <c r="H2685" s="67"/>
    </row>
    <row r="2688" spans="8:8" x14ac:dyDescent="0.25">
      <c r="H2688" s="67"/>
    </row>
    <row r="2692" spans="8:8" x14ac:dyDescent="0.25">
      <c r="H2692" s="67"/>
    </row>
    <row r="2693" spans="8:8" x14ac:dyDescent="0.25">
      <c r="H2693" s="67"/>
    </row>
    <row r="2696" spans="8:8" x14ac:dyDescent="0.25">
      <c r="H2696" s="67"/>
    </row>
    <row r="2698" spans="8:8" x14ac:dyDescent="0.25">
      <c r="H2698" s="67"/>
    </row>
    <row r="2705" spans="8:8" x14ac:dyDescent="0.25">
      <c r="H2705" s="67"/>
    </row>
    <row r="2713" spans="8:8" x14ac:dyDescent="0.25">
      <c r="H2713" s="67"/>
    </row>
    <row r="2715" spans="8:8" x14ac:dyDescent="0.25">
      <c r="H2715" s="67"/>
    </row>
    <row r="2717" spans="8:8" x14ac:dyDescent="0.25">
      <c r="H2717" s="67"/>
    </row>
    <row r="2718" spans="8:8" x14ac:dyDescent="0.25">
      <c r="H2718" s="67"/>
    </row>
    <row r="2719" spans="8:8" x14ac:dyDescent="0.25">
      <c r="H2719" s="67"/>
    </row>
    <row r="2720" spans="8:8" x14ac:dyDescent="0.25">
      <c r="H2720" s="67"/>
    </row>
    <row r="2721" spans="8:8" x14ac:dyDescent="0.25">
      <c r="H2721" s="67"/>
    </row>
    <row r="2725" spans="8:8" x14ac:dyDescent="0.25">
      <c r="H2725" s="67"/>
    </row>
    <row r="2727" spans="8:8" x14ac:dyDescent="0.25">
      <c r="H2727" s="67"/>
    </row>
    <row r="2728" spans="8:8" x14ac:dyDescent="0.25">
      <c r="H2728" s="67"/>
    </row>
    <row r="2729" spans="8:8" x14ac:dyDescent="0.25">
      <c r="H2729" s="67"/>
    </row>
    <row r="2730" spans="8:8" x14ac:dyDescent="0.25">
      <c r="H2730" s="67"/>
    </row>
    <row r="2731" spans="8:8" x14ac:dyDescent="0.25">
      <c r="H2731" s="67"/>
    </row>
    <row r="2733" spans="8:8" x14ac:dyDescent="0.25">
      <c r="H2733" s="67"/>
    </row>
    <row r="2735" spans="8:8" x14ac:dyDescent="0.25">
      <c r="H2735" s="67"/>
    </row>
    <row r="2736" spans="8:8" x14ac:dyDescent="0.25">
      <c r="H2736" s="67"/>
    </row>
    <row r="2737" spans="8:8" x14ac:dyDescent="0.25">
      <c r="H2737" s="67"/>
    </row>
    <row r="2738" spans="8:8" x14ac:dyDescent="0.25">
      <c r="H2738" s="67"/>
    </row>
    <row r="2743" spans="8:8" x14ac:dyDescent="0.25">
      <c r="H2743" s="67"/>
    </row>
    <row r="2744" spans="8:8" x14ac:dyDescent="0.25">
      <c r="H2744" s="67"/>
    </row>
    <row r="2748" spans="8:8" x14ac:dyDescent="0.25">
      <c r="H2748" s="67"/>
    </row>
    <row r="2761" spans="8:8" x14ac:dyDescent="0.25">
      <c r="H2761" s="67"/>
    </row>
    <row r="2764" spans="8:8" x14ac:dyDescent="0.25">
      <c r="H2764" s="67"/>
    </row>
    <row r="2766" spans="8:8" x14ac:dyDescent="0.25">
      <c r="H2766" s="67"/>
    </row>
    <row r="2768" spans="8:8" x14ac:dyDescent="0.25">
      <c r="H2768" s="67"/>
    </row>
    <row r="2774" spans="8:8" x14ac:dyDescent="0.25">
      <c r="H2774" s="67"/>
    </row>
    <row r="2780" spans="8:8" x14ac:dyDescent="0.25">
      <c r="H2780" s="67"/>
    </row>
    <row r="2783" spans="8:8" x14ac:dyDescent="0.25">
      <c r="H2783" s="67"/>
    </row>
    <row r="2784" spans="8:8" x14ac:dyDescent="0.25">
      <c r="H2784" s="67"/>
    </row>
    <row r="2785" spans="8:8" x14ac:dyDescent="0.25">
      <c r="H2785" s="67"/>
    </row>
    <row r="2791" spans="8:8" x14ac:dyDescent="0.25">
      <c r="H2791" s="67"/>
    </row>
    <row r="2798" spans="8:8" x14ac:dyDescent="0.25">
      <c r="H2798" s="67"/>
    </row>
    <row r="2804" spans="8:8" x14ac:dyDescent="0.25">
      <c r="H2804" s="67"/>
    </row>
    <row r="2814" spans="8:8" x14ac:dyDescent="0.25">
      <c r="H2814" s="67"/>
    </row>
    <row r="2816" spans="8:8" x14ac:dyDescent="0.25">
      <c r="H2816" s="67"/>
    </row>
    <row r="2819" spans="8:8" x14ac:dyDescent="0.25">
      <c r="H2819" s="67"/>
    </row>
    <row r="2822" spans="8:8" x14ac:dyDescent="0.25">
      <c r="H2822" s="67"/>
    </row>
    <row r="2826" spans="8:8" x14ac:dyDescent="0.25">
      <c r="H2826" s="67"/>
    </row>
    <row r="2830" spans="8:8" x14ac:dyDescent="0.25">
      <c r="H2830" s="67"/>
    </row>
    <row r="2833" spans="8:8" x14ac:dyDescent="0.25">
      <c r="H2833" s="67"/>
    </row>
    <row r="2835" spans="8:8" x14ac:dyDescent="0.25">
      <c r="H2835" s="67"/>
    </row>
    <row r="2836" spans="8:8" x14ac:dyDescent="0.25">
      <c r="H2836" s="67"/>
    </row>
    <row r="2837" spans="8:8" x14ac:dyDescent="0.25">
      <c r="H2837" s="67"/>
    </row>
    <row r="2838" spans="8:8" x14ac:dyDescent="0.25">
      <c r="H2838" s="67"/>
    </row>
    <row r="2842" spans="8:8" x14ac:dyDescent="0.25">
      <c r="H2842" s="67"/>
    </row>
    <row r="2843" spans="8:8" x14ac:dyDescent="0.25">
      <c r="H2843" s="67"/>
    </row>
    <row r="2845" spans="8:8" x14ac:dyDescent="0.25">
      <c r="H2845" s="67"/>
    </row>
    <row r="2852" spans="8:8" x14ac:dyDescent="0.25">
      <c r="H2852" s="67"/>
    </row>
    <row r="2854" spans="8:8" x14ac:dyDescent="0.25">
      <c r="H2854" s="67"/>
    </row>
    <row r="2855" spans="8:8" x14ac:dyDescent="0.25">
      <c r="H2855" s="67"/>
    </row>
    <row r="2858" spans="8:8" x14ac:dyDescent="0.25">
      <c r="H2858" s="67"/>
    </row>
    <row r="2859" spans="8:8" x14ac:dyDescent="0.25">
      <c r="H2859" s="67"/>
    </row>
    <row r="2860" spans="8:8" x14ac:dyDescent="0.25">
      <c r="H2860" s="67"/>
    </row>
    <row r="2863" spans="8:8" x14ac:dyDescent="0.25">
      <c r="H2863" s="67"/>
    </row>
    <row r="2864" spans="8:8" x14ac:dyDescent="0.25">
      <c r="H2864" s="67"/>
    </row>
    <row r="2865" spans="8:8" x14ac:dyDescent="0.25">
      <c r="H2865" s="67"/>
    </row>
    <row r="2872" spans="8:8" x14ac:dyDescent="0.25">
      <c r="H2872" s="67"/>
    </row>
    <row r="2873" spans="8:8" x14ac:dyDescent="0.25">
      <c r="H2873" s="67"/>
    </row>
    <row r="2874" spans="8:8" x14ac:dyDescent="0.25">
      <c r="H2874" s="67"/>
    </row>
    <row r="2876" spans="8:8" x14ac:dyDescent="0.25">
      <c r="H2876" s="67"/>
    </row>
    <row r="2880" spans="8:8" x14ac:dyDescent="0.25">
      <c r="H2880" s="67"/>
    </row>
    <row r="2884" spans="8:8" x14ac:dyDescent="0.25">
      <c r="H2884" s="67"/>
    </row>
    <row r="2886" spans="8:8" x14ac:dyDescent="0.25">
      <c r="H2886" s="67"/>
    </row>
    <row r="2891" spans="8:8" x14ac:dyDescent="0.25">
      <c r="H2891" s="67"/>
    </row>
    <row r="2892" spans="8:8" x14ac:dyDescent="0.25">
      <c r="H2892" s="67"/>
    </row>
    <row r="2893" spans="8:8" x14ac:dyDescent="0.25">
      <c r="H2893" s="67"/>
    </row>
    <row r="2894" spans="8:8" x14ac:dyDescent="0.25">
      <c r="H2894" s="67"/>
    </row>
    <row r="2895" spans="8:8" x14ac:dyDescent="0.25">
      <c r="H2895" s="67"/>
    </row>
    <row r="2896" spans="8:8" x14ac:dyDescent="0.25">
      <c r="H2896" s="67"/>
    </row>
    <row r="2897" spans="8:8" x14ac:dyDescent="0.25">
      <c r="H2897" s="67"/>
    </row>
    <row r="2898" spans="8:8" x14ac:dyDescent="0.25">
      <c r="H2898" s="67"/>
    </row>
    <row r="2900" spans="8:8" x14ac:dyDescent="0.25">
      <c r="H2900" s="67"/>
    </row>
    <row r="2902" spans="8:8" x14ac:dyDescent="0.25">
      <c r="H2902" s="67"/>
    </row>
    <row r="2905" spans="8:8" x14ac:dyDescent="0.25">
      <c r="H2905" s="67"/>
    </row>
    <row r="2906" spans="8:8" x14ac:dyDescent="0.25">
      <c r="H2906" s="67"/>
    </row>
    <row r="2907" spans="8:8" x14ac:dyDescent="0.25">
      <c r="H2907" s="67"/>
    </row>
    <row r="2908" spans="8:8" x14ac:dyDescent="0.25">
      <c r="H2908" s="67"/>
    </row>
    <row r="2909" spans="8:8" x14ac:dyDescent="0.25">
      <c r="H2909" s="67"/>
    </row>
    <row r="2922" spans="8:8" x14ac:dyDescent="0.25">
      <c r="H2922" s="67"/>
    </row>
    <row r="2923" spans="8:8" x14ac:dyDescent="0.25">
      <c r="H2923" s="67"/>
    </row>
    <row r="2924" spans="8:8" x14ac:dyDescent="0.25">
      <c r="H2924" s="67"/>
    </row>
    <row r="2925" spans="8:8" x14ac:dyDescent="0.25">
      <c r="H2925" s="67"/>
    </row>
    <row r="2926" spans="8:8" x14ac:dyDescent="0.25">
      <c r="H2926" s="67"/>
    </row>
    <row r="2927" spans="8:8" x14ac:dyDescent="0.25">
      <c r="H2927" s="67"/>
    </row>
    <row r="2928" spans="8:8" x14ac:dyDescent="0.25">
      <c r="H2928" s="67"/>
    </row>
    <row r="2929" spans="8:8" x14ac:dyDescent="0.25">
      <c r="H2929" s="67"/>
    </row>
    <row r="2958" spans="8:8" x14ac:dyDescent="0.25">
      <c r="H2958" s="67"/>
    </row>
    <row r="2962" spans="8:8" x14ac:dyDescent="0.25">
      <c r="H2962" s="67"/>
    </row>
    <row r="2964" spans="8:8" x14ac:dyDescent="0.25">
      <c r="H2964" s="67"/>
    </row>
    <row r="2965" spans="8:8" x14ac:dyDescent="0.25">
      <c r="H2965" s="67"/>
    </row>
    <row r="2967" spans="8:8" x14ac:dyDescent="0.25">
      <c r="H2967" s="67"/>
    </row>
    <row r="2968" spans="8:8" x14ac:dyDescent="0.25">
      <c r="H2968" s="67"/>
    </row>
    <row r="2974" spans="8:8" x14ac:dyDescent="0.25">
      <c r="H2974" s="67"/>
    </row>
    <row r="2980" spans="8:8" x14ac:dyDescent="0.25">
      <c r="H2980" s="67"/>
    </row>
    <row r="2982" spans="8:8" x14ac:dyDescent="0.25">
      <c r="H2982" s="67"/>
    </row>
    <row r="2983" spans="8:8" x14ac:dyDescent="0.25">
      <c r="H2983" s="67"/>
    </row>
    <row r="2987" spans="8:8" x14ac:dyDescent="0.25">
      <c r="H2987" s="67"/>
    </row>
    <row r="2991" spans="8:8" x14ac:dyDescent="0.25">
      <c r="H2991" s="67"/>
    </row>
    <row r="2993" spans="8:8" x14ac:dyDescent="0.25">
      <c r="H2993" s="67"/>
    </row>
    <row r="2997" spans="8:8" x14ac:dyDescent="0.25">
      <c r="H2997" s="67"/>
    </row>
    <row r="2999" spans="8:8" x14ac:dyDescent="0.25">
      <c r="H2999" s="67"/>
    </row>
    <row r="3007" spans="8:8" x14ac:dyDescent="0.25">
      <c r="H3007" s="67"/>
    </row>
    <row r="3010" spans="8:8" x14ac:dyDescent="0.25">
      <c r="H3010" s="67"/>
    </row>
    <row r="3018" spans="8:8" x14ac:dyDescent="0.25">
      <c r="H3018" s="67"/>
    </row>
    <row r="3021" spans="8:8" x14ac:dyDescent="0.25">
      <c r="H3021" s="67"/>
    </row>
    <row r="3022" spans="8:8" x14ac:dyDescent="0.25">
      <c r="H3022" s="67"/>
    </row>
    <row r="3025" spans="8:8" x14ac:dyDescent="0.25">
      <c r="H3025" s="67"/>
    </row>
    <row r="3028" spans="8:8" x14ac:dyDescent="0.25">
      <c r="H3028" s="67"/>
    </row>
    <row r="3034" spans="8:8" x14ac:dyDescent="0.25">
      <c r="H3034" s="67"/>
    </row>
    <row r="3035" spans="8:8" x14ac:dyDescent="0.25">
      <c r="H3035" s="67"/>
    </row>
    <row r="3036" spans="8:8" x14ac:dyDescent="0.25">
      <c r="H3036" s="67"/>
    </row>
    <row r="3040" spans="8:8" x14ac:dyDescent="0.25">
      <c r="H3040" s="67"/>
    </row>
    <row r="3041" spans="8:8" x14ac:dyDescent="0.25">
      <c r="H3041" s="67"/>
    </row>
    <row r="3042" spans="8:8" x14ac:dyDescent="0.25">
      <c r="H3042" s="67"/>
    </row>
    <row r="3043" spans="8:8" x14ac:dyDescent="0.25">
      <c r="H3043" s="67"/>
    </row>
    <row r="3044" spans="8:8" x14ac:dyDescent="0.25">
      <c r="H3044" s="67"/>
    </row>
    <row r="3045" spans="8:8" x14ac:dyDescent="0.25">
      <c r="H3045" s="67"/>
    </row>
    <row r="3046" spans="8:8" x14ac:dyDescent="0.25">
      <c r="H3046" s="67"/>
    </row>
    <row r="3047" spans="8:8" x14ac:dyDescent="0.25">
      <c r="H3047" s="67"/>
    </row>
    <row r="3048" spans="8:8" x14ac:dyDescent="0.25">
      <c r="H3048" s="67"/>
    </row>
    <row r="3049" spans="8:8" x14ac:dyDescent="0.25">
      <c r="H3049" s="67"/>
    </row>
    <row r="3050" spans="8:8" x14ac:dyDescent="0.25">
      <c r="H3050" s="67"/>
    </row>
    <row r="3051" spans="8:8" x14ac:dyDescent="0.25">
      <c r="H3051" s="67"/>
    </row>
    <row r="3052" spans="8:8" x14ac:dyDescent="0.25">
      <c r="H3052" s="67"/>
    </row>
    <row r="3053" spans="8:8" x14ac:dyDescent="0.25">
      <c r="H3053" s="67"/>
    </row>
    <row r="3054" spans="8:8" x14ac:dyDescent="0.25">
      <c r="H3054" s="67"/>
    </row>
    <row r="3055" spans="8:8" x14ac:dyDescent="0.25">
      <c r="H3055" s="67"/>
    </row>
    <row r="3056" spans="8:8" x14ac:dyDescent="0.25">
      <c r="H3056" s="67"/>
    </row>
    <row r="3057" spans="8:8" x14ac:dyDescent="0.25">
      <c r="H3057" s="67"/>
    </row>
    <row r="3058" spans="8:8" x14ac:dyDescent="0.25">
      <c r="H3058" s="67"/>
    </row>
    <row r="3059" spans="8:8" x14ac:dyDescent="0.25">
      <c r="H3059" s="67"/>
    </row>
    <row r="3060" spans="8:8" x14ac:dyDescent="0.25">
      <c r="H3060" s="67"/>
    </row>
    <row r="3061" spans="8:8" x14ac:dyDescent="0.25">
      <c r="H3061" s="67"/>
    </row>
    <row r="3062" spans="8:8" x14ac:dyDescent="0.25">
      <c r="H3062" s="67"/>
    </row>
    <row r="3066" spans="8:8" x14ac:dyDescent="0.25">
      <c r="H3066" s="67"/>
    </row>
    <row r="3067" spans="8:8" x14ac:dyDescent="0.25">
      <c r="H3067" s="67"/>
    </row>
    <row r="3068" spans="8:8" x14ac:dyDescent="0.25">
      <c r="H3068" s="67"/>
    </row>
    <row r="3069" spans="8:8" x14ac:dyDescent="0.25">
      <c r="H3069" s="67"/>
    </row>
    <row r="3070" spans="8:8" x14ac:dyDescent="0.25">
      <c r="H3070" s="67"/>
    </row>
    <row r="3071" spans="8:8" x14ac:dyDescent="0.25">
      <c r="H3071" s="67"/>
    </row>
    <row r="3072" spans="8:8" x14ac:dyDescent="0.25">
      <c r="H3072" s="67"/>
    </row>
    <row r="3073" spans="8:8" x14ac:dyDescent="0.25">
      <c r="H3073" s="67"/>
    </row>
    <row r="3074" spans="8:8" x14ac:dyDescent="0.25">
      <c r="H3074" s="67"/>
    </row>
    <row r="3075" spans="8:8" x14ac:dyDescent="0.25">
      <c r="H3075" s="67"/>
    </row>
    <row r="3076" spans="8:8" x14ac:dyDescent="0.25">
      <c r="H3076" s="67"/>
    </row>
    <row r="3077" spans="8:8" x14ac:dyDescent="0.25">
      <c r="H3077" s="67"/>
    </row>
    <row r="3078" spans="8:8" x14ac:dyDescent="0.25">
      <c r="H3078" s="67"/>
    </row>
    <row r="3079" spans="8:8" x14ac:dyDescent="0.25">
      <c r="H3079" s="67"/>
    </row>
    <row r="3080" spans="8:8" x14ac:dyDescent="0.25">
      <c r="H3080" s="67"/>
    </row>
    <row r="3081" spans="8:8" x14ac:dyDescent="0.25">
      <c r="H3081" s="67"/>
    </row>
    <row r="3082" spans="8:8" x14ac:dyDescent="0.25">
      <c r="H3082" s="67"/>
    </row>
    <row r="3083" spans="8:8" x14ac:dyDescent="0.25">
      <c r="H3083" s="67"/>
    </row>
    <row r="3084" spans="8:8" x14ac:dyDescent="0.25">
      <c r="H3084" s="67"/>
    </row>
    <row r="3085" spans="8:8" x14ac:dyDescent="0.25">
      <c r="H3085" s="67"/>
    </row>
    <row r="3086" spans="8:8" x14ac:dyDescent="0.25">
      <c r="H3086" s="67"/>
    </row>
    <row r="3088" spans="8:8" x14ac:dyDescent="0.25">
      <c r="H3088" s="67"/>
    </row>
    <row r="3089" spans="8:8" x14ac:dyDescent="0.25">
      <c r="H3089" s="67"/>
    </row>
    <row r="3090" spans="8:8" x14ac:dyDescent="0.25">
      <c r="H3090" s="67"/>
    </row>
    <row r="3092" spans="8:8" x14ac:dyDescent="0.25">
      <c r="H3092" s="67"/>
    </row>
    <row r="3093" spans="8:8" x14ac:dyDescent="0.25">
      <c r="H3093" s="67"/>
    </row>
    <row r="3094" spans="8:8" x14ac:dyDescent="0.25">
      <c r="H3094" s="67"/>
    </row>
    <row r="3095" spans="8:8" x14ac:dyDescent="0.25">
      <c r="H3095" s="67"/>
    </row>
    <row r="3096" spans="8:8" x14ac:dyDescent="0.25">
      <c r="H3096" s="67"/>
    </row>
    <row r="3097" spans="8:8" x14ac:dyDescent="0.25">
      <c r="H3097" s="67"/>
    </row>
    <row r="3098" spans="8:8" x14ac:dyDescent="0.25">
      <c r="H3098" s="67"/>
    </row>
    <row r="3099" spans="8:8" x14ac:dyDescent="0.25">
      <c r="H3099" s="67"/>
    </row>
    <row r="3100" spans="8:8" x14ac:dyDescent="0.25">
      <c r="H3100" s="67"/>
    </row>
    <row r="3101" spans="8:8" x14ac:dyDescent="0.25">
      <c r="H3101" s="67"/>
    </row>
    <row r="3106" spans="8:8" x14ac:dyDescent="0.25">
      <c r="H3106" s="67"/>
    </row>
    <row r="3108" spans="8:8" x14ac:dyDescent="0.25">
      <c r="H3108" s="67"/>
    </row>
    <row r="3110" spans="8:8" x14ac:dyDescent="0.25">
      <c r="H3110" s="67"/>
    </row>
    <row r="3112" spans="8:8" x14ac:dyDescent="0.25">
      <c r="H3112" s="67"/>
    </row>
    <row r="3113" spans="8:8" x14ac:dyDescent="0.25">
      <c r="H3113" s="67"/>
    </row>
    <row r="3114" spans="8:8" x14ac:dyDescent="0.25">
      <c r="H3114" s="67"/>
    </row>
    <row r="3115" spans="8:8" x14ac:dyDescent="0.25">
      <c r="H3115" s="67"/>
    </row>
    <row r="3116" spans="8:8" x14ac:dyDescent="0.25">
      <c r="H3116" s="67"/>
    </row>
    <row r="3118" spans="8:8" x14ac:dyDescent="0.25">
      <c r="H3118" s="67"/>
    </row>
    <row r="3119" spans="8:8" x14ac:dyDescent="0.25">
      <c r="H3119" s="67"/>
    </row>
    <row r="3120" spans="8:8" x14ac:dyDescent="0.25">
      <c r="H3120" s="67"/>
    </row>
    <row r="3125" spans="8:8" x14ac:dyDescent="0.25">
      <c r="H3125" s="67"/>
    </row>
    <row r="3126" spans="8:8" x14ac:dyDescent="0.25">
      <c r="H3126" s="67"/>
    </row>
    <row r="3127" spans="8:8" x14ac:dyDescent="0.25">
      <c r="H3127" s="67"/>
    </row>
    <row r="3129" spans="8:8" x14ac:dyDescent="0.25">
      <c r="H3129" s="67"/>
    </row>
    <row r="3130" spans="8:8" x14ac:dyDescent="0.25">
      <c r="H3130" s="67"/>
    </row>
    <row r="3132" spans="8:8" x14ac:dyDescent="0.25">
      <c r="H3132" s="67"/>
    </row>
    <row r="3133" spans="8:8" x14ac:dyDescent="0.25">
      <c r="H3133" s="67"/>
    </row>
    <row r="3134" spans="8:8" x14ac:dyDescent="0.25">
      <c r="H3134" s="67"/>
    </row>
    <row r="3135" spans="8:8" x14ac:dyDescent="0.25">
      <c r="H3135" s="67"/>
    </row>
    <row r="3136" spans="8:8" x14ac:dyDescent="0.25">
      <c r="H3136" s="67"/>
    </row>
    <row r="3137" spans="8:8" x14ac:dyDescent="0.25">
      <c r="H3137" s="67"/>
    </row>
    <row r="3138" spans="8:8" x14ac:dyDescent="0.25">
      <c r="H3138" s="67"/>
    </row>
    <row r="3139" spans="8:8" x14ac:dyDescent="0.25">
      <c r="H3139" s="67"/>
    </row>
    <row r="3140" spans="8:8" x14ac:dyDescent="0.25">
      <c r="H3140" s="67"/>
    </row>
    <row r="3141" spans="8:8" x14ac:dyDescent="0.25">
      <c r="H3141" s="67"/>
    </row>
    <row r="3142" spans="8:8" x14ac:dyDescent="0.25">
      <c r="H3142" s="67"/>
    </row>
    <row r="3143" spans="8:8" x14ac:dyDescent="0.25">
      <c r="H3143" s="67"/>
    </row>
    <row r="3144" spans="8:8" x14ac:dyDescent="0.25">
      <c r="H3144" s="67"/>
    </row>
    <row r="3145" spans="8:8" x14ac:dyDescent="0.25">
      <c r="H3145" s="67"/>
    </row>
    <row r="3146" spans="8:8" x14ac:dyDescent="0.25">
      <c r="H3146" s="67"/>
    </row>
    <row r="3147" spans="8:8" x14ac:dyDescent="0.25">
      <c r="H3147" s="67"/>
    </row>
    <row r="3148" spans="8:8" x14ac:dyDescent="0.25">
      <c r="H3148" s="67"/>
    </row>
    <row r="3149" spans="8:8" x14ac:dyDescent="0.25">
      <c r="H3149" s="67"/>
    </row>
    <row r="3150" spans="8:8" x14ac:dyDescent="0.25">
      <c r="H3150" s="67"/>
    </row>
    <row r="3151" spans="8:8" x14ac:dyDescent="0.25">
      <c r="H3151" s="67"/>
    </row>
    <row r="3152" spans="8:8" x14ac:dyDescent="0.25">
      <c r="H3152" s="67"/>
    </row>
    <row r="3153" spans="8:8" x14ac:dyDescent="0.25">
      <c r="H3153" s="67"/>
    </row>
    <row r="3154" spans="8:8" x14ac:dyDescent="0.25">
      <c r="H3154" s="67"/>
    </row>
    <row r="3155" spans="8:8" x14ac:dyDescent="0.25">
      <c r="H3155" s="67"/>
    </row>
    <row r="3156" spans="8:8" x14ac:dyDescent="0.25">
      <c r="H3156" s="67"/>
    </row>
    <row r="3157" spans="8:8" x14ac:dyDescent="0.25">
      <c r="H3157" s="67"/>
    </row>
    <row r="3158" spans="8:8" x14ac:dyDescent="0.25">
      <c r="H3158" s="67"/>
    </row>
    <row r="3159" spans="8:8" x14ac:dyDescent="0.25">
      <c r="H3159" s="67"/>
    </row>
    <row r="3160" spans="8:8" x14ac:dyDescent="0.25">
      <c r="H3160" s="67"/>
    </row>
    <row r="3161" spans="8:8" x14ac:dyDescent="0.25">
      <c r="H3161" s="67"/>
    </row>
    <row r="3162" spans="8:8" x14ac:dyDescent="0.25">
      <c r="H3162" s="67"/>
    </row>
    <row r="3163" spans="8:8" x14ac:dyDescent="0.25">
      <c r="H3163" s="67"/>
    </row>
    <row r="3164" spans="8:8" x14ac:dyDescent="0.25">
      <c r="H3164" s="67"/>
    </row>
    <row r="3165" spans="8:8" x14ac:dyDescent="0.25">
      <c r="H3165" s="67"/>
    </row>
    <row r="3166" spans="8:8" x14ac:dyDescent="0.25">
      <c r="H3166" s="67"/>
    </row>
    <row r="3167" spans="8:8" x14ac:dyDescent="0.25">
      <c r="H3167" s="67"/>
    </row>
    <row r="3168" spans="8:8" x14ac:dyDescent="0.25">
      <c r="H3168" s="67"/>
    </row>
    <row r="3169" spans="8:8" x14ac:dyDescent="0.25">
      <c r="H3169" s="67"/>
    </row>
    <row r="3170" spans="8:8" x14ac:dyDescent="0.25">
      <c r="H3170" s="67"/>
    </row>
    <row r="3172" spans="8:8" x14ac:dyDescent="0.25">
      <c r="H3172" s="67"/>
    </row>
    <row r="3173" spans="8:8" x14ac:dyDescent="0.25">
      <c r="H3173" s="67"/>
    </row>
    <row r="3174" spans="8:8" x14ac:dyDescent="0.25">
      <c r="H3174" s="67"/>
    </row>
    <row r="3175" spans="8:8" x14ac:dyDescent="0.25">
      <c r="H3175" s="67"/>
    </row>
    <row r="3176" spans="8:8" x14ac:dyDescent="0.25">
      <c r="H3176" s="67"/>
    </row>
    <row r="3177" spans="8:8" x14ac:dyDescent="0.25">
      <c r="H3177" s="67"/>
    </row>
    <row r="3178" spans="8:8" x14ac:dyDescent="0.25">
      <c r="H3178" s="67"/>
    </row>
    <row r="3179" spans="8:8" x14ac:dyDescent="0.25">
      <c r="H3179" s="67"/>
    </row>
    <row r="3180" spans="8:8" x14ac:dyDescent="0.25">
      <c r="H3180" s="67"/>
    </row>
    <row r="3181" spans="8:8" x14ac:dyDescent="0.25">
      <c r="H3181" s="67"/>
    </row>
    <row r="3182" spans="8:8" x14ac:dyDescent="0.25">
      <c r="H3182" s="67"/>
    </row>
    <row r="3183" spans="8:8" x14ac:dyDescent="0.25">
      <c r="H3183" s="67"/>
    </row>
    <row r="3184" spans="8:8" x14ac:dyDescent="0.25">
      <c r="H3184" s="67"/>
    </row>
    <row r="3185" spans="8:8" x14ac:dyDescent="0.25">
      <c r="H3185" s="67"/>
    </row>
    <row r="3186" spans="8:8" x14ac:dyDescent="0.25">
      <c r="H3186" s="67"/>
    </row>
    <row r="3187" spans="8:8" x14ac:dyDescent="0.25">
      <c r="H3187" s="67"/>
    </row>
    <row r="3188" spans="8:8" x14ac:dyDescent="0.25">
      <c r="H3188" s="67"/>
    </row>
    <row r="3189" spans="8:8" x14ac:dyDescent="0.25">
      <c r="H3189" s="67"/>
    </row>
    <row r="3190" spans="8:8" x14ac:dyDescent="0.25">
      <c r="H3190" s="67"/>
    </row>
    <row r="3191" spans="8:8" x14ac:dyDescent="0.25">
      <c r="H3191" s="67"/>
    </row>
    <row r="3192" spans="8:8" x14ac:dyDescent="0.25">
      <c r="H3192" s="67"/>
    </row>
    <row r="3193" spans="8:8" x14ac:dyDescent="0.25">
      <c r="H3193" s="67"/>
    </row>
    <row r="3194" spans="8:8" x14ac:dyDescent="0.25">
      <c r="H3194" s="67"/>
    </row>
    <row r="3195" spans="8:8" x14ac:dyDescent="0.25">
      <c r="H3195" s="67"/>
    </row>
    <row r="3196" spans="8:8" x14ac:dyDescent="0.25">
      <c r="H3196" s="67"/>
    </row>
    <row r="3197" spans="8:8" x14ac:dyDescent="0.25">
      <c r="H3197" s="67"/>
    </row>
    <row r="3198" spans="8:8" x14ac:dyDescent="0.25">
      <c r="H3198" s="67"/>
    </row>
    <row r="3199" spans="8:8" x14ac:dyDescent="0.25">
      <c r="H3199" s="67"/>
    </row>
    <row r="3200" spans="8:8" x14ac:dyDescent="0.25">
      <c r="H3200" s="67"/>
    </row>
    <row r="3201" spans="8:8" x14ac:dyDescent="0.25">
      <c r="H3201" s="67"/>
    </row>
    <row r="3202" spans="8:8" x14ac:dyDescent="0.25">
      <c r="H3202" s="67"/>
    </row>
    <row r="3203" spans="8:8" x14ac:dyDescent="0.25">
      <c r="H3203" s="67"/>
    </row>
    <row r="3204" spans="8:8" x14ac:dyDescent="0.25">
      <c r="H3204" s="67"/>
    </row>
    <row r="3205" spans="8:8" x14ac:dyDescent="0.25">
      <c r="H3205" s="67"/>
    </row>
    <row r="3206" spans="8:8" x14ac:dyDescent="0.25">
      <c r="H3206" s="67"/>
    </row>
    <row r="3207" spans="8:8" x14ac:dyDescent="0.25">
      <c r="H3207" s="67"/>
    </row>
    <row r="3208" spans="8:8" x14ac:dyDescent="0.25">
      <c r="H3208" s="67"/>
    </row>
    <row r="3209" spans="8:8" x14ac:dyDescent="0.25">
      <c r="H3209" s="67"/>
    </row>
    <row r="3210" spans="8:8" x14ac:dyDescent="0.25">
      <c r="H3210" s="67"/>
    </row>
    <row r="3211" spans="8:8" x14ac:dyDescent="0.25">
      <c r="H3211" s="67"/>
    </row>
    <row r="3212" spans="8:8" x14ac:dyDescent="0.25">
      <c r="H3212" s="67"/>
    </row>
    <row r="3216" spans="8:8" x14ac:dyDescent="0.25">
      <c r="H3216" s="67"/>
    </row>
    <row r="3217" spans="8:8" x14ac:dyDescent="0.25">
      <c r="H3217" s="67"/>
    </row>
    <row r="3218" spans="8:8" x14ac:dyDescent="0.25">
      <c r="H3218" s="67"/>
    </row>
    <row r="3219" spans="8:8" x14ac:dyDescent="0.25">
      <c r="H3219" s="67"/>
    </row>
    <row r="3221" spans="8:8" x14ac:dyDescent="0.25">
      <c r="H3221" s="67"/>
    </row>
    <row r="3223" spans="8:8" x14ac:dyDescent="0.25">
      <c r="H3223" s="67"/>
    </row>
    <row r="3225" spans="8:8" x14ac:dyDescent="0.25">
      <c r="H3225" s="67"/>
    </row>
    <row r="3227" spans="8:8" x14ac:dyDescent="0.25">
      <c r="H3227" s="67"/>
    </row>
    <row r="3230" spans="8:8" x14ac:dyDescent="0.25">
      <c r="H3230" s="67"/>
    </row>
    <row r="3231" spans="8:8" x14ac:dyDescent="0.25">
      <c r="H3231" s="67"/>
    </row>
    <row r="3232" spans="8:8" x14ac:dyDescent="0.25">
      <c r="H3232" s="67"/>
    </row>
    <row r="3235" spans="8:8" x14ac:dyDescent="0.25">
      <c r="H3235" s="67"/>
    </row>
    <row r="3236" spans="8:8" x14ac:dyDescent="0.25">
      <c r="H3236" s="67"/>
    </row>
    <row r="3237" spans="8:8" x14ac:dyDescent="0.25">
      <c r="H3237" s="67"/>
    </row>
    <row r="3238" spans="8:8" x14ac:dyDescent="0.25">
      <c r="H3238" s="67"/>
    </row>
    <row r="3242" spans="8:8" x14ac:dyDescent="0.25">
      <c r="H3242" s="67"/>
    </row>
    <row r="3245" spans="8:8" x14ac:dyDescent="0.25">
      <c r="H3245" s="67"/>
    </row>
    <row r="3246" spans="8:8" x14ac:dyDescent="0.25">
      <c r="H3246" s="67"/>
    </row>
    <row r="3248" spans="8:8" x14ac:dyDescent="0.25">
      <c r="H3248" s="67"/>
    </row>
    <row r="3249" spans="8:8" x14ac:dyDescent="0.25">
      <c r="H3249" s="67"/>
    </row>
    <row r="3250" spans="8:8" x14ac:dyDescent="0.25">
      <c r="H3250" s="67"/>
    </row>
    <row r="3251" spans="8:8" x14ac:dyDescent="0.25">
      <c r="H3251" s="67"/>
    </row>
    <row r="3252" spans="8:8" x14ac:dyDescent="0.25">
      <c r="H3252" s="67"/>
    </row>
    <row r="3253" spans="8:8" x14ac:dyDescent="0.25">
      <c r="H3253" s="67"/>
    </row>
    <row r="3254" spans="8:8" x14ac:dyDescent="0.25">
      <c r="H3254" s="67"/>
    </row>
    <row r="3255" spans="8:8" x14ac:dyDescent="0.25">
      <c r="H3255" s="67"/>
    </row>
    <row r="3256" spans="8:8" x14ac:dyDescent="0.25">
      <c r="H3256" s="67"/>
    </row>
    <row r="3257" spans="8:8" x14ac:dyDescent="0.25">
      <c r="H3257" s="67"/>
    </row>
    <row r="3258" spans="8:8" x14ac:dyDescent="0.25">
      <c r="H3258" s="67"/>
    </row>
    <row r="3259" spans="8:8" x14ac:dyDescent="0.25">
      <c r="H3259" s="67"/>
    </row>
    <row r="3261" spans="8:8" x14ac:dyDescent="0.25">
      <c r="H3261" s="67"/>
    </row>
    <row r="3262" spans="8:8" x14ac:dyDescent="0.25">
      <c r="H3262" s="67"/>
    </row>
    <row r="3263" spans="8:8" x14ac:dyDescent="0.25">
      <c r="H3263" s="67"/>
    </row>
    <row r="3264" spans="8:8" x14ac:dyDescent="0.25">
      <c r="H3264" s="67"/>
    </row>
    <row r="3265" spans="8:8" x14ac:dyDescent="0.25">
      <c r="H3265" s="67"/>
    </row>
    <row r="3266" spans="8:8" x14ac:dyDescent="0.25">
      <c r="H3266" s="67"/>
    </row>
    <row r="3267" spans="8:8" x14ac:dyDescent="0.25">
      <c r="H3267" s="67"/>
    </row>
    <row r="3268" spans="8:8" x14ac:dyDescent="0.25">
      <c r="H3268" s="67"/>
    </row>
    <row r="3269" spans="8:8" x14ac:dyDescent="0.25">
      <c r="H3269" s="67"/>
    </row>
    <row r="3270" spans="8:8" x14ac:dyDescent="0.25">
      <c r="H3270" s="67"/>
    </row>
    <row r="3271" spans="8:8" x14ac:dyDescent="0.25">
      <c r="H3271" s="67"/>
    </row>
    <row r="3272" spans="8:8" x14ac:dyDescent="0.25">
      <c r="H3272" s="67"/>
    </row>
    <row r="3273" spans="8:8" x14ac:dyDescent="0.25">
      <c r="H3273" s="67"/>
    </row>
    <row r="3274" spans="8:8" x14ac:dyDescent="0.25">
      <c r="H3274" s="67"/>
    </row>
    <row r="3275" spans="8:8" x14ac:dyDescent="0.25">
      <c r="H3275" s="67"/>
    </row>
    <row r="3276" spans="8:8" x14ac:dyDescent="0.25">
      <c r="H3276" s="67"/>
    </row>
    <row r="3277" spans="8:8" x14ac:dyDescent="0.25">
      <c r="H3277" s="67"/>
    </row>
    <row r="3278" spans="8:8" x14ac:dyDescent="0.25">
      <c r="H3278" s="67"/>
    </row>
    <row r="3279" spans="8:8" x14ac:dyDescent="0.25">
      <c r="H3279" s="67"/>
    </row>
    <row r="3280" spans="8:8" x14ac:dyDescent="0.25">
      <c r="H3280" s="67"/>
    </row>
    <row r="3281" spans="8:8" x14ac:dyDescent="0.25">
      <c r="H3281" s="67"/>
    </row>
    <row r="3282" spans="8:8" x14ac:dyDescent="0.25">
      <c r="H3282" s="67"/>
    </row>
    <row r="3283" spans="8:8" x14ac:dyDescent="0.25">
      <c r="H3283" s="67"/>
    </row>
    <row r="3284" spans="8:8" x14ac:dyDescent="0.25">
      <c r="H3284" s="67"/>
    </row>
    <row r="3285" spans="8:8" x14ac:dyDescent="0.25">
      <c r="H3285" s="67"/>
    </row>
    <row r="3286" spans="8:8" x14ac:dyDescent="0.25">
      <c r="H3286" s="67"/>
    </row>
    <row r="3287" spans="8:8" x14ac:dyDescent="0.25">
      <c r="H3287" s="67"/>
    </row>
    <row r="3289" spans="8:8" x14ac:dyDescent="0.25">
      <c r="H3289" s="67"/>
    </row>
    <row r="3291" spans="8:8" x14ac:dyDescent="0.25">
      <c r="H3291" s="67"/>
    </row>
    <row r="3292" spans="8:8" x14ac:dyDescent="0.25">
      <c r="H3292" s="67"/>
    </row>
    <row r="3293" spans="8:8" x14ac:dyDescent="0.25">
      <c r="H3293" s="67"/>
    </row>
    <row r="3294" spans="8:8" x14ac:dyDescent="0.25">
      <c r="H3294" s="67"/>
    </row>
    <row r="3295" spans="8:8" x14ac:dyDescent="0.25">
      <c r="H3295" s="67"/>
    </row>
    <row r="3296" spans="8:8" x14ac:dyDescent="0.25">
      <c r="H3296" s="67"/>
    </row>
    <row r="3297" spans="8:8" x14ac:dyDescent="0.25">
      <c r="H3297" s="67"/>
    </row>
    <row r="3298" spans="8:8" x14ac:dyDescent="0.25">
      <c r="H3298" s="67"/>
    </row>
    <row r="3299" spans="8:8" x14ac:dyDescent="0.25">
      <c r="H3299" s="67"/>
    </row>
    <row r="3300" spans="8:8" x14ac:dyDescent="0.25">
      <c r="H3300" s="67"/>
    </row>
    <row r="3301" spans="8:8" x14ac:dyDescent="0.25">
      <c r="H3301" s="67"/>
    </row>
    <row r="3302" spans="8:8" x14ac:dyDescent="0.25">
      <c r="H3302" s="67"/>
    </row>
    <row r="3303" spans="8:8" x14ac:dyDescent="0.25">
      <c r="H3303" s="67"/>
    </row>
    <row r="3304" spans="8:8" x14ac:dyDescent="0.25">
      <c r="H3304" s="67"/>
    </row>
    <row r="3305" spans="8:8" x14ac:dyDescent="0.25">
      <c r="H3305" s="67"/>
    </row>
    <row r="3306" spans="8:8" x14ac:dyDescent="0.25">
      <c r="H3306" s="67"/>
    </row>
    <row r="3307" spans="8:8" x14ac:dyDescent="0.25">
      <c r="H3307" s="67"/>
    </row>
    <row r="3308" spans="8:8" x14ac:dyDescent="0.25">
      <c r="H3308" s="67"/>
    </row>
    <row r="3309" spans="8:8" x14ac:dyDescent="0.25">
      <c r="H3309" s="67"/>
    </row>
    <row r="3310" spans="8:8" x14ac:dyDescent="0.25">
      <c r="H3310" s="67"/>
    </row>
    <row r="3311" spans="8:8" x14ac:dyDescent="0.25">
      <c r="H3311" s="67"/>
    </row>
    <row r="3312" spans="8:8" x14ac:dyDescent="0.25">
      <c r="H3312" s="67"/>
    </row>
    <row r="3313" spans="8:8" x14ac:dyDescent="0.25">
      <c r="H3313" s="67"/>
    </row>
    <row r="3314" spans="8:8" x14ac:dyDescent="0.25">
      <c r="H3314" s="67"/>
    </row>
    <row r="3315" spans="8:8" x14ac:dyDescent="0.25">
      <c r="H3315" s="67"/>
    </row>
    <row r="3316" spans="8:8" x14ac:dyDescent="0.25">
      <c r="H3316" s="67"/>
    </row>
    <row r="3317" spans="8:8" x14ac:dyDescent="0.25">
      <c r="H3317" s="67"/>
    </row>
    <row r="3318" spans="8:8" x14ac:dyDescent="0.25">
      <c r="H3318" s="67"/>
    </row>
    <row r="3319" spans="8:8" x14ac:dyDescent="0.25">
      <c r="H3319" s="67"/>
    </row>
    <row r="3320" spans="8:8" x14ac:dyDescent="0.25">
      <c r="H3320" s="67"/>
    </row>
    <row r="3321" spans="8:8" x14ac:dyDescent="0.25">
      <c r="H3321" s="67"/>
    </row>
    <row r="3322" spans="8:8" x14ac:dyDescent="0.25">
      <c r="H3322" s="67"/>
    </row>
    <row r="3323" spans="8:8" x14ac:dyDescent="0.25">
      <c r="H3323" s="67"/>
    </row>
    <row r="3324" spans="8:8" x14ac:dyDescent="0.25">
      <c r="H3324" s="67"/>
    </row>
    <row r="3325" spans="8:8" x14ac:dyDescent="0.25">
      <c r="H3325" s="67"/>
    </row>
    <row r="3326" spans="8:8" x14ac:dyDescent="0.25">
      <c r="H3326" s="67"/>
    </row>
    <row r="3328" spans="8:8" x14ac:dyDescent="0.25">
      <c r="H3328" s="67"/>
    </row>
    <row r="3329" spans="8:8" x14ac:dyDescent="0.25">
      <c r="H3329" s="67"/>
    </row>
    <row r="3330" spans="8:8" x14ac:dyDescent="0.25">
      <c r="H3330" s="67"/>
    </row>
    <row r="3331" spans="8:8" x14ac:dyDescent="0.25">
      <c r="H3331" s="67"/>
    </row>
    <row r="3332" spans="8:8" x14ac:dyDescent="0.25">
      <c r="H3332" s="67"/>
    </row>
    <row r="3334" spans="8:8" x14ac:dyDescent="0.25">
      <c r="H3334" s="67"/>
    </row>
    <row r="3335" spans="8:8" x14ac:dyDescent="0.25">
      <c r="H3335" s="67"/>
    </row>
    <row r="3336" spans="8:8" x14ac:dyDescent="0.25">
      <c r="H3336" s="67"/>
    </row>
    <row r="3338" spans="8:8" x14ac:dyDescent="0.25">
      <c r="H3338" s="67"/>
    </row>
    <row r="3339" spans="8:8" x14ac:dyDescent="0.25">
      <c r="H3339" s="67"/>
    </row>
    <row r="3341" spans="8:8" x14ac:dyDescent="0.25">
      <c r="H3341" s="67"/>
    </row>
    <row r="3342" spans="8:8" x14ac:dyDescent="0.25">
      <c r="H3342" s="67"/>
    </row>
    <row r="3343" spans="8:8" x14ac:dyDescent="0.25">
      <c r="H3343" s="67"/>
    </row>
    <row r="3344" spans="8:8" x14ac:dyDescent="0.25">
      <c r="H3344" s="67"/>
    </row>
    <row r="3345" spans="8:8" x14ac:dyDescent="0.25">
      <c r="H3345" s="67"/>
    </row>
    <row r="3346" spans="8:8" x14ac:dyDescent="0.25">
      <c r="H3346" s="67"/>
    </row>
    <row r="3347" spans="8:8" x14ac:dyDescent="0.25">
      <c r="H3347" s="67"/>
    </row>
    <row r="3348" spans="8:8" x14ac:dyDescent="0.25">
      <c r="H3348" s="67"/>
    </row>
    <row r="3349" spans="8:8" x14ac:dyDescent="0.25">
      <c r="H3349" s="67"/>
    </row>
    <row r="3356" spans="8:8" x14ac:dyDescent="0.25">
      <c r="H3356" s="67"/>
    </row>
    <row r="3357" spans="8:8" x14ac:dyDescent="0.25">
      <c r="H3357" s="67"/>
    </row>
    <row r="3358" spans="8:8" x14ac:dyDescent="0.25">
      <c r="H3358" s="67"/>
    </row>
    <row r="3359" spans="8:8" x14ac:dyDescent="0.25">
      <c r="H3359" s="67"/>
    </row>
    <row r="3360" spans="8:8" x14ac:dyDescent="0.25">
      <c r="H3360" s="67"/>
    </row>
    <row r="3361" spans="8:8" x14ac:dyDescent="0.25">
      <c r="H3361" s="67"/>
    </row>
    <row r="3363" spans="8:8" x14ac:dyDescent="0.25">
      <c r="H3363" s="67"/>
    </row>
    <row r="3365" spans="8:8" x14ac:dyDescent="0.25">
      <c r="H3365" s="67"/>
    </row>
    <row r="3367" spans="8:8" x14ac:dyDescent="0.25">
      <c r="H3367" s="67"/>
    </row>
    <row r="3369" spans="8:8" x14ac:dyDescent="0.25">
      <c r="H3369" s="67"/>
    </row>
    <row r="3370" spans="8:8" x14ac:dyDescent="0.25">
      <c r="H3370" s="67"/>
    </row>
    <row r="3371" spans="8:8" x14ac:dyDescent="0.25">
      <c r="H3371" s="67"/>
    </row>
    <row r="3373" spans="8:8" x14ac:dyDescent="0.25">
      <c r="H3373" s="67"/>
    </row>
    <row r="3374" spans="8:8" x14ac:dyDescent="0.25">
      <c r="H3374" s="67"/>
    </row>
    <row r="3375" spans="8:8" x14ac:dyDescent="0.25">
      <c r="H3375" s="67"/>
    </row>
    <row r="3376" spans="8:8" x14ac:dyDescent="0.25">
      <c r="H3376" s="67"/>
    </row>
    <row r="3377" spans="8:8" x14ac:dyDescent="0.25">
      <c r="H3377" s="67"/>
    </row>
    <row r="3378" spans="8:8" x14ac:dyDescent="0.25">
      <c r="H3378" s="67"/>
    </row>
    <row r="3379" spans="8:8" x14ac:dyDescent="0.25">
      <c r="H3379" s="67"/>
    </row>
    <row r="3380" spans="8:8" x14ac:dyDescent="0.25">
      <c r="H3380" s="67"/>
    </row>
    <row r="3381" spans="8:8" x14ac:dyDescent="0.25">
      <c r="H3381" s="67"/>
    </row>
    <row r="3382" spans="8:8" x14ac:dyDescent="0.25">
      <c r="H3382" s="67"/>
    </row>
    <row r="3383" spans="8:8" x14ac:dyDescent="0.25">
      <c r="H3383" s="67"/>
    </row>
    <row r="3384" spans="8:8" x14ac:dyDescent="0.25">
      <c r="H3384" s="67"/>
    </row>
    <row r="3385" spans="8:8" x14ac:dyDescent="0.25">
      <c r="H3385" s="67"/>
    </row>
    <row r="3386" spans="8:8" x14ac:dyDescent="0.25">
      <c r="H3386" s="67"/>
    </row>
    <row r="3387" spans="8:8" x14ac:dyDescent="0.25">
      <c r="H3387" s="67"/>
    </row>
    <row r="3388" spans="8:8" x14ac:dyDescent="0.25">
      <c r="H3388" s="67"/>
    </row>
    <row r="3389" spans="8:8" x14ac:dyDescent="0.25">
      <c r="H3389" s="67"/>
    </row>
    <row r="3390" spans="8:8" x14ac:dyDescent="0.25">
      <c r="H3390" s="67"/>
    </row>
    <row r="3391" spans="8:8" x14ac:dyDescent="0.25">
      <c r="H3391" s="67"/>
    </row>
    <row r="3392" spans="8:8" x14ac:dyDescent="0.25">
      <c r="H3392" s="67"/>
    </row>
    <row r="3393" spans="8:8" x14ac:dyDescent="0.25">
      <c r="H3393" s="67"/>
    </row>
    <row r="3394" spans="8:8" x14ac:dyDescent="0.25">
      <c r="H3394" s="67"/>
    </row>
    <row r="3395" spans="8:8" x14ac:dyDescent="0.25">
      <c r="H3395" s="67"/>
    </row>
    <row r="3396" spans="8:8" x14ac:dyDescent="0.25">
      <c r="H3396" s="67"/>
    </row>
    <row r="3397" spans="8:8" x14ac:dyDescent="0.25">
      <c r="H3397" s="67"/>
    </row>
    <row r="3398" spans="8:8" x14ac:dyDescent="0.25">
      <c r="H3398" s="67"/>
    </row>
    <row r="3399" spans="8:8" x14ac:dyDescent="0.25">
      <c r="H3399" s="67"/>
    </row>
    <row r="3400" spans="8:8" x14ac:dyDescent="0.25">
      <c r="H3400" s="67"/>
    </row>
    <row r="3401" spans="8:8" x14ac:dyDescent="0.25">
      <c r="H3401" s="67"/>
    </row>
    <row r="3402" spans="8:8" x14ac:dyDescent="0.25">
      <c r="H3402" s="67"/>
    </row>
    <row r="3403" spans="8:8" x14ac:dyDescent="0.25">
      <c r="H3403" s="67"/>
    </row>
    <row r="3404" spans="8:8" x14ac:dyDescent="0.25">
      <c r="H3404" s="67"/>
    </row>
    <row r="3405" spans="8:8" x14ac:dyDescent="0.25">
      <c r="H3405" s="67"/>
    </row>
    <row r="3406" spans="8:8" x14ac:dyDescent="0.25">
      <c r="H3406" s="67"/>
    </row>
    <row r="3407" spans="8:8" x14ac:dyDescent="0.25">
      <c r="H3407" s="67"/>
    </row>
    <row r="3408" spans="8:8" x14ac:dyDescent="0.25">
      <c r="H3408" s="67"/>
    </row>
    <row r="3409" spans="8:8" x14ac:dyDescent="0.25">
      <c r="H3409" s="67"/>
    </row>
    <row r="3410" spans="8:8" x14ac:dyDescent="0.25">
      <c r="H3410" s="67"/>
    </row>
    <row r="3411" spans="8:8" x14ac:dyDescent="0.25">
      <c r="H3411" s="67"/>
    </row>
    <row r="3412" spans="8:8" x14ac:dyDescent="0.25">
      <c r="H3412" s="67"/>
    </row>
    <row r="3413" spans="8:8" x14ac:dyDescent="0.25">
      <c r="H3413" s="67"/>
    </row>
    <row r="3414" spans="8:8" x14ac:dyDescent="0.25">
      <c r="H3414" s="67"/>
    </row>
    <row r="3415" spans="8:8" x14ac:dyDescent="0.25">
      <c r="H3415" s="67"/>
    </row>
    <row r="3416" spans="8:8" x14ac:dyDescent="0.25">
      <c r="H3416" s="67"/>
    </row>
    <row r="3417" spans="8:8" x14ac:dyDescent="0.25">
      <c r="H3417" s="67"/>
    </row>
    <row r="3418" spans="8:8" x14ac:dyDescent="0.25">
      <c r="H3418" s="67"/>
    </row>
    <row r="3419" spans="8:8" x14ac:dyDescent="0.25">
      <c r="H3419" s="67"/>
    </row>
    <row r="3420" spans="8:8" x14ac:dyDescent="0.25">
      <c r="H3420" s="67"/>
    </row>
    <row r="3421" spans="8:8" x14ac:dyDescent="0.25">
      <c r="H3421" s="67"/>
    </row>
    <row r="3422" spans="8:8" x14ac:dyDescent="0.25">
      <c r="H3422" s="67"/>
    </row>
    <row r="3423" spans="8:8" x14ac:dyDescent="0.25">
      <c r="H3423" s="67"/>
    </row>
    <row r="3424" spans="8:8" x14ac:dyDescent="0.25">
      <c r="H3424" s="67"/>
    </row>
    <row r="3425" spans="8:8" x14ac:dyDescent="0.25">
      <c r="H3425" s="67"/>
    </row>
    <row r="3426" spans="8:8" x14ac:dyDescent="0.25">
      <c r="H3426" s="67"/>
    </row>
    <row r="3427" spans="8:8" x14ac:dyDescent="0.25">
      <c r="H3427" s="67"/>
    </row>
    <row r="3428" spans="8:8" x14ac:dyDescent="0.25">
      <c r="H3428" s="67"/>
    </row>
    <row r="3429" spans="8:8" x14ac:dyDescent="0.25">
      <c r="H3429" s="67"/>
    </row>
    <row r="3430" spans="8:8" x14ac:dyDescent="0.25">
      <c r="H3430" s="67"/>
    </row>
    <row r="3431" spans="8:8" x14ac:dyDescent="0.25">
      <c r="H3431" s="67"/>
    </row>
    <row r="3432" spans="8:8" x14ac:dyDescent="0.25">
      <c r="H3432" s="67"/>
    </row>
    <row r="3433" spans="8:8" x14ac:dyDescent="0.25">
      <c r="H3433" s="67"/>
    </row>
    <row r="3434" spans="8:8" x14ac:dyDescent="0.25">
      <c r="H3434" s="67"/>
    </row>
    <row r="3435" spans="8:8" x14ac:dyDescent="0.25">
      <c r="H3435" s="67"/>
    </row>
    <row r="3436" spans="8:8" x14ac:dyDescent="0.25">
      <c r="H3436" s="67"/>
    </row>
    <row r="3437" spans="8:8" x14ac:dyDescent="0.25">
      <c r="H3437" s="67"/>
    </row>
    <row r="3438" spans="8:8" x14ac:dyDescent="0.25">
      <c r="H3438" s="67"/>
    </row>
    <row r="3439" spans="8:8" x14ac:dyDescent="0.25">
      <c r="H3439" s="67"/>
    </row>
    <row r="3440" spans="8:8" x14ac:dyDescent="0.25">
      <c r="H3440" s="67"/>
    </row>
    <row r="3441" spans="8:8" x14ac:dyDescent="0.25">
      <c r="H3441" s="67"/>
    </row>
    <row r="3442" spans="8:8" x14ac:dyDescent="0.25">
      <c r="H3442" s="67"/>
    </row>
    <row r="3443" spans="8:8" x14ac:dyDescent="0.25">
      <c r="H3443" s="67"/>
    </row>
    <row r="3444" spans="8:8" x14ac:dyDescent="0.25">
      <c r="H3444" s="67"/>
    </row>
    <row r="3445" spans="8:8" x14ac:dyDescent="0.25">
      <c r="H3445" s="67"/>
    </row>
    <row r="3446" spans="8:8" x14ac:dyDescent="0.25">
      <c r="H3446" s="67"/>
    </row>
    <row r="3447" spans="8:8" x14ac:dyDescent="0.25">
      <c r="H3447" s="67"/>
    </row>
    <row r="3448" spans="8:8" x14ac:dyDescent="0.25">
      <c r="H3448" s="67"/>
    </row>
    <row r="3449" spans="8:8" x14ac:dyDescent="0.25">
      <c r="H3449" s="67"/>
    </row>
    <row r="3450" spans="8:8" x14ac:dyDescent="0.25">
      <c r="H3450" s="67"/>
    </row>
    <row r="3451" spans="8:8" x14ac:dyDescent="0.25">
      <c r="H3451" s="67"/>
    </row>
    <row r="3452" spans="8:8" x14ac:dyDescent="0.25">
      <c r="H3452" s="67"/>
    </row>
    <row r="3453" spans="8:8" x14ac:dyDescent="0.25">
      <c r="H3453" s="67"/>
    </row>
    <row r="3454" spans="8:8" x14ac:dyDescent="0.25">
      <c r="H3454" s="67"/>
    </row>
    <row r="3455" spans="8:8" x14ac:dyDescent="0.25">
      <c r="H3455" s="67"/>
    </row>
    <row r="3456" spans="8:8" x14ac:dyDescent="0.25">
      <c r="H3456" s="67"/>
    </row>
    <row r="3457" spans="8:8" x14ac:dyDescent="0.25">
      <c r="H3457" s="67"/>
    </row>
    <row r="3458" spans="8:8" x14ac:dyDescent="0.25">
      <c r="H3458" s="67"/>
    </row>
    <row r="3459" spans="8:8" x14ac:dyDescent="0.25">
      <c r="H3459" s="67"/>
    </row>
    <row r="3460" spans="8:8" x14ac:dyDescent="0.25">
      <c r="H3460" s="67"/>
    </row>
    <row r="3461" spans="8:8" x14ac:dyDescent="0.25">
      <c r="H3461" s="67"/>
    </row>
    <row r="3462" spans="8:8" x14ac:dyDescent="0.25">
      <c r="H3462" s="67"/>
    </row>
    <row r="3463" spans="8:8" x14ac:dyDescent="0.25">
      <c r="H3463" s="67"/>
    </row>
    <row r="3464" spans="8:8" x14ac:dyDescent="0.25">
      <c r="H3464" s="67"/>
    </row>
    <row r="3465" spans="8:8" x14ac:dyDescent="0.25">
      <c r="H3465" s="67"/>
    </row>
    <row r="3466" spans="8:8" x14ac:dyDescent="0.25">
      <c r="H3466" s="67"/>
    </row>
    <row r="3467" spans="8:8" x14ac:dyDescent="0.25">
      <c r="H3467" s="67"/>
    </row>
    <row r="3468" spans="8:8" x14ac:dyDescent="0.25">
      <c r="H3468" s="67"/>
    </row>
    <row r="3469" spans="8:8" x14ac:dyDescent="0.25">
      <c r="H3469" s="67"/>
    </row>
    <row r="3470" spans="8:8" x14ac:dyDescent="0.25">
      <c r="H3470" s="67"/>
    </row>
    <row r="3471" spans="8:8" x14ac:dyDescent="0.25">
      <c r="H3471" s="67"/>
    </row>
    <row r="3472" spans="8:8" x14ac:dyDescent="0.25">
      <c r="H3472" s="67"/>
    </row>
    <row r="3473" spans="8:8" x14ac:dyDescent="0.25">
      <c r="H3473" s="67"/>
    </row>
    <row r="3474" spans="8:8" x14ac:dyDescent="0.25">
      <c r="H3474" s="67"/>
    </row>
    <row r="3475" spans="8:8" x14ac:dyDescent="0.25">
      <c r="H3475" s="67"/>
    </row>
    <row r="3476" spans="8:8" x14ac:dyDescent="0.25">
      <c r="H3476" s="67"/>
    </row>
    <row r="3477" spans="8:8" x14ac:dyDescent="0.25">
      <c r="H3477" s="67"/>
    </row>
    <row r="3478" spans="8:8" x14ac:dyDescent="0.25">
      <c r="H3478" s="67"/>
    </row>
    <row r="3479" spans="8:8" x14ac:dyDescent="0.25">
      <c r="H3479" s="67"/>
    </row>
    <row r="3480" spans="8:8" x14ac:dyDescent="0.25">
      <c r="H3480" s="67"/>
    </row>
    <row r="3481" spans="8:8" x14ac:dyDescent="0.25">
      <c r="H3481" s="67"/>
    </row>
    <row r="3482" spans="8:8" x14ac:dyDescent="0.25">
      <c r="H3482" s="67"/>
    </row>
    <row r="3483" spans="8:8" x14ac:dyDescent="0.25">
      <c r="H3483" s="67"/>
    </row>
    <row r="3484" spans="8:8" x14ac:dyDescent="0.25">
      <c r="H3484" s="67"/>
    </row>
    <row r="3485" spans="8:8" x14ac:dyDescent="0.25">
      <c r="H3485" s="67"/>
    </row>
    <row r="3486" spans="8:8" x14ac:dyDescent="0.25">
      <c r="H3486" s="67"/>
    </row>
    <row r="3487" spans="8:8" x14ac:dyDescent="0.25">
      <c r="H3487" s="67"/>
    </row>
    <row r="3488" spans="8:8" x14ac:dyDescent="0.25">
      <c r="H3488" s="67"/>
    </row>
    <row r="3489" spans="8:8" x14ac:dyDescent="0.25">
      <c r="H3489" s="67"/>
    </row>
    <row r="3490" spans="8:8" x14ac:dyDescent="0.25">
      <c r="H3490" s="67"/>
    </row>
    <row r="3491" spans="8:8" x14ac:dyDescent="0.25">
      <c r="H3491" s="67"/>
    </row>
    <row r="3492" spans="8:8" x14ac:dyDescent="0.25">
      <c r="H3492" s="67"/>
    </row>
    <row r="3493" spans="8:8" x14ac:dyDescent="0.25">
      <c r="H3493" s="67"/>
    </row>
    <row r="3494" spans="8:8" x14ac:dyDescent="0.25">
      <c r="H3494" s="67"/>
    </row>
    <row r="3495" spans="8:8" x14ac:dyDescent="0.25">
      <c r="H3495" s="67"/>
    </row>
    <row r="3496" spans="8:8" x14ac:dyDescent="0.25">
      <c r="H3496" s="67"/>
    </row>
    <row r="3497" spans="8:8" x14ac:dyDescent="0.25">
      <c r="H3497" s="67"/>
    </row>
    <row r="3498" spans="8:8" x14ac:dyDescent="0.25">
      <c r="H3498" s="67"/>
    </row>
    <row r="3499" spans="8:8" x14ac:dyDescent="0.25">
      <c r="H3499" s="67"/>
    </row>
    <row r="3500" spans="8:8" x14ac:dyDescent="0.25">
      <c r="H3500" s="67"/>
    </row>
    <row r="3501" spans="8:8" x14ac:dyDescent="0.25">
      <c r="H3501" s="67"/>
    </row>
    <row r="3502" spans="8:8" x14ac:dyDescent="0.25">
      <c r="H3502" s="67"/>
    </row>
    <row r="3503" spans="8:8" x14ac:dyDescent="0.25">
      <c r="H3503" s="67"/>
    </row>
    <row r="3504" spans="8:8" x14ac:dyDescent="0.25">
      <c r="H3504" s="67"/>
    </row>
    <row r="3505" spans="8:8" x14ac:dyDescent="0.25">
      <c r="H3505" s="67"/>
    </row>
    <row r="3506" spans="8:8" x14ac:dyDescent="0.25">
      <c r="H3506" s="67"/>
    </row>
    <row r="3507" spans="8:8" x14ac:dyDescent="0.25">
      <c r="H3507" s="67"/>
    </row>
    <row r="3508" spans="8:8" x14ac:dyDescent="0.25">
      <c r="H3508" s="67"/>
    </row>
    <row r="3509" spans="8:8" x14ac:dyDescent="0.25">
      <c r="H3509" s="67"/>
    </row>
    <row r="3510" spans="8:8" x14ac:dyDescent="0.25">
      <c r="H3510" s="67"/>
    </row>
    <row r="3511" spans="8:8" x14ac:dyDescent="0.25">
      <c r="H3511" s="67"/>
    </row>
    <row r="3512" spans="8:8" x14ac:dyDescent="0.25">
      <c r="H3512" s="67"/>
    </row>
    <row r="3513" spans="8:8" x14ac:dyDescent="0.25">
      <c r="H3513" s="67"/>
    </row>
    <row r="3514" spans="8:8" x14ac:dyDescent="0.25">
      <c r="H3514" s="67"/>
    </row>
    <row r="3515" spans="8:8" x14ac:dyDescent="0.25">
      <c r="H3515" s="67"/>
    </row>
    <row r="3516" spans="8:8" x14ac:dyDescent="0.25">
      <c r="H3516" s="67"/>
    </row>
    <row r="3517" spans="8:8" x14ac:dyDescent="0.25">
      <c r="H3517" s="67"/>
    </row>
    <row r="3518" spans="8:8" x14ac:dyDescent="0.25">
      <c r="H3518" s="67"/>
    </row>
    <row r="3519" spans="8:8" x14ac:dyDescent="0.25">
      <c r="H3519" s="67"/>
    </row>
    <row r="3520" spans="8:8" x14ac:dyDescent="0.25">
      <c r="H3520" s="67"/>
    </row>
    <row r="3521" spans="8:8" x14ac:dyDescent="0.25">
      <c r="H3521" s="67"/>
    </row>
    <row r="3522" spans="8:8" x14ac:dyDescent="0.25">
      <c r="H3522" s="67"/>
    </row>
    <row r="3523" spans="8:8" x14ac:dyDescent="0.25">
      <c r="H3523" s="67"/>
    </row>
    <row r="3524" spans="8:8" x14ac:dyDescent="0.25">
      <c r="H3524" s="67"/>
    </row>
    <row r="3525" spans="8:8" x14ac:dyDescent="0.25">
      <c r="H3525" s="67"/>
    </row>
    <row r="3526" spans="8:8" x14ac:dyDescent="0.25">
      <c r="H3526" s="67"/>
    </row>
    <row r="3527" spans="8:8" x14ac:dyDescent="0.25">
      <c r="H3527" s="67"/>
    </row>
    <row r="3528" spans="8:8" x14ac:dyDescent="0.25">
      <c r="H3528" s="67"/>
    </row>
    <row r="3529" spans="8:8" x14ac:dyDescent="0.25">
      <c r="H3529" s="67"/>
    </row>
    <row r="3530" spans="8:8" x14ac:dyDescent="0.25">
      <c r="H3530" s="67"/>
    </row>
    <row r="3531" spans="8:8" x14ac:dyDescent="0.25">
      <c r="H3531" s="67"/>
    </row>
    <row r="3532" spans="8:8" x14ac:dyDescent="0.25">
      <c r="H3532" s="67"/>
    </row>
    <row r="3533" spans="8:8" x14ac:dyDescent="0.25">
      <c r="H3533" s="67"/>
    </row>
    <row r="3534" spans="8:8" x14ac:dyDescent="0.25">
      <c r="H3534" s="67"/>
    </row>
    <row r="3535" spans="8:8" x14ac:dyDescent="0.25">
      <c r="H3535" s="67"/>
    </row>
    <row r="3536" spans="8:8" x14ac:dyDescent="0.25">
      <c r="H3536" s="67"/>
    </row>
    <row r="3537" spans="8:8" x14ac:dyDescent="0.25">
      <c r="H3537" s="67"/>
    </row>
    <row r="3538" spans="8:8" x14ac:dyDescent="0.25">
      <c r="H3538" s="67"/>
    </row>
    <row r="3539" spans="8:8" x14ac:dyDescent="0.25">
      <c r="H3539" s="67"/>
    </row>
    <row r="3540" spans="8:8" x14ac:dyDescent="0.25">
      <c r="H3540" s="67"/>
    </row>
    <row r="3541" spans="8:8" x14ac:dyDescent="0.25">
      <c r="H3541" s="67"/>
    </row>
    <row r="3542" spans="8:8" x14ac:dyDescent="0.25">
      <c r="H3542" s="67"/>
    </row>
    <row r="3543" spans="8:8" x14ac:dyDescent="0.25">
      <c r="H3543" s="67"/>
    </row>
    <row r="3544" spans="8:8" x14ac:dyDescent="0.25">
      <c r="H3544" s="67"/>
    </row>
    <row r="3545" spans="8:8" x14ac:dyDescent="0.25">
      <c r="H3545" s="67"/>
    </row>
    <row r="3546" spans="8:8" x14ac:dyDescent="0.25">
      <c r="H3546" s="67"/>
    </row>
    <row r="3547" spans="8:8" x14ac:dyDescent="0.25">
      <c r="H3547" s="67"/>
    </row>
    <row r="3548" spans="8:8" x14ac:dyDescent="0.25">
      <c r="H3548" s="67"/>
    </row>
    <row r="3549" spans="8:8" x14ac:dyDescent="0.25">
      <c r="H3549" s="67"/>
    </row>
    <row r="3550" spans="8:8" x14ac:dyDescent="0.25">
      <c r="H3550" s="67"/>
    </row>
    <row r="3551" spans="8:8" x14ac:dyDescent="0.25">
      <c r="H3551" s="67"/>
    </row>
    <row r="3552" spans="8:8" x14ac:dyDescent="0.25">
      <c r="H3552" s="67"/>
    </row>
    <row r="3553" spans="8:8" x14ac:dyDescent="0.25">
      <c r="H3553" s="67"/>
    </row>
    <row r="3554" spans="8:8" x14ac:dyDescent="0.25">
      <c r="H3554" s="67"/>
    </row>
    <row r="3555" spans="8:8" x14ac:dyDescent="0.25">
      <c r="H3555" s="67"/>
    </row>
    <row r="3556" spans="8:8" x14ac:dyDescent="0.25">
      <c r="H3556" s="67"/>
    </row>
    <row r="3557" spans="8:8" x14ac:dyDescent="0.25">
      <c r="H3557" s="67"/>
    </row>
    <row r="3558" spans="8:8" x14ac:dyDescent="0.25">
      <c r="H3558" s="67"/>
    </row>
    <row r="3559" spans="8:8" x14ac:dyDescent="0.25">
      <c r="H3559" s="67"/>
    </row>
    <row r="3560" spans="8:8" x14ac:dyDescent="0.25">
      <c r="H3560" s="67"/>
    </row>
    <row r="3561" spans="8:8" x14ac:dyDescent="0.25">
      <c r="H3561" s="67"/>
    </row>
    <row r="3562" spans="8:8" x14ac:dyDescent="0.25">
      <c r="H3562" s="67"/>
    </row>
    <row r="3563" spans="8:8" x14ac:dyDescent="0.25">
      <c r="H3563" s="67"/>
    </row>
    <row r="3564" spans="8:8" x14ac:dyDescent="0.25">
      <c r="H3564" s="67"/>
    </row>
    <row r="3565" spans="8:8" x14ac:dyDescent="0.25">
      <c r="H3565" s="67"/>
    </row>
    <row r="3566" spans="8:8" x14ac:dyDescent="0.25">
      <c r="H3566" s="67"/>
    </row>
    <row r="3567" spans="8:8" x14ac:dyDescent="0.25">
      <c r="H3567" s="67"/>
    </row>
    <row r="3568" spans="8:8" x14ac:dyDescent="0.25">
      <c r="H3568" s="67"/>
    </row>
    <row r="3569" spans="8:8" x14ac:dyDescent="0.25">
      <c r="H3569" s="67"/>
    </row>
    <row r="3570" spans="8:8" x14ac:dyDescent="0.25">
      <c r="H3570" s="67"/>
    </row>
    <row r="3571" spans="8:8" x14ac:dyDescent="0.25">
      <c r="H3571" s="67"/>
    </row>
    <row r="3572" spans="8:8" x14ac:dyDescent="0.25">
      <c r="H3572" s="67"/>
    </row>
    <row r="3573" spans="8:8" x14ac:dyDescent="0.25">
      <c r="H3573" s="67"/>
    </row>
    <row r="3574" spans="8:8" x14ac:dyDescent="0.25">
      <c r="H3574" s="67"/>
    </row>
    <row r="3575" spans="8:8" x14ac:dyDescent="0.25">
      <c r="H3575" s="67"/>
    </row>
    <row r="3576" spans="8:8" x14ac:dyDescent="0.25">
      <c r="H3576" s="67"/>
    </row>
    <row r="3577" spans="8:8" x14ac:dyDescent="0.25">
      <c r="H3577" s="67"/>
    </row>
    <row r="3578" spans="8:8" x14ac:dyDescent="0.25">
      <c r="H3578" s="67"/>
    </row>
    <row r="3579" spans="8:8" x14ac:dyDescent="0.25">
      <c r="H3579" s="67"/>
    </row>
    <row r="3580" spans="8:8" x14ac:dyDescent="0.25">
      <c r="H3580" s="67"/>
    </row>
    <row r="3581" spans="8:8" x14ac:dyDescent="0.25">
      <c r="H3581" s="67"/>
    </row>
    <row r="3582" spans="8:8" x14ac:dyDescent="0.25">
      <c r="H3582" s="67"/>
    </row>
    <row r="3583" spans="8:8" x14ac:dyDescent="0.25">
      <c r="H3583" s="67"/>
    </row>
    <row r="3584" spans="8:8" x14ac:dyDescent="0.25">
      <c r="H3584" s="67"/>
    </row>
    <row r="3585" spans="8:8" x14ac:dyDescent="0.25">
      <c r="H3585" s="67"/>
    </row>
    <row r="3586" spans="8:8" x14ac:dyDescent="0.25">
      <c r="H3586" s="67"/>
    </row>
    <row r="3587" spans="8:8" x14ac:dyDescent="0.25">
      <c r="H3587" s="67"/>
    </row>
    <row r="3588" spans="8:8" x14ac:dyDescent="0.25">
      <c r="H3588" s="67"/>
    </row>
    <row r="3589" spans="8:8" x14ac:dyDescent="0.25">
      <c r="H3589" s="67"/>
    </row>
    <row r="3590" spans="8:8" x14ac:dyDescent="0.25">
      <c r="H3590" s="67"/>
    </row>
    <row r="3591" spans="8:8" x14ac:dyDescent="0.25">
      <c r="H3591" s="67"/>
    </row>
    <row r="3592" spans="8:8" x14ac:dyDescent="0.25">
      <c r="H3592" s="67"/>
    </row>
    <row r="3593" spans="8:8" x14ac:dyDescent="0.25">
      <c r="H3593" s="67"/>
    </row>
    <row r="3594" spans="8:8" x14ac:dyDescent="0.25">
      <c r="H3594" s="67"/>
    </row>
    <row r="3595" spans="8:8" x14ac:dyDescent="0.25">
      <c r="H3595" s="67"/>
    </row>
    <row r="3596" spans="8:8" x14ac:dyDescent="0.25">
      <c r="H3596" s="67"/>
    </row>
    <row r="3597" spans="8:8" x14ac:dyDescent="0.25">
      <c r="H3597" s="67"/>
    </row>
    <row r="3598" spans="8:8" x14ac:dyDescent="0.25">
      <c r="H3598" s="67"/>
    </row>
    <row r="3599" spans="8:8" x14ac:dyDescent="0.25">
      <c r="H3599" s="67"/>
    </row>
    <row r="3600" spans="8:8" x14ac:dyDescent="0.25">
      <c r="H3600" s="67"/>
    </row>
    <row r="3601" spans="8:8" x14ac:dyDescent="0.25">
      <c r="H3601" s="67"/>
    </row>
    <row r="3602" spans="8:8" x14ac:dyDescent="0.25">
      <c r="H3602" s="67"/>
    </row>
    <row r="3603" spans="8:8" x14ac:dyDescent="0.25">
      <c r="H3603" s="67"/>
    </row>
    <row r="3604" spans="8:8" x14ac:dyDescent="0.25">
      <c r="H3604" s="67"/>
    </row>
    <row r="3605" spans="8:8" x14ac:dyDescent="0.25">
      <c r="H3605" s="67"/>
    </row>
    <row r="3606" spans="8:8" x14ac:dyDescent="0.25">
      <c r="H3606" s="67"/>
    </row>
    <row r="3607" spans="8:8" x14ac:dyDescent="0.25">
      <c r="H3607" s="67"/>
    </row>
    <row r="3608" spans="8:8" x14ac:dyDescent="0.25">
      <c r="H3608" s="67"/>
    </row>
    <row r="3609" spans="8:8" x14ac:dyDescent="0.25">
      <c r="H3609" s="67"/>
    </row>
    <row r="3610" spans="8:8" x14ac:dyDescent="0.25">
      <c r="H3610" s="67"/>
    </row>
    <row r="3611" spans="8:8" x14ac:dyDescent="0.25">
      <c r="H3611" s="67"/>
    </row>
    <row r="3612" spans="8:8" x14ac:dyDescent="0.25">
      <c r="H3612" s="67"/>
    </row>
    <row r="3613" spans="8:8" x14ac:dyDescent="0.25">
      <c r="H3613" s="67"/>
    </row>
    <row r="3614" spans="8:8" x14ac:dyDescent="0.25">
      <c r="H3614" s="67"/>
    </row>
    <row r="3615" spans="8:8" x14ac:dyDescent="0.25">
      <c r="H3615" s="67"/>
    </row>
    <row r="3616" spans="8:8" x14ac:dyDescent="0.25">
      <c r="H3616" s="67"/>
    </row>
    <row r="3617" spans="8:8" x14ac:dyDescent="0.25">
      <c r="H3617" s="67"/>
    </row>
    <row r="3618" spans="8:8" x14ac:dyDescent="0.25">
      <c r="H3618" s="67"/>
    </row>
    <row r="3619" spans="8:8" x14ac:dyDescent="0.25">
      <c r="H3619" s="67"/>
    </row>
    <row r="3620" spans="8:8" x14ac:dyDescent="0.25">
      <c r="H3620" s="67"/>
    </row>
    <row r="3621" spans="8:8" x14ac:dyDescent="0.25">
      <c r="H3621" s="67"/>
    </row>
    <row r="3622" spans="8:8" x14ac:dyDescent="0.25">
      <c r="H3622" s="67"/>
    </row>
    <row r="3623" spans="8:8" x14ac:dyDescent="0.25">
      <c r="H3623" s="67"/>
    </row>
    <row r="3624" spans="8:8" x14ac:dyDescent="0.25">
      <c r="H3624" s="67"/>
    </row>
    <row r="3625" spans="8:8" x14ac:dyDescent="0.25">
      <c r="H3625" s="67"/>
    </row>
    <row r="3626" spans="8:8" x14ac:dyDescent="0.25">
      <c r="H3626" s="67"/>
    </row>
    <row r="3627" spans="8:8" x14ac:dyDescent="0.25">
      <c r="H3627" s="67"/>
    </row>
    <row r="3628" spans="8:8" x14ac:dyDescent="0.25">
      <c r="H3628" s="67"/>
    </row>
    <row r="3629" spans="8:8" x14ac:dyDescent="0.25">
      <c r="H3629" s="67"/>
    </row>
    <row r="3630" spans="8:8" x14ac:dyDescent="0.25">
      <c r="H3630" s="67"/>
    </row>
    <row r="3631" spans="8:8" x14ac:dyDescent="0.25">
      <c r="H3631" s="67"/>
    </row>
    <row r="3632" spans="8:8" x14ac:dyDescent="0.25">
      <c r="H3632" s="67"/>
    </row>
    <row r="3633" spans="8:8" x14ac:dyDescent="0.25">
      <c r="H3633" s="67"/>
    </row>
    <row r="3634" spans="8:8" x14ac:dyDescent="0.25">
      <c r="H3634" s="67"/>
    </row>
    <row r="3635" spans="8:8" x14ac:dyDescent="0.25">
      <c r="H3635" s="67"/>
    </row>
    <row r="3636" spans="8:8" x14ac:dyDescent="0.25">
      <c r="H3636" s="67"/>
    </row>
    <row r="3637" spans="8:8" x14ac:dyDescent="0.25">
      <c r="H3637" s="67"/>
    </row>
    <row r="3638" spans="8:8" x14ac:dyDescent="0.25">
      <c r="H3638" s="67"/>
    </row>
    <row r="3639" spans="8:8" x14ac:dyDescent="0.25">
      <c r="H3639" s="67"/>
    </row>
    <row r="3640" spans="8:8" x14ac:dyDescent="0.25">
      <c r="H3640" s="67"/>
    </row>
    <row r="3641" spans="8:8" x14ac:dyDescent="0.25">
      <c r="H3641" s="67"/>
    </row>
    <row r="3642" spans="8:8" x14ac:dyDescent="0.25">
      <c r="H3642" s="67"/>
    </row>
    <row r="3643" spans="8:8" x14ac:dyDescent="0.25">
      <c r="H3643" s="67"/>
    </row>
    <row r="3644" spans="8:8" x14ac:dyDescent="0.25">
      <c r="H3644" s="67"/>
    </row>
    <row r="3645" spans="8:8" x14ac:dyDescent="0.25">
      <c r="H3645" s="67"/>
    </row>
    <row r="3646" spans="8:8" x14ac:dyDescent="0.25">
      <c r="H3646" s="67"/>
    </row>
    <row r="3647" spans="8:8" x14ac:dyDescent="0.25">
      <c r="H3647" s="67"/>
    </row>
    <row r="3648" spans="8:8" x14ac:dyDescent="0.25">
      <c r="H3648" s="67"/>
    </row>
    <row r="3649" spans="8:8" x14ac:dyDescent="0.25">
      <c r="H3649" s="67"/>
    </row>
    <row r="3650" spans="8:8" x14ac:dyDescent="0.25">
      <c r="H3650" s="67"/>
    </row>
    <row r="3651" spans="8:8" x14ac:dyDescent="0.25">
      <c r="H3651" s="67"/>
    </row>
    <row r="3652" spans="8:8" x14ac:dyDescent="0.25">
      <c r="H3652" s="67"/>
    </row>
    <row r="3653" spans="8:8" x14ac:dyDescent="0.25">
      <c r="H3653" s="67"/>
    </row>
    <row r="3654" spans="8:8" x14ac:dyDescent="0.25">
      <c r="H3654" s="67"/>
    </row>
    <row r="3655" spans="8:8" x14ac:dyDescent="0.25">
      <c r="H3655" s="67"/>
    </row>
    <row r="3656" spans="8:8" x14ac:dyDescent="0.25">
      <c r="H3656" s="67"/>
    </row>
    <row r="3657" spans="8:8" x14ac:dyDescent="0.25">
      <c r="H3657" s="67"/>
    </row>
    <row r="3658" spans="8:8" x14ac:dyDescent="0.25">
      <c r="H3658" s="67"/>
    </row>
    <row r="3659" spans="8:8" x14ac:dyDescent="0.25">
      <c r="H3659" s="67"/>
    </row>
    <row r="3660" spans="8:8" x14ac:dyDescent="0.25">
      <c r="H3660" s="67"/>
    </row>
    <row r="3661" spans="8:8" x14ac:dyDescent="0.25">
      <c r="H3661" s="67"/>
    </row>
    <row r="3662" spans="8:8" x14ac:dyDescent="0.25">
      <c r="H3662" s="67"/>
    </row>
    <row r="3663" spans="8:8" x14ac:dyDescent="0.25">
      <c r="H3663" s="67"/>
    </row>
    <row r="3664" spans="8:8" x14ac:dyDescent="0.25">
      <c r="H3664" s="67"/>
    </row>
    <row r="3665" spans="8:8" x14ac:dyDescent="0.25">
      <c r="H3665" s="67"/>
    </row>
    <row r="3666" spans="8:8" x14ac:dyDescent="0.25">
      <c r="H3666" s="67"/>
    </row>
    <row r="3667" spans="8:8" x14ac:dyDescent="0.25">
      <c r="H3667" s="67"/>
    </row>
    <row r="3668" spans="8:8" x14ac:dyDescent="0.25">
      <c r="H3668" s="67"/>
    </row>
    <row r="3669" spans="8:8" x14ac:dyDescent="0.25">
      <c r="H3669" s="67"/>
    </row>
    <row r="3670" spans="8:8" x14ac:dyDescent="0.25">
      <c r="H3670" s="67"/>
    </row>
    <row r="3671" spans="8:8" x14ac:dyDescent="0.25">
      <c r="H3671" s="67"/>
    </row>
    <row r="3672" spans="8:8" x14ac:dyDescent="0.25">
      <c r="H3672" s="67"/>
    </row>
    <row r="3673" spans="8:8" x14ac:dyDescent="0.25">
      <c r="H3673" s="67"/>
    </row>
    <row r="3674" spans="8:8" x14ac:dyDescent="0.25">
      <c r="H3674" s="67"/>
    </row>
    <row r="3675" spans="8:8" x14ac:dyDescent="0.25">
      <c r="H3675" s="67"/>
    </row>
    <row r="3676" spans="8:8" x14ac:dyDescent="0.25">
      <c r="H3676" s="67"/>
    </row>
    <row r="3677" spans="8:8" x14ac:dyDescent="0.25">
      <c r="H3677" s="67"/>
    </row>
    <row r="3678" spans="8:8" x14ac:dyDescent="0.25">
      <c r="H3678" s="67"/>
    </row>
    <row r="3679" spans="8:8" x14ac:dyDescent="0.25">
      <c r="H3679" s="67"/>
    </row>
    <row r="3680" spans="8:8" x14ac:dyDescent="0.25">
      <c r="H3680" s="67"/>
    </row>
    <row r="3681" spans="8:8" x14ac:dyDescent="0.25">
      <c r="H3681" s="67"/>
    </row>
    <row r="3682" spans="8:8" x14ac:dyDescent="0.25">
      <c r="H3682" s="67"/>
    </row>
    <row r="3683" spans="8:8" x14ac:dyDescent="0.25">
      <c r="H3683" s="67"/>
    </row>
    <row r="3684" spans="8:8" x14ac:dyDescent="0.25">
      <c r="H3684" s="67"/>
    </row>
    <row r="3685" spans="8:8" x14ac:dyDescent="0.25">
      <c r="H3685" s="67"/>
    </row>
    <row r="3686" spans="8:8" x14ac:dyDescent="0.25">
      <c r="H3686" s="67"/>
    </row>
    <row r="3687" spans="8:8" x14ac:dyDescent="0.25">
      <c r="H3687" s="67"/>
    </row>
    <row r="3688" spans="8:8" x14ac:dyDescent="0.25">
      <c r="H3688" s="67"/>
    </row>
    <row r="3689" spans="8:8" x14ac:dyDescent="0.25">
      <c r="H3689" s="67"/>
    </row>
    <row r="3690" spans="8:8" x14ac:dyDescent="0.25">
      <c r="H3690" s="67"/>
    </row>
    <row r="3691" spans="8:8" x14ac:dyDescent="0.25">
      <c r="H3691" s="67"/>
    </row>
    <row r="3692" spans="8:8" x14ac:dyDescent="0.25">
      <c r="H3692" s="67"/>
    </row>
    <row r="3693" spans="8:8" x14ac:dyDescent="0.25">
      <c r="H3693" s="67"/>
    </row>
    <row r="3694" spans="8:8" x14ac:dyDescent="0.25">
      <c r="H3694" s="67"/>
    </row>
    <row r="3695" spans="8:8" x14ac:dyDescent="0.25">
      <c r="H3695" s="67"/>
    </row>
    <row r="3696" spans="8:8" x14ac:dyDescent="0.25">
      <c r="H3696" s="67"/>
    </row>
    <row r="3697" spans="8:8" x14ac:dyDescent="0.25">
      <c r="H3697" s="67"/>
    </row>
    <row r="3698" spans="8:8" x14ac:dyDescent="0.25">
      <c r="H3698" s="67"/>
    </row>
    <row r="3699" spans="8:8" x14ac:dyDescent="0.25">
      <c r="H3699" s="67"/>
    </row>
    <row r="3700" spans="8:8" x14ac:dyDescent="0.25">
      <c r="H3700" s="67"/>
    </row>
    <row r="3701" spans="8:8" x14ac:dyDescent="0.25">
      <c r="H3701" s="67"/>
    </row>
    <row r="3702" spans="8:8" x14ac:dyDescent="0.25">
      <c r="H3702" s="67"/>
    </row>
    <row r="3703" spans="8:8" x14ac:dyDescent="0.25">
      <c r="H3703" s="67"/>
    </row>
    <row r="3704" spans="8:8" x14ac:dyDescent="0.25">
      <c r="H3704" s="67"/>
    </row>
    <row r="3705" spans="8:8" x14ac:dyDescent="0.25">
      <c r="H3705" s="67"/>
    </row>
    <row r="3706" spans="8:8" x14ac:dyDescent="0.25">
      <c r="H3706" s="67"/>
    </row>
    <row r="3707" spans="8:8" x14ac:dyDescent="0.25">
      <c r="H3707" s="67"/>
    </row>
    <row r="3708" spans="8:8" x14ac:dyDescent="0.25">
      <c r="H3708" s="67"/>
    </row>
    <row r="3709" spans="8:8" x14ac:dyDescent="0.25">
      <c r="H3709" s="67"/>
    </row>
    <row r="3710" spans="8:8" x14ac:dyDescent="0.25">
      <c r="H3710" s="67"/>
    </row>
    <row r="3711" spans="8:8" x14ac:dyDescent="0.25">
      <c r="H3711" s="67"/>
    </row>
    <row r="3712" spans="8:8" x14ac:dyDescent="0.25">
      <c r="H3712" s="67"/>
    </row>
    <row r="3713" spans="8:8" x14ac:dyDescent="0.25">
      <c r="H3713" s="67"/>
    </row>
    <row r="3714" spans="8:8" x14ac:dyDescent="0.25">
      <c r="H3714" s="67"/>
    </row>
    <row r="3715" spans="8:8" x14ac:dyDescent="0.25">
      <c r="H3715" s="67"/>
    </row>
    <row r="3716" spans="8:8" x14ac:dyDescent="0.25">
      <c r="H3716" s="67"/>
    </row>
    <row r="3717" spans="8:8" x14ac:dyDescent="0.25">
      <c r="H3717" s="67"/>
    </row>
    <row r="3718" spans="8:8" x14ac:dyDescent="0.25">
      <c r="H3718" s="67"/>
    </row>
    <row r="3719" spans="8:8" x14ac:dyDescent="0.25">
      <c r="H3719" s="67"/>
    </row>
    <row r="3720" spans="8:8" x14ac:dyDescent="0.25">
      <c r="H3720" s="67"/>
    </row>
    <row r="3721" spans="8:8" x14ac:dyDescent="0.25">
      <c r="H3721" s="67"/>
    </row>
    <row r="3722" spans="8:8" x14ac:dyDescent="0.25">
      <c r="H3722" s="67"/>
    </row>
    <row r="3723" spans="8:8" x14ac:dyDescent="0.25">
      <c r="H3723" s="67"/>
    </row>
    <row r="3724" spans="8:8" x14ac:dyDescent="0.25">
      <c r="H3724" s="67"/>
    </row>
    <row r="3725" spans="8:8" x14ac:dyDescent="0.25">
      <c r="H3725" s="67"/>
    </row>
    <row r="3726" spans="8:8" x14ac:dyDescent="0.25">
      <c r="H3726" s="67"/>
    </row>
    <row r="3727" spans="8:8" x14ac:dyDescent="0.25">
      <c r="H3727" s="67"/>
    </row>
    <row r="3728" spans="8:8" x14ac:dyDescent="0.25">
      <c r="H3728" s="67"/>
    </row>
    <row r="3729" spans="8:8" x14ac:dyDescent="0.25">
      <c r="H3729" s="67"/>
    </row>
    <row r="3730" spans="8:8" x14ac:dyDescent="0.25">
      <c r="H3730" s="67"/>
    </row>
    <row r="3731" spans="8:8" x14ac:dyDescent="0.25">
      <c r="H3731" s="67"/>
    </row>
    <row r="3732" spans="8:8" x14ac:dyDescent="0.25">
      <c r="H3732" s="67"/>
    </row>
    <row r="3733" spans="8:8" x14ac:dyDescent="0.25">
      <c r="H3733" s="67"/>
    </row>
    <row r="3734" spans="8:8" x14ac:dyDescent="0.25">
      <c r="H3734" s="67"/>
    </row>
    <row r="3735" spans="8:8" x14ac:dyDescent="0.25">
      <c r="H3735" s="67"/>
    </row>
    <row r="3736" spans="8:8" x14ac:dyDescent="0.25">
      <c r="H3736" s="67"/>
    </row>
    <row r="3737" spans="8:8" x14ac:dyDescent="0.25">
      <c r="H3737" s="67"/>
    </row>
    <row r="3738" spans="8:8" x14ac:dyDescent="0.25">
      <c r="H3738" s="67"/>
    </row>
    <row r="3739" spans="8:8" x14ac:dyDescent="0.25">
      <c r="H3739" s="67"/>
    </row>
    <row r="3740" spans="8:8" x14ac:dyDescent="0.25">
      <c r="H3740" s="67"/>
    </row>
    <row r="3741" spans="8:8" x14ac:dyDescent="0.25">
      <c r="H3741" s="67"/>
    </row>
    <row r="3742" spans="8:8" x14ac:dyDescent="0.25">
      <c r="H3742" s="67"/>
    </row>
    <row r="3743" spans="8:8" x14ac:dyDescent="0.25">
      <c r="H3743" s="67"/>
    </row>
    <row r="3744" spans="8:8" x14ac:dyDescent="0.25">
      <c r="H3744" s="67"/>
    </row>
    <row r="3745" spans="8:8" x14ac:dyDescent="0.25">
      <c r="H3745" s="67"/>
    </row>
    <row r="3746" spans="8:8" x14ac:dyDescent="0.25">
      <c r="H3746" s="67"/>
    </row>
    <row r="3747" spans="8:8" x14ac:dyDescent="0.25">
      <c r="H3747" s="67"/>
    </row>
    <row r="3748" spans="8:8" x14ac:dyDescent="0.25">
      <c r="H3748" s="67"/>
    </row>
    <row r="3749" spans="8:8" x14ac:dyDescent="0.25">
      <c r="H3749" s="67"/>
    </row>
    <row r="3750" spans="8:8" x14ac:dyDescent="0.25">
      <c r="H3750" s="67"/>
    </row>
    <row r="3751" spans="8:8" x14ac:dyDescent="0.25">
      <c r="H3751" s="67"/>
    </row>
    <row r="3752" spans="8:8" x14ac:dyDescent="0.25">
      <c r="H3752" s="67"/>
    </row>
    <row r="3753" spans="8:8" x14ac:dyDescent="0.25">
      <c r="H3753" s="67"/>
    </row>
    <row r="3754" spans="8:8" x14ac:dyDescent="0.25">
      <c r="H3754" s="67"/>
    </row>
    <row r="3755" spans="8:8" x14ac:dyDescent="0.25">
      <c r="H3755" s="67"/>
    </row>
    <row r="3756" spans="8:8" x14ac:dyDescent="0.25">
      <c r="H3756" s="67"/>
    </row>
    <row r="3757" spans="8:8" x14ac:dyDescent="0.25">
      <c r="H3757" s="67"/>
    </row>
    <row r="3758" spans="8:8" x14ac:dyDescent="0.25">
      <c r="H3758" s="67"/>
    </row>
    <row r="3759" spans="8:8" x14ac:dyDescent="0.25">
      <c r="H3759" s="67"/>
    </row>
    <row r="3760" spans="8:8" x14ac:dyDescent="0.25">
      <c r="H3760" s="67"/>
    </row>
    <row r="3761" spans="8:8" x14ac:dyDescent="0.25">
      <c r="H3761" s="67"/>
    </row>
    <row r="3762" spans="8:8" x14ac:dyDescent="0.25">
      <c r="H3762" s="67"/>
    </row>
    <row r="3763" spans="8:8" x14ac:dyDescent="0.25">
      <c r="H3763" s="67"/>
    </row>
    <row r="3764" spans="8:8" x14ac:dyDescent="0.25">
      <c r="H3764" s="67"/>
    </row>
    <row r="3765" spans="8:8" x14ac:dyDescent="0.25">
      <c r="H3765" s="67"/>
    </row>
    <row r="3766" spans="8:8" x14ac:dyDescent="0.25">
      <c r="H3766" s="67"/>
    </row>
    <row r="3767" spans="8:8" x14ac:dyDescent="0.25">
      <c r="H3767" s="67"/>
    </row>
    <row r="3768" spans="8:8" x14ac:dyDescent="0.25">
      <c r="H3768" s="67"/>
    </row>
    <row r="3769" spans="8:8" x14ac:dyDescent="0.25">
      <c r="H3769" s="67"/>
    </row>
    <row r="3770" spans="8:8" x14ac:dyDescent="0.25">
      <c r="H3770" s="67"/>
    </row>
    <row r="3771" spans="8:8" x14ac:dyDescent="0.25">
      <c r="H3771" s="67"/>
    </row>
    <row r="3772" spans="8:8" x14ac:dyDescent="0.25">
      <c r="H3772" s="67"/>
    </row>
    <row r="3773" spans="8:8" x14ac:dyDescent="0.25">
      <c r="H3773" s="67"/>
    </row>
    <row r="3774" spans="8:8" x14ac:dyDescent="0.25">
      <c r="H3774" s="67"/>
    </row>
    <row r="3775" spans="8:8" x14ac:dyDescent="0.25">
      <c r="H3775" s="67"/>
    </row>
    <row r="3776" spans="8:8" x14ac:dyDescent="0.25">
      <c r="H3776" s="67"/>
    </row>
    <row r="3777" spans="8:8" x14ac:dyDescent="0.25">
      <c r="H3777" s="67"/>
    </row>
    <row r="3778" spans="8:8" x14ac:dyDescent="0.25">
      <c r="H3778" s="67"/>
    </row>
    <row r="3779" spans="8:8" x14ac:dyDescent="0.25">
      <c r="H3779" s="67"/>
    </row>
    <row r="3780" spans="8:8" x14ac:dyDescent="0.25">
      <c r="H3780" s="67"/>
    </row>
    <row r="3781" spans="8:8" x14ac:dyDescent="0.25">
      <c r="H3781" s="67"/>
    </row>
    <row r="3782" spans="8:8" x14ac:dyDescent="0.25">
      <c r="H3782" s="67"/>
    </row>
    <row r="3783" spans="8:8" x14ac:dyDescent="0.25">
      <c r="H3783" s="67"/>
    </row>
    <row r="3784" spans="8:8" x14ac:dyDescent="0.25">
      <c r="H3784" s="67"/>
    </row>
    <row r="3785" spans="8:8" x14ac:dyDescent="0.25">
      <c r="H3785" s="67"/>
    </row>
    <row r="3786" spans="8:8" x14ac:dyDescent="0.25">
      <c r="H3786" s="67"/>
    </row>
    <row r="3787" spans="8:8" x14ac:dyDescent="0.25">
      <c r="H3787" s="67"/>
    </row>
    <row r="3788" spans="8:8" x14ac:dyDescent="0.25">
      <c r="H3788" s="67"/>
    </row>
    <row r="3789" spans="8:8" x14ac:dyDescent="0.25">
      <c r="H3789" s="67"/>
    </row>
    <row r="3790" spans="8:8" x14ac:dyDescent="0.25">
      <c r="H3790" s="67"/>
    </row>
    <row r="3791" spans="8:8" x14ac:dyDescent="0.25">
      <c r="H3791" s="67"/>
    </row>
    <row r="3792" spans="8:8" x14ac:dyDescent="0.25">
      <c r="H3792" s="67"/>
    </row>
    <row r="3793" spans="8:8" x14ac:dyDescent="0.25">
      <c r="H3793" s="67"/>
    </row>
    <row r="3794" spans="8:8" x14ac:dyDescent="0.25">
      <c r="H3794" s="67"/>
    </row>
    <row r="3795" spans="8:8" x14ac:dyDescent="0.25">
      <c r="H3795" s="67"/>
    </row>
    <row r="3796" spans="8:8" x14ac:dyDescent="0.25">
      <c r="H3796" s="67"/>
    </row>
    <row r="3797" spans="8:8" x14ac:dyDescent="0.25">
      <c r="H3797" s="67"/>
    </row>
    <row r="3798" spans="8:8" x14ac:dyDescent="0.25">
      <c r="H3798" s="67"/>
    </row>
    <row r="3799" spans="8:8" x14ac:dyDescent="0.25">
      <c r="H3799" s="67"/>
    </row>
    <row r="3800" spans="8:8" x14ac:dyDescent="0.25">
      <c r="H3800" s="67"/>
    </row>
    <row r="3801" spans="8:8" x14ac:dyDescent="0.25">
      <c r="H3801" s="67"/>
    </row>
    <row r="3802" spans="8:8" x14ac:dyDescent="0.25">
      <c r="H3802" s="67"/>
    </row>
    <row r="3803" spans="8:8" x14ac:dyDescent="0.25">
      <c r="H3803" s="67"/>
    </row>
    <row r="3804" spans="8:8" x14ac:dyDescent="0.25">
      <c r="H3804" s="67"/>
    </row>
    <row r="3805" spans="8:8" x14ac:dyDescent="0.25">
      <c r="H3805" s="67"/>
    </row>
    <row r="3806" spans="8:8" x14ac:dyDescent="0.25">
      <c r="H3806" s="67"/>
    </row>
    <row r="3807" spans="8:8" x14ac:dyDescent="0.25">
      <c r="H3807" s="67"/>
    </row>
    <row r="3808" spans="8:8" x14ac:dyDescent="0.25">
      <c r="H3808" s="67"/>
    </row>
    <row r="3809" spans="8:8" x14ac:dyDescent="0.25">
      <c r="H3809" s="67"/>
    </row>
    <row r="3810" spans="8:8" x14ac:dyDescent="0.25">
      <c r="H3810" s="67"/>
    </row>
    <row r="3811" spans="8:8" x14ac:dyDescent="0.25">
      <c r="H3811" s="67"/>
    </row>
    <row r="3812" spans="8:8" x14ac:dyDescent="0.25">
      <c r="H3812" s="67"/>
    </row>
    <row r="3813" spans="8:8" x14ac:dyDescent="0.25">
      <c r="H3813" s="67"/>
    </row>
    <row r="3814" spans="8:8" x14ac:dyDescent="0.25">
      <c r="H3814" s="67"/>
    </row>
    <row r="3815" spans="8:8" x14ac:dyDescent="0.25">
      <c r="H3815" s="67"/>
    </row>
    <row r="3816" spans="8:8" x14ac:dyDescent="0.25">
      <c r="H3816" s="67"/>
    </row>
    <row r="3817" spans="8:8" x14ac:dyDescent="0.25">
      <c r="H3817" s="67"/>
    </row>
    <row r="3818" spans="8:8" x14ac:dyDescent="0.25">
      <c r="H3818" s="67"/>
    </row>
    <row r="3819" spans="8:8" x14ac:dyDescent="0.25">
      <c r="H3819" s="67"/>
    </row>
    <row r="3820" spans="8:8" x14ac:dyDescent="0.25">
      <c r="H3820" s="67"/>
    </row>
    <row r="3821" spans="8:8" x14ac:dyDescent="0.25">
      <c r="H3821" s="67"/>
    </row>
    <row r="3822" spans="8:8" x14ac:dyDescent="0.25">
      <c r="H3822" s="67"/>
    </row>
    <row r="3823" spans="8:8" x14ac:dyDescent="0.25">
      <c r="H3823" s="67"/>
    </row>
    <row r="3824" spans="8:8" x14ac:dyDescent="0.25">
      <c r="H3824" s="67"/>
    </row>
    <row r="3825" spans="8:8" x14ac:dyDescent="0.25">
      <c r="H3825" s="67"/>
    </row>
    <row r="3826" spans="8:8" x14ac:dyDescent="0.25">
      <c r="H3826" s="67"/>
    </row>
    <row r="3827" spans="8:8" x14ac:dyDescent="0.25">
      <c r="H3827" s="67"/>
    </row>
    <row r="3828" spans="8:8" x14ac:dyDescent="0.25">
      <c r="H3828" s="67"/>
    </row>
    <row r="3829" spans="8:8" x14ac:dyDescent="0.25">
      <c r="H3829" s="67"/>
    </row>
    <row r="3830" spans="8:8" x14ac:dyDescent="0.25">
      <c r="H3830" s="67"/>
    </row>
    <row r="3831" spans="8:8" x14ac:dyDescent="0.25">
      <c r="H3831" s="67"/>
    </row>
    <row r="3832" spans="8:8" x14ac:dyDescent="0.25">
      <c r="H3832" s="67"/>
    </row>
    <row r="3833" spans="8:8" x14ac:dyDescent="0.25">
      <c r="H3833" s="67"/>
    </row>
    <row r="3834" spans="8:8" x14ac:dyDescent="0.25">
      <c r="H3834" s="67"/>
    </row>
    <row r="3835" spans="8:8" x14ac:dyDescent="0.25">
      <c r="H3835" s="67"/>
    </row>
    <row r="3836" spans="8:8" x14ac:dyDescent="0.25">
      <c r="H3836" s="67"/>
    </row>
    <row r="3837" spans="8:8" x14ac:dyDescent="0.25">
      <c r="H3837" s="67"/>
    </row>
    <row r="3838" spans="8:8" x14ac:dyDescent="0.25">
      <c r="H3838" s="67"/>
    </row>
    <row r="3839" spans="8:8" x14ac:dyDescent="0.25">
      <c r="H3839" s="67"/>
    </row>
    <row r="3840" spans="8:8" x14ac:dyDescent="0.25">
      <c r="H3840" s="67"/>
    </row>
    <row r="3841" spans="8:8" x14ac:dyDescent="0.25">
      <c r="H3841" s="67"/>
    </row>
    <row r="3842" spans="8:8" x14ac:dyDescent="0.25">
      <c r="H3842" s="67"/>
    </row>
    <row r="3843" spans="8:8" x14ac:dyDescent="0.25">
      <c r="H3843" s="67"/>
    </row>
    <row r="3844" spans="8:8" x14ac:dyDescent="0.25">
      <c r="H3844" s="67"/>
    </row>
    <row r="3845" spans="8:8" x14ac:dyDescent="0.25">
      <c r="H3845" s="67"/>
    </row>
    <row r="3846" spans="8:8" x14ac:dyDescent="0.25">
      <c r="H3846" s="67"/>
    </row>
    <row r="3847" spans="8:8" x14ac:dyDescent="0.25">
      <c r="H3847" s="67"/>
    </row>
    <row r="3848" spans="8:8" x14ac:dyDescent="0.25">
      <c r="H3848" s="67"/>
    </row>
    <row r="3849" spans="8:8" x14ac:dyDescent="0.25">
      <c r="H3849" s="67"/>
    </row>
    <row r="3850" spans="8:8" x14ac:dyDescent="0.25">
      <c r="H3850" s="67"/>
    </row>
    <row r="3851" spans="8:8" x14ac:dyDescent="0.25">
      <c r="H3851" s="67"/>
    </row>
    <row r="3852" spans="8:8" x14ac:dyDescent="0.25">
      <c r="H3852" s="67"/>
    </row>
    <row r="3853" spans="8:8" x14ac:dyDescent="0.25">
      <c r="H3853" s="67"/>
    </row>
    <row r="3854" spans="8:8" x14ac:dyDescent="0.25">
      <c r="H3854" s="67"/>
    </row>
    <row r="3855" spans="8:8" x14ac:dyDescent="0.25">
      <c r="H3855" s="67"/>
    </row>
    <row r="3856" spans="8:8" x14ac:dyDescent="0.25">
      <c r="H3856" s="67"/>
    </row>
    <row r="3857" spans="8:8" x14ac:dyDescent="0.25">
      <c r="H3857" s="67"/>
    </row>
    <row r="3858" spans="8:8" x14ac:dyDescent="0.25">
      <c r="H3858" s="67"/>
    </row>
    <row r="3859" spans="8:8" x14ac:dyDescent="0.25">
      <c r="H3859" s="67"/>
    </row>
    <row r="3860" spans="8:8" x14ac:dyDescent="0.25">
      <c r="H3860" s="67"/>
    </row>
    <row r="3861" spans="8:8" x14ac:dyDescent="0.25">
      <c r="H3861" s="67"/>
    </row>
    <row r="3862" spans="8:8" x14ac:dyDescent="0.25">
      <c r="H3862" s="67"/>
    </row>
    <row r="3863" spans="8:8" x14ac:dyDescent="0.25">
      <c r="H3863" s="67"/>
    </row>
    <row r="3864" spans="8:8" x14ac:dyDescent="0.25">
      <c r="H3864" s="67"/>
    </row>
    <row r="3865" spans="8:8" x14ac:dyDescent="0.25">
      <c r="H3865" s="67"/>
    </row>
    <row r="3866" spans="8:8" x14ac:dyDescent="0.25">
      <c r="H3866" s="67"/>
    </row>
    <row r="3867" spans="8:8" x14ac:dyDescent="0.25">
      <c r="H3867" s="67"/>
    </row>
    <row r="3868" spans="8:8" x14ac:dyDescent="0.25">
      <c r="H3868" s="67"/>
    </row>
    <row r="3869" spans="8:8" x14ac:dyDescent="0.25">
      <c r="H3869" s="67"/>
    </row>
    <row r="3870" spans="8:8" x14ac:dyDescent="0.25">
      <c r="H3870" s="67"/>
    </row>
    <row r="3871" spans="8:8" x14ac:dyDescent="0.25">
      <c r="H3871" s="67"/>
    </row>
    <row r="3872" spans="8:8" x14ac:dyDescent="0.25">
      <c r="H3872" s="67"/>
    </row>
    <row r="3873" spans="8:8" x14ac:dyDescent="0.25">
      <c r="H3873" s="67"/>
    </row>
    <row r="3874" spans="8:8" x14ac:dyDescent="0.25">
      <c r="H3874" s="67"/>
    </row>
    <row r="3875" spans="8:8" x14ac:dyDescent="0.25">
      <c r="H3875" s="67"/>
    </row>
    <row r="3876" spans="8:8" x14ac:dyDescent="0.25">
      <c r="H3876" s="67"/>
    </row>
    <row r="3877" spans="8:8" x14ac:dyDescent="0.25">
      <c r="H3877" s="67"/>
    </row>
    <row r="3878" spans="8:8" x14ac:dyDescent="0.25">
      <c r="H3878" s="67"/>
    </row>
    <row r="3879" spans="8:8" x14ac:dyDescent="0.25">
      <c r="H3879" s="67"/>
    </row>
    <row r="3880" spans="8:8" x14ac:dyDescent="0.25">
      <c r="H3880" s="67"/>
    </row>
    <row r="3881" spans="8:8" x14ac:dyDescent="0.25">
      <c r="H3881" s="67"/>
    </row>
    <row r="3882" spans="8:8" x14ac:dyDescent="0.25">
      <c r="H3882" s="67"/>
    </row>
    <row r="3883" spans="8:8" x14ac:dyDescent="0.25">
      <c r="H3883" s="67"/>
    </row>
    <row r="3884" spans="8:8" x14ac:dyDescent="0.25">
      <c r="H3884" s="67"/>
    </row>
    <row r="3885" spans="8:8" x14ac:dyDescent="0.25">
      <c r="H3885" s="67"/>
    </row>
    <row r="3886" spans="8:8" x14ac:dyDescent="0.25">
      <c r="H3886" s="67"/>
    </row>
    <row r="3887" spans="8:8" x14ac:dyDescent="0.25">
      <c r="H3887" s="67"/>
    </row>
    <row r="3888" spans="8:8" x14ac:dyDescent="0.25">
      <c r="H3888" s="67"/>
    </row>
    <row r="3889" spans="8:8" x14ac:dyDescent="0.25">
      <c r="H3889" s="67"/>
    </row>
    <row r="3890" spans="8:8" x14ac:dyDescent="0.25">
      <c r="H3890" s="67"/>
    </row>
    <row r="3891" spans="8:8" x14ac:dyDescent="0.25">
      <c r="H3891" s="67"/>
    </row>
    <row r="3892" spans="8:8" x14ac:dyDescent="0.25">
      <c r="H3892" s="67"/>
    </row>
    <row r="3893" spans="8:8" x14ac:dyDescent="0.25">
      <c r="H3893" s="67"/>
    </row>
    <row r="3894" spans="8:8" x14ac:dyDescent="0.25">
      <c r="H3894" s="67"/>
    </row>
    <row r="3895" spans="8:8" x14ac:dyDescent="0.25">
      <c r="H3895" s="67"/>
    </row>
    <row r="3896" spans="8:8" x14ac:dyDescent="0.25">
      <c r="H3896" s="67"/>
    </row>
    <row r="3897" spans="8:8" x14ac:dyDescent="0.25">
      <c r="H3897" s="67"/>
    </row>
    <row r="3898" spans="8:8" x14ac:dyDescent="0.25">
      <c r="H3898" s="67"/>
    </row>
    <row r="3899" spans="8:8" x14ac:dyDescent="0.25">
      <c r="H3899" s="67"/>
    </row>
    <row r="3900" spans="8:8" x14ac:dyDescent="0.25">
      <c r="H3900" s="67"/>
    </row>
    <row r="3901" spans="8:8" x14ac:dyDescent="0.25">
      <c r="H3901" s="67"/>
    </row>
    <row r="3902" spans="8:8" x14ac:dyDescent="0.25">
      <c r="H3902" s="67"/>
    </row>
    <row r="3903" spans="8:8" x14ac:dyDescent="0.25">
      <c r="H3903" s="67"/>
    </row>
    <row r="3904" spans="8:8" x14ac:dyDescent="0.25">
      <c r="H3904" s="67"/>
    </row>
    <row r="3905" spans="8:8" x14ac:dyDescent="0.25">
      <c r="H3905" s="67"/>
    </row>
    <row r="3906" spans="8:8" x14ac:dyDescent="0.25">
      <c r="H3906" s="67"/>
    </row>
    <row r="3907" spans="8:8" x14ac:dyDescent="0.25">
      <c r="H3907" s="67"/>
    </row>
    <row r="3908" spans="8:8" x14ac:dyDescent="0.25">
      <c r="H3908" s="67"/>
    </row>
    <row r="3909" spans="8:8" x14ac:dyDescent="0.25">
      <c r="H3909" s="67"/>
    </row>
    <row r="3910" spans="8:8" x14ac:dyDescent="0.25">
      <c r="H3910" s="67"/>
    </row>
    <row r="3911" spans="8:8" x14ac:dyDescent="0.25">
      <c r="H3911" s="67"/>
    </row>
    <row r="3912" spans="8:8" x14ac:dyDescent="0.25">
      <c r="H3912" s="67"/>
    </row>
    <row r="3913" spans="8:8" x14ac:dyDescent="0.25">
      <c r="H3913" s="67"/>
    </row>
    <row r="3914" spans="8:8" x14ac:dyDescent="0.25">
      <c r="H3914" s="67"/>
    </row>
    <row r="3915" spans="8:8" x14ac:dyDescent="0.25">
      <c r="H3915" s="67"/>
    </row>
    <row r="3916" spans="8:8" x14ac:dyDescent="0.25">
      <c r="H3916" s="67"/>
    </row>
    <row r="3917" spans="8:8" x14ac:dyDescent="0.25">
      <c r="H3917" s="67"/>
    </row>
    <row r="3918" spans="8:8" x14ac:dyDescent="0.25">
      <c r="H3918" s="67"/>
    </row>
    <row r="3919" spans="8:8" x14ac:dyDescent="0.25">
      <c r="H3919" s="67"/>
    </row>
    <row r="3920" spans="8:8" x14ac:dyDescent="0.25">
      <c r="H3920" s="67"/>
    </row>
    <row r="3921" spans="8:8" x14ac:dyDescent="0.25">
      <c r="H3921" s="67"/>
    </row>
    <row r="3922" spans="8:8" x14ac:dyDescent="0.25">
      <c r="H3922" s="67"/>
    </row>
    <row r="3923" spans="8:8" x14ac:dyDescent="0.25">
      <c r="H3923" s="67"/>
    </row>
    <row r="3924" spans="8:8" x14ac:dyDescent="0.25">
      <c r="H3924" s="67"/>
    </row>
    <row r="3925" spans="8:8" x14ac:dyDescent="0.25">
      <c r="H3925" s="67"/>
    </row>
    <row r="3926" spans="8:8" x14ac:dyDescent="0.25">
      <c r="H3926" s="67"/>
    </row>
    <row r="3927" spans="8:8" x14ac:dyDescent="0.25">
      <c r="H3927" s="67"/>
    </row>
    <row r="3928" spans="8:8" x14ac:dyDescent="0.25">
      <c r="H3928" s="67"/>
    </row>
    <row r="3929" spans="8:8" x14ac:dyDescent="0.25">
      <c r="H3929" s="67"/>
    </row>
    <row r="3930" spans="8:8" x14ac:dyDescent="0.25">
      <c r="H3930" s="67"/>
    </row>
    <row r="3931" spans="8:8" x14ac:dyDescent="0.25">
      <c r="H3931" s="67"/>
    </row>
    <row r="3932" spans="8:8" x14ac:dyDescent="0.25">
      <c r="H3932" s="67"/>
    </row>
    <row r="3933" spans="8:8" x14ac:dyDescent="0.25">
      <c r="H3933" s="67"/>
    </row>
    <row r="3934" spans="8:8" x14ac:dyDescent="0.25">
      <c r="H3934" s="67"/>
    </row>
    <row r="3935" spans="8:8" x14ac:dyDescent="0.25">
      <c r="H3935" s="67"/>
    </row>
    <row r="3936" spans="8:8" x14ac:dyDescent="0.25">
      <c r="H3936" s="67"/>
    </row>
    <row r="3937" spans="8:8" x14ac:dyDescent="0.25">
      <c r="H3937" s="67"/>
    </row>
    <row r="3938" spans="8:8" x14ac:dyDescent="0.25">
      <c r="H3938" s="67"/>
    </row>
    <row r="3939" spans="8:8" x14ac:dyDescent="0.25">
      <c r="H3939" s="67"/>
    </row>
    <row r="3940" spans="8:8" x14ac:dyDescent="0.25">
      <c r="H3940" s="67"/>
    </row>
    <row r="3941" spans="8:8" x14ac:dyDescent="0.25">
      <c r="H3941" s="67"/>
    </row>
    <row r="3942" spans="8:8" x14ac:dyDescent="0.25">
      <c r="H3942" s="67"/>
    </row>
    <row r="3943" spans="8:8" x14ac:dyDescent="0.25">
      <c r="H3943" s="67"/>
    </row>
    <row r="3944" spans="8:8" x14ac:dyDescent="0.25">
      <c r="H3944" s="67"/>
    </row>
    <row r="3945" spans="8:8" x14ac:dyDescent="0.25">
      <c r="H3945" s="67"/>
    </row>
    <row r="3946" spans="8:8" x14ac:dyDescent="0.25">
      <c r="H3946" s="67"/>
    </row>
    <row r="3947" spans="8:8" x14ac:dyDescent="0.25">
      <c r="H3947" s="67"/>
    </row>
    <row r="3948" spans="8:8" x14ac:dyDescent="0.25">
      <c r="H3948" s="67"/>
    </row>
    <row r="3949" spans="8:8" x14ac:dyDescent="0.25">
      <c r="H3949" s="67"/>
    </row>
    <row r="3950" spans="8:8" x14ac:dyDescent="0.25">
      <c r="H3950" s="67"/>
    </row>
    <row r="3951" spans="8:8" x14ac:dyDescent="0.25">
      <c r="H3951" s="67"/>
    </row>
    <row r="3952" spans="8:8" x14ac:dyDescent="0.25">
      <c r="H3952" s="67"/>
    </row>
    <row r="3953" spans="8:8" x14ac:dyDescent="0.25">
      <c r="H3953" s="67"/>
    </row>
    <row r="3954" spans="8:8" x14ac:dyDescent="0.25">
      <c r="H3954" s="67"/>
    </row>
    <row r="3955" spans="8:8" x14ac:dyDescent="0.25">
      <c r="H3955" s="67"/>
    </row>
    <row r="3956" spans="8:8" x14ac:dyDescent="0.25">
      <c r="H3956" s="67"/>
    </row>
    <row r="3957" spans="8:8" x14ac:dyDescent="0.25">
      <c r="H3957" s="67"/>
    </row>
    <row r="3958" spans="8:8" x14ac:dyDescent="0.25">
      <c r="H3958" s="67"/>
    </row>
    <row r="3959" spans="8:8" x14ac:dyDescent="0.25">
      <c r="H3959" s="67"/>
    </row>
    <row r="3960" spans="8:8" x14ac:dyDescent="0.25">
      <c r="H3960" s="67"/>
    </row>
    <row r="3961" spans="8:8" x14ac:dyDescent="0.25">
      <c r="H3961" s="67"/>
    </row>
    <row r="3962" spans="8:8" x14ac:dyDescent="0.25">
      <c r="H3962" s="67"/>
    </row>
    <row r="3963" spans="8:8" x14ac:dyDescent="0.25">
      <c r="H3963" s="67"/>
    </row>
    <row r="3964" spans="8:8" x14ac:dyDescent="0.25">
      <c r="H3964" s="67"/>
    </row>
    <row r="3965" spans="8:8" x14ac:dyDescent="0.25">
      <c r="H3965" s="67"/>
    </row>
    <row r="3966" spans="8:8" x14ac:dyDescent="0.25">
      <c r="H3966" s="67"/>
    </row>
    <row r="3967" spans="8:8" x14ac:dyDescent="0.25">
      <c r="H3967" s="67"/>
    </row>
    <row r="3968" spans="8:8" x14ac:dyDescent="0.25">
      <c r="H3968" s="67"/>
    </row>
    <row r="3969" spans="8:8" x14ac:dyDescent="0.25">
      <c r="H3969" s="67"/>
    </row>
    <row r="3970" spans="8:8" x14ac:dyDescent="0.25">
      <c r="H3970" s="67"/>
    </row>
    <row r="3971" spans="8:8" x14ac:dyDescent="0.25">
      <c r="H3971" s="67"/>
    </row>
    <row r="3972" spans="8:8" x14ac:dyDescent="0.25">
      <c r="H3972" s="67"/>
    </row>
    <row r="3973" spans="8:8" x14ac:dyDescent="0.25">
      <c r="H3973" s="67"/>
    </row>
    <row r="3974" spans="8:8" x14ac:dyDescent="0.25">
      <c r="H3974" s="67"/>
    </row>
    <row r="3975" spans="8:8" x14ac:dyDescent="0.25">
      <c r="H3975" s="67"/>
    </row>
    <row r="3976" spans="8:8" x14ac:dyDescent="0.25">
      <c r="H3976" s="67"/>
    </row>
    <row r="3977" spans="8:8" x14ac:dyDescent="0.25">
      <c r="H3977" s="67"/>
    </row>
    <row r="3978" spans="8:8" x14ac:dyDescent="0.25">
      <c r="H3978" s="67"/>
    </row>
    <row r="3979" spans="8:8" x14ac:dyDescent="0.25">
      <c r="H3979" s="67"/>
    </row>
    <row r="3980" spans="8:8" x14ac:dyDescent="0.25">
      <c r="H3980" s="67"/>
    </row>
    <row r="3981" spans="8:8" x14ac:dyDescent="0.25">
      <c r="H3981" s="67"/>
    </row>
    <row r="3982" spans="8:8" x14ac:dyDescent="0.25">
      <c r="H3982" s="67"/>
    </row>
    <row r="3983" spans="8:8" x14ac:dyDescent="0.25">
      <c r="H3983" s="67"/>
    </row>
    <row r="3984" spans="8:8" x14ac:dyDescent="0.25">
      <c r="H3984" s="67"/>
    </row>
    <row r="3985" spans="8:8" x14ac:dyDescent="0.25">
      <c r="H3985" s="67"/>
    </row>
    <row r="3986" spans="8:8" x14ac:dyDescent="0.25">
      <c r="H3986" s="67"/>
    </row>
    <row r="3987" spans="8:8" x14ac:dyDescent="0.25">
      <c r="H3987" s="67"/>
    </row>
    <row r="3988" spans="8:8" x14ac:dyDescent="0.25">
      <c r="H3988" s="67"/>
    </row>
    <row r="3989" spans="8:8" x14ac:dyDescent="0.25">
      <c r="H3989" s="67"/>
    </row>
    <row r="3990" spans="8:8" x14ac:dyDescent="0.25">
      <c r="H3990" s="67"/>
    </row>
    <row r="3991" spans="8:8" x14ac:dyDescent="0.25">
      <c r="H3991" s="67"/>
    </row>
    <row r="3992" spans="8:8" x14ac:dyDescent="0.25">
      <c r="H3992" s="67"/>
    </row>
    <row r="3993" spans="8:8" x14ac:dyDescent="0.25">
      <c r="H3993" s="67"/>
    </row>
    <row r="3994" spans="8:8" x14ac:dyDescent="0.25">
      <c r="H3994" s="67"/>
    </row>
    <row r="3995" spans="8:8" x14ac:dyDescent="0.25">
      <c r="H3995" s="67"/>
    </row>
    <row r="3996" spans="8:8" x14ac:dyDescent="0.25">
      <c r="H3996" s="67"/>
    </row>
    <row r="3997" spans="8:8" x14ac:dyDescent="0.25">
      <c r="H3997" s="67"/>
    </row>
    <row r="3998" spans="8:8" x14ac:dyDescent="0.25">
      <c r="H3998" s="67"/>
    </row>
    <row r="3999" spans="8:8" x14ac:dyDescent="0.25">
      <c r="H3999" s="67"/>
    </row>
    <row r="4000" spans="8:8" x14ac:dyDescent="0.25">
      <c r="H4000" s="67"/>
    </row>
    <row r="4001" spans="8:8" x14ac:dyDescent="0.25">
      <c r="H4001" s="67"/>
    </row>
    <row r="4002" spans="8:8" x14ac:dyDescent="0.25">
      <c r="H4002" s="67"/>
    </row>
    <row r="4003" spans="8:8" x14ac:dyDescent="0.25">
      <c r="H4003" s="67"/>
    </row>
    <row r="4004" spans="8:8" x14ac:dyDescent="0.25">
      <c r="H4004" s="67"/>
    </row>
    <row r="4005" spans="8:8" x14ac:dyDescent="0.25">
      <c r="H4005" s="67"/>
    </row>
    <row r="4006" spans="8:8" x14ac:dyDescent="0.25">
      <c r="H4006" s="67"/>
    </row>
    <row r="4007" spans="8:8" x14ac:dyDescent="0.25">
      <c r="H4007" s="67"/>
    </row>
    <row r="4008" spans="8:8" x14ac:dyDescent="0.25">
      <c r="H4008" s="67"/>
    </row>
    <row r="4009" spans="8:8" x14ac:dyDescent="0.25">
      <c r="H4009" s="67"/>
    </row>
    <row r="4010" spans="8:8" x14ac:dyDescent="0.25">
      <c r="H4010" s="67"/>
    </row>
    <row r="4011" spans="8:8" x14ac:dyDescent="0.25">
      <c r="H4011" s="67"/>
    </row>
    <row r="4012" spans="8:8" x14ac:dyDescent="0.25">
      <c r="H4012" s="67"/>
    </row>
    <row r="4013" spans="8:8" x14ac:dyDescent="0.25">
      <c r="H4013" s="67"/>
    </row>
    <row r="4014" spans="8:8" x14ac:dyDescent="0.25">
      <c r="H4014" s="67"/>
    </row>
    <row r="4015" spans="8:8" x14ac:dyDescent="0.25">
      <c r="H4015" s="67"/>
    </row>
    <row r="4016" spans="8:8" x14ac:dyDescent="0.25">
      <c r="H4016" s="67"/>
    </row>
    <row r="4017" spans="8:8" x14ac:dyDescent="0.25">
      <c r="H4017" s="67"/>
    </row>
    <row r="4018" spans="8:8" x14ac:dyDescent="0.25">
      <c r="H4018" s="67"/>
    </row>
    <row r="4019" spans="8:8" x14ac:dyDescent="0.25">
      <c r="H4019" s="67"/>
    </row>
    <row r="4020" spans="8:8" x14ac:dyDescent="0.25">
      <c r="H4020" s="67"/>
    </row>
    <row r="4021" spans="8:8" x14ac:dyDescent="0.25">
      <c r="H4021" s="67"/>
    </row>
    <row r="4022" spans="8:8" x14ac:dyDescent="0.25">
      <c r="H4022" s="67"/>
    </row>
    <row r="4023" spans="8:8" x14ac:dyDescent="0.25">
      <c r="H4023" s="67"/>
    </row>
    <row r="4024" spans="8:8" x14ac:dyDescent="0.25">
      <c r="H4024" s="67"/>
    </row>
    <row r="4025" spans="8:8" x14ac:dyDescent="0.25">
      <c r="H4025" s="67"/>
    </row>
    <row r="4026" spans="8:8" x14ac:dyDescent="0.25">
      <c r="H4026" s="67"/>
    </row>
    <row r="4027" spans="8:8" x14ac:dyDescent="0.25">
      <c r="H4027" s="67"/>
    </row>
    <row r="4028" spans="8:8" x14ac:dyDescent="0.25">
      <c r="H4028" s="67"/>
    </row>
    <row r="4029" spans="8:8" x14ac:dyDescent="0.25">
      <c r="H4029" s="67"/>
    </row>
    <row r="4030" spans="8:8" x14ac:dyDescent="0.25">
      <c r="H4030" s="67"/>
    </row>
    <row r="4031" spans="8:8" x14ac:dyDescent="0.25">
      <c r="H4031" s="67"/>
    </row>
    <row r="4032" spans="8:8" x14ac:dyDescent="0.25">
      <c r="H4032" s="67"/>
    </row>
    <row r="4033" spans="8:8" x14ac:dyDescent="0.25">
      <c r="H4033" s="67"/>
    </row>
    <row r="4034" spans="8:8" x14ac:dyDescent="0.25">
      <c r="H4034" s="67"/>
    </row>
    <row r="4035" spans="8:8" x14ac:dyDescent="0.25">
      <c r="H4035" s="67"/>
    </row>
    <row r="4036" spans="8:8" x14ac:dyDescent="0.25">
      <c r="H4036" s="67"/>
    </row>
    <row r="4037" spans="8:8" x14ac:dyDescent="0.25">
      <c r="H4037" s="67"/>
    </row>
    <row r="4038" spans="8:8" x14ac:dyDescent="0.25">
      <c r="H4038" s="67"/>
    </row>
    <row r="4039" spans="8:8" x14ac:dyDescent="0.25">
      <c r="H4039" s="67"/>
    </row>
    <row r="4040" spans="8:8" x14ac:dyDescent="0.25">
      <c r="H4040" s="67"/>
    </row>
    <row r="4041" spans="8:8" x14ac:dyDescent="0.25">
      <c r="H4041" s="67"/>
    </row>
    <row r="4042" spans="8:8" x14ac:dyDescent="0.25">
      <c r="H4042" s="67"/>
    </row>
    <row r="4043" spans="8:8" x14ac:dyDescent="0.25">
      <c r="H4043" s="67"/>
    </row>
    <row r="4044" spans="8:8" x14ac:dyDescent="0.25">
      <c r="H4044" s="67"/>
    </row>
    <row r="4045" spans="8:8" x14ac:dyDescent="0.25">
      <c r="H4045" s="67"/>
    </row>
    <row r="4046" spans="8:8" x14ac:dyDescent="0.25">
      <c r="H4046" s="67"/>
    </row>
    <row r="4047" spans="8:8" x14ac:dyDescent="0.25">
      <c r="H4047" s="67"/>
    </row>
    <row r="4048" spans="8:8" x14ac:dyDescent="0.25">
      <c r="H4048" s="67"/>
    </row>
    <row r="4049" spans="8:8" x14ac:dyDescent="0.25">
      <c r="H4049" s="67"/>
    </row>
    <row r="4050" spans="8:8" x14ac:dyDescent="0.25">
      <c r="H4050" s="67"/>
    </row>
    <row r="4051" spans="8:8" x14ac:dyDescent="0.25">
      <c r="H4051" s="67"/>
    </row>
    <row r="4052" spans="8:8" x14ac:dyDescent="0.25">
      <c r="H4052" s="67"/>
    </row>
    <row r="4053" spans="8:8" x14ac:dyDescent="0.25">
      <c r="H4053" s="67"/>
    </row>
    <row r="4054" spans="8:8" x14ac:dyDescent="0.25">
      <c r="H4054" s="67"/>
    </row>
    <row r="4055" spans="8:8" x14ac:dyDescent="0.25">
      <c r="H4055" s="67"/>
    </row>
    <row r="4056" spans="8:8" x14ac:dyDescent="0.25">
      <c r="H4056" s="67"/>
    </row>
    <row r="4057" spans="8:8" x14ac:dyDescent="0.25">
      <c r="H4057" s="67"/>
    </row>
    <row r="4058" spans="8:8" x14ac:dyDescent="0.25">
      <c r="H4058" s="67"/>
    </row>
    <row r="4059" spans="8:8" x14ac:dyDescent="0.25">
      <c r="H4059" s="67"/>
    </row>
    <row r="4060" spans="8:8" x14ac:dyDescent="0.25">
      <c r="H4060" s="67"/>
    </row>
    <row r="4061" spans="8:8" x14ac:dyDescent="0.25">
      <c r="H4061" s="67"/>
    </row>
    <row r="4062" spans="8:8" x14ac:dyDescent="0.25">
      <c r="H4062" s="67"/>
    </row>
    <row r="4063" spans="8:8" x14ac:dyDescent="0.25">
      <c r="H4063" s="67"/>
    </row>
    <row r="4064" spans="8:8" x14ac:dyDescent="0.25">
      <c r="H4064" s="67"/>
    </row>
    <row r="4065" spans="8:8" x14ac:dyDescent="0.25">
      <c r="H4065" s="67"/>
    </row>
    <row r="4066" spans="8:8" x14ac:dyDescent="0.25">
      <c r="H4066" s="67"/>
    </row>
    <row r="4067" spans="8:8" x14ac:dyDescent="0.25">
      <c r="H4067" s="67"/>
    </row>
    <row r="4068" spans="8:8" x14ac:dyDescent="0.25">
      <c r="H4068" s="67"/>
    </row>
    <row r="4069" spans="8:8" x14ac:dyDescent="0.25">
      <c r="H4069" s="67"/>
    </row>
    <row r="4070" spans="8:8" x14ac:dyDescent="0.25">
      <c r="H4070" s="67"/>
    </row>
    <row r="4071" spans="8:8" x14ac:dyDescent="0.25">
      <c r="H4071" s="67"/>
    </row>
    <row r="4072" spans="8:8" x14ac:dyDescent="0.25">
      <c r="H4072" s="67"/>
    </row>
    <row r="4073" spans="8:8" x14ac:dyDescent="0.25">
      <c r="H4073" s="67"/>
    </row>
    <row r="4074" spans="8:8" x14ac:dyDescent="0.25">
      <c r="H4074" s="67"/>
    </row>
    <row r="4075" spans="8:8" x14ac:dyDescent="0.25">
      <c r="H4075" s="67"/>
    </row>
    <row r="4076" spans="8:8" x14ac:dyDescent="0.25">
      <c r="H4076" s="67"/>
    </row>
    <row r="4077" spans="8:8" x14ac:dyDescent="0.25">
      <c r="H4077" s="67"/>
    </row>
    <row r="4078" spans="8:8" x14ac:dyDescent="0.25">
      <c r="H4078" s="67"/>
    </row>
    <row r="4079" spans="8:8" x14ac:dyDescent="0.25">
      <c r="H4079" s="67"/>
    </row>
    <row r="4080" spans="8:8" x14ac:dyDescent="0.25">
      <c r="H4080" s="67"/>
    </row>
    <row r="4081" spans="8:8" x14ac:dyDescent="0.25">
      <c r="H4081" s="67"/>
    </row>
    <row r="4082" spans="8:8" x14ac:dyDescent="0.25">
      <c r="H4082" s="67"/>
    </row>
    <row r="4083" spans="8:8" x14ac:dyDescent="0.25">
      <c r="H4083" s="67"/>
    </row>
    <row r="4084" spans="8:8" x14ac:dyDescent="0.25">
      <c r="H4084" s="67"/>
    </row>
    <row r="4085" spans="8:8" x14ac:dyDescent="0.25">
      <c r="H4085" s="67"/>
    </row>
    <row r="4087" spans="8:8" x14ac:dyDescent="0.25">
      <c r="H4087" s="67"/>
    </row>
    <row r="4088" spans="8:8" x14ac:dyDescent="0.25">
      <c r="H4088" s="67"/>
    </row>
    <row r="4089" spans="8:8" x14ac:dyDescent="0.25">
      <c r="H4089" s="67"/>
    </row>
    <row r="4090" spans="8:8" x14ac:dyDescent="0.25">
      <c r="H4090" s="67"/>
    </row>
    <row r="4091" spans="8:8" x14ac:dyDescent="0.25">
      <c r="H4091" s="67"/>
    </row>
    <row r="4092" spans="8:8" x14ac:dyDescent="0.25">
      <c r="H4092" s="67"/>
    </row>
    <row r="4093" spans="8:8" x14ac:dyDescent="0.25">
      <c r="H4093" s="67"/>
    </row>
    <row r="4094" spans="8:8" x14ac:dyDescent="0.25">
      <c r="H4094" s="67"/>
    </row>
    <row r="4095" spans="8:8" x14ac:dyDescent="0.25">
      <c r="H4095" s="67"/>
    </row>
    <row r="4096" spans="8:8" x14ac:dyDescent="0.25">
      <c r="H4096" s="67"/>
    </row>
    <row r="4097" spans="8:8" x14ac:dyDescent="0.25">
      <c r="H4097" s="67"/>
    </row>
    <row r="4098" spans="8:8" x14ac:dyDescent="0.25">
      <c r="H4098" s="67"/>
    </row>
    <row r="4099" spans="8:8" x14ac:dyDescent="0.25">
      <c r="H4099" s="67"/>
    </row>
    <row r="4100" spans="8:8" x14ac:dyDescent="0.25">
      <c r="H4100" s="67"/>
    </row>
    <row r="4101" spans="8:8" x14ac:dyDescent="0.25">
      <c r="H4101" s="67"/>
    </row>
    <row r="4102" spans="8:8" x14ac:dyDescent="0.25">
      <c r="H4102" s="67"/>
    </row>
    <row r="4103" spans="8:8" x14ac:dyDescent="0.25">
      <c r="H4103" s="67"/>
    </row>
    <row r="4104" spans="8:8" x14ac:dyDescent="0.25">
      <c r="H4104" s="67"/>
    </row>
    <row r="4106" spans="8:8" x14ac:dyDescent="0.25">
      <c r="H4106" s="67"/>
    </row>
    <row r="4107" spans="8:8" x14ac:dyDescent="0.25">
      <c r="H4107" s="67"/>
    </row>
    <row r="4108" spans="8:8" x14ac:dyDescent="0.25">
      <c r="H4108" s="67"/>
    </row>
    <row r="4111" spans="8:8" x14ac:dyDescent="0.25">
      <c r="H4111" s="67"/>
    </row>
    <row r="4112" spans="8:8" x14ac:dyDescent="0.25">
      <c r="H4112" s="67"/>
    </row>
    <row r="4113" spans="8:8" x14ac:dyDescent="0.25">
      <c r="H4113" s="67"/>
    </row>
    <row r="4114" spans="8:8" x14ac:dyDescent="0.25">
      <c r="H4114" s="67"/>
    </row>
    <row r="4116" spans="8:8" x14ac:dyDescent="0.25">
      <c r="H4116" s="67"/>
    </row>
    <row r="4118" spans="8:8" x14ac:dyDescent="0.25">
      <c r="H4118" s="67"/>
    </row>
    <row r="4120" spans="8:8" x14ac:dyDescent="0.25">
      <c r="H4120" s="67"/>
    </row>
    <row r="4122" spans="8:8" x14ac:dyDescent="0.25">
      <c r="H4122" s="67"/>
    </row>
    <row r="4123" spans="8:8" x14ac:dyDescent="0.25">
      <c r="H4123" s="67"/>
    </row>
    <row r="4124" spans="8:8" x14ac:dyDescent="0.25">
      <c r="H4124" s="67"/>
    </row>
    <row r="4125" spans="8:8" x14ac:dyDescent="0.25">
      <c r="H4125" s="67"/>
    </row>
    <row r="4126" spans="8:8" x14ac:dyDescent="0.25">
      <c r="H4126" s="67"/>
    </row>
    <row r="4127" spans="8:8" x14ac:dyDescent="0.25">
      <c r="H4127" s="67"/>
    </row>
    <row r="4128" spans="8:8" x14ac:dyDescent="0.25">
      <c r="H4128" s="67"/>
    </row>
    <row r="4130" spans="8:8" x14ac:dyDescent="0.25">
      <c r="H4130" s="67"/>
    </row>
    <row r="4131" spans="8:8" x14ac:dyDescent="0.25">
      <c r="H4131" s="67"/>
    </row>
    <row r="4183" spans="8:8" x14ac:dyDescent="0.25">
      <c r="H4183" s="67"/>
    </row>
    <row r="4184" spans="8:8" x14ac:dyDescent="0.25">
      <c r="H4184" s="67"/>
    </row>
    <row r="4185" spans="8:8" x14ac:dyDescent="0.25">
      <c r="H4185" s="67"/>
    </row>
    <row r="4186" spans="8:8" x14ac:dyDescent="0.25">
      <c r="H4186" s="67"/>
    </row>
    <row r="4187" spans="8:8" x14ac:dyDescent="0.25">
      <c r="H4187" s="67"/>
    </row>
    <row r="4188" spans="8:8" x14ac:dyDescent="0.25">
      <c r="H4188" s="67"/>
    </row>
    <row r="4189" spans="8:8" x14ac:dyDescent="0.25">
      <c r="H4189" s="67"/>
    </row>
    <row r="4190" spans="8:8" x14ac:dyDescent="0.25">
      <c r="H4190" s="67"/>
    </row>
    <row r="4191" spans="8:8" x14ac:dyDescent="0.25">
      <c r="H4191" s="67"/>
    </row>
    <row r="4192" spans="8:8" x14ac:dyDescent="0.25">
      <c r="H4192" s="67"/>
    </row>
    <row r="4193" spans="8:8" x14ac:dyDescent="0.25">
      <c r="H4193" s="67"/>
    </row>
    <row r="4194" spans="8:8" x14ac:dyDescent="0.25">
      <c r="H4194" s="67"/>
    </row>
    <row r="4196" spans="8:8" x14ac:dyDescent="0.25">
      <c r="H4196" s="67"/>
    </row>
    <row r="4197" spans="8:8" x14ac:dyDescent="0.25">
      <c r="H4197" s="67"/>
    </row>
    <row r="4198" spans="8:8" x14ac:dyDescent="0.25">
      <c r="H4198" s="67"/>
    </row>
    <row r="4202" spans="8:8" x14ac:dyDescent="0.25">
      <c r="H4202" s="67"/>
    </row>
    <row r="4203" spans="8:8" x14ac:dyDescent="0.25">
      <c r="H4203" s="67"/>
    </row>
    <row r="4205" spans="8:8" x14ac:dyDescent="0.25">
      <c r="H4205" s="67"/>
    </row>
    <row r="4206" spans="8:8" x14ac:dyDescent="0.25">
      <c r="H4206" s="67"/>
    </row>
    <row r="4207" spans="8:8" x14ac:dyDescent="0.25">
      <c r="H4207" s="67"/>
    </row>
    <row r="4208" spans="8:8" x14ac:dyDescent="0.25">
      <c r="H4208" s="67"/>
    </row>
    <row r="4209" spans="8:8" x14ac:dyDescent="0.25">
      <c r="H4209" s="67"/>
    </row>
    <row r="4210" spans="8:8" x14ac:dyDescent="0.25">
      <c r="H4210" s="67"/>
    </row>
    <row r="4211" spans="8:8" x14ac:dyDescent="0.25">
      <c r="H4211" s="67"/>
    </row>
    <row r="4212" spans="8:8" x14ac:dyDescent="0.25">
      <c r="H4212" s="67"/>
    </row>
    <row r="4213" spans="8:8" x14ac:dyDescent="0.25">
      <c r="H4213" s="67"/>
    </row>
    <row r="4214" spans="8:8" x14ac:dyDescent="0.25">
      <c r="H4214" s="67"/>
    </row>
    <row r="4215" spans="8:8" x14ac:dyDescent="0.25">
      <c r="H4215" s="67"/>
    </row>
    <row r="4216" spans="8:8" x14ac:dyDescent="0.25">
      <c r="H4216" s="67"/>
    </row>
    <row r="4217" spans="8:8" x14ac:dyDescent="0.25">
      <c r="H4217" s="67"/>
    </row>
    <row r="4218" spans="8:8" x14ac:dyDescent="0.25">
      <c r="H4218" s="67"/>
    </row>
    <row r="4219" spans="8:8" x14ac:dyDescent="0.25">
      <c r="H4219" s="67"/>
    </row>
    <row r="4220" spans="8:8" x14ac:dyDescent="0.25">
      <c r="H4220" s="67"/>
    </row>
    <row r="4221" spans="8:8" x14ac:dyDescent="0.25">
      <c r="H4221" s="67"/>
    </row>
    <row r="4222" spans="8:8" x14ac:dyDescent="0.25">
      <c r="H4222" s="67"/>
    </row>
    <row r="4223" spans="8:8" x14ac:dyDescent="0.25">
      <c r="H4223" s="67"/>
    </row>
    <row r="4224" spans="8:8" x14ac:dyDescent="0.25">
      <c r="H4224" s="67"/>
    </row>
    <row r="4225" spans="8:8" x14ac:dyDescent="0.25">
      <c r="H4225" s="67"/>
    </row>
    <row r="4226" spans="8:8" x14ac:dyDescent="0.25">
      <c r="H4226" s="67"/>
    </row>
    <row r="4227" spans="8:8" x14ac:dyDescent="0.25">
      <c r="H4227" s="67"/>
    </row>
    <row r="4228" spans="8:8" x14ac:dyDescent="0.25">
      <c r="H4228" s="67"/>
    </row>
    <row r="4229" spans="8:8" x14ac:dyDescent="0.25">
      <c r="H4229" s="67"/>
    </row>
    <row r="4231" spans="8:8" x14ac:dyDescent="0.25">
      <c r="H4231" s="67"/>
    </row>
    <row r="4232" spans="8:8" x14ac:dyDescent="0.25">
      <c r="H4232" s="67"/>
    </row>
    <row r="4233" spans="8:8" x14ac:dyDescent="0.25">
      <c r="H4233" s="67"/>
    </row>
    <row r="4234" spans="8:8" x14ac:dyDescent="0.25">
      <c r="H4234" s="67"/>
    </row>
    <row r="4235" spans="8:8" x14ac:dyDescent="0.25">
      <c r="H4235" s="67"/>
    </row>
    <row r="4236" spans="8:8" x14ac:dyDescent="0.25">
      <c r="H4236" s="67"/>
    </row>
    <row r="4237" spans="8:8" x14ac:dyDescent="0.25">
      <c r="H4237" s="67"/>
    </row>
    <row r="4238" spans="8:8" x14ac:dyDescent="0.25">
      <c r="H4238" s="67"/>
    </row>
    <row r="4239" spans="8:8" x14ac:dyDescent="0.25">
      <c r="H4239" s="67"/>
    </row>
    <row r="4240" spans="8:8" x14ac:dyDescent="0.25">
      <c r="H4240" s="67"/>
    </row>
    <row r="4241" spans="8:8" x14ac:dyDescent="0.25">
      <c r="H4241" s="67"/>
    </row>
    <row r="4242" spans="8:8" x14ac:dyDescent="0.25">
      <c r="H4242" s="67"/>
    </row>
    <row r="4243" spans="8:8" x14ac:dyDescent="0.25">
      <c r="H4243" s="67"/>
    </row>
    <row r="4244" spans="8:8" x14ac:dyDescent="0.25">
      <c r="H4244" s="67"/>
    </row>
    <row r="4245" spans="8:8" x14ac:dyDescent="0.25">
      <c r="H4245" s="67"/>
    </row>
    <row r="4246" spans="8:8" x14ac:dyDescent="0.25">
      <c r="H4246" s="67"/>
    </row>
    <row r="4247" spans="8:8" x14ac:dyDescent="0.25">
      <c r="H4247" s="67"/>
    </row>
    <row r="4248" spans="8:8" x14ac:dyDescent="0.25">
      <c r="H4248" s="67"/>
    </row>
    <row r="4249" spans="8:8" x14ac:dyDescent="0.25">
      <c r="H4249" s="67"/>
    </row>
    <row r="4250" spans="8:8" x14ac:dyDescent="0.25">
      <c r="H4250" s="67"/>
    </row>
    <row r="4251" spans="8:8" x14ac:dyDescent="0.25">
      <c r="H4251" s="67"/>
    </row>
    <row r="4252" spans="8:8" x14ac:dyDescent="0.25">
      <c r="H4252" s="67"/>
    </row>
    <row r="4253" spans="8:8" x14ac:dyDescent="0.25">
      <c r="H4253" s="67"/>
    </row>
    <row r="4254" spans="8:8" x14ac:dyDescent="0.25">
      <c r="H4254" s="67"/>
    </row>
    <row r="4255" spans="8:8" x14ac:dyDescent="0.25">
      <c r="H4255" s="67"/>
    </row>
    <row r="4256" spans="8:8" x14ac:dyDescent="0.25">
      <c r="H4256" s="67"/>
    </row>
    <row r="4257" spans="8:8" x14ac:dyDescent="0.25">
      <c r="H4257" s="67"/>
    </row>
    <row r="4258" spans="8:8" x14ac:dyDescent="0.25">
      <c r="H4258" s="67"/>
    </row>
    <row r="4259" spans="8:8" x14ac:dyDescent="0.25">
      <c r="H4259" s="67"/>
    </row>
    <row r="4260" spans="8:8" x14ac:dyDescent="0.25">
      <c r="H4260" s="67"/>
    </row>
    <row r="4261" spans="8:8" x14ac:dyDescent="0.25">
      <c r="H4261" s="67"/>
    </row>
    <row r="4262" spans="8:8" x14ac:dyDescent="0.25">
      <c r="H4262" s="67"/>
    </row>
    <row r="4263" spans="8:8" x14ac:dyDescent="0.25">
      <c r="H4263" s="67"/>
    </row>
    <row r="4264" spans="8:8" x14ac:dyDescent="0.25">
      <c r="H4264" s="67"/>
    </row>
    <row r="4265" spans="8:8" x14ac:dyDescent="0.25">
      <c r="H4265" s="67"/>
    </row>
    <row r="4266" spans="8:8" x14ac:dyDescent="0.25">
      <c r="H4266" s="67"/>
    </row>
    <row r="4267" spans="8:8" x14ac:dyDescent="0.25">
      <c r="H4267" s="67"/>
    </row>
    <row r="4268" spans="8:8" x14ac:dyDescent="0.25">
      <c r="H4268" s="67"/>
    </row>
    <row r="4269" spans="8:8" x14ac:dyDescent="0.25">
      <c r="H4269" s="67"/>
    </row>
    <row r="4270" spans="8:8" x14ac:dyDescent="0.25">
      <c r="H4270" s="67"/>
    </row>
    <row r="4271" spans="8:8" x14ac:dyDescent="0.25">
      <c r="H4271" s="67"/>
    </row>
    <row r="4272" spans="8:8" x14ac:dyDescent="0.25">
      <c r="H4272" s="67"/>
    </row>
    <row r="4273" spans="8:8" x14ac:dyDescent="0.25">
      <c r="H4273" s="67"/>
    </row>
    <row r="4274" spans="8:8" x14ac:dyDescent="0.25">
      <c r="H4274" s="67"/>
    </row>
    <row r="4275" spans="8:8" x14ac:dyDescent="0.25">
      <c r="H4275" s="67"/>
    </row>
    <row r="4276" spans="8:8" x14ac:dyDescent="0.25">
      <c r="H4276" s="67"/>
    </row>
    <row r="4277" spans="8:8" x14ac:dyDescent="0.25">
      <c r="H4277" s="67"/>
    </row>
    <row r="4280" spans="8:8" x14ac:dyDescent="0.25">
      <c r="H4280" s="67"/>
    </row>
    <row r="4281" spans="8:8" x14ac:dyDescent="0.25">
      <c r="H4281" s="67"/>
    </row>
    <row r="4282" spans="8:8" x14ac:dyDescent="0.25">
      <c r="H4282" s="67"/>
    </row>
    <row r="4283" spans="8:8" x14ac:dyDescent="0.25">
      <c r="H4283" s="67"/>
    </row>
    <row r="4284" spans="8:8" x14ac:dyDescent="0.25">
      <c r="H4284" s="67"/>
    </row>
    <row r="4285" spans="8:8" x14ac:dyDescent="0.25">
      <c r="H4285" s="67"/>
    </row>
    <row r="4286" spans="8:8" x14ac:dyDescent="0.25">
      <c r="H4286" s="67"/>
    </row>
    <row r="4287" spans="8:8" x14ac:dyDescent="0.25">
      <c r="H4287" s="67"/>
    </row>
    <row r="4288" spans="8:8" x14ac:dyDescent="0.25">
      <c r="H4288" s="67"/>
    </row>
    <row r="4289" spans="8:8" x14ac:dyDescent="0.25">
      <c r="H4289" s="67"/>
    </row>
    <row r="4290" spans="8:8" x14ac:dyDescent="0.25">
      <c r="H4290" s="67"/>
    </row>
    <row r="4292" spans="8:8" x14ac:dyDescent="0.25">
      <c r="H4292" s="67"/>
    </row>
    <row r="4293" spans="8:8" x14ac:dyDescent="0.25">
      <c r="H4293" s="67"/>
    </row>
    <row r="4294" spans="8:8" x14ac:dyDescent="0.25">
      <c r="H4294" s="67"/>
    </row>
    <row r="4295" spans="8:8" x14ac:dyDescent="0.25">
      <c r="H4295" s="67"/>
    </row>
    <row r="4296" spans="8:8" x14ac:dyDescent="0.25">
      <c r="H4296" s="67"/>
    </row>
    <row r="4297" spans="8:8" x14ac:dyDescent="0.25">
      <c r="H4297" s="67"/>
    </row>
    <row r="4298" spans="8:8" x14ac:dyDescent="0.25">
      <c r="H4298" s="67"/>
    </row>
    <row r="4299" spans="8:8" x14ac:dyDescent="0.25">
      <c r="H4299" s="67"/>
    </row>
    <row r="4300" spans="8:8" x14ac:dyDescent="0.25">
      <c r="H4300" s="67"/>
    </row>
    <row r="4301" spans="8:8" x14ac:dyDescent="0.25">
      <c r="H4301" s="67"/>
    </row>
    <row r="4302" spans="8:8" x14ac:dyDescent="0.25">
      <c r="H4302" s="67"/>
    </row>
    <row r="4303" spans="8:8" x14ac:dyDescent="0.25">
      <c r="H4303" s="67"/>
    </row>
    <row r="4304" spans="8:8" x14ac:dyDescent="0.25">
      <c r="H4304" s="67"/>
    </row>
    <row r="4305" spans="8:8" x14ac:dyDescent="0.25">
      <c r="H4305" s="67"/>
    </row>
    <row r="4306" spans="8:8" x14ac:dyDescent="0.25">
      <c r="H4306" s="67"/>
    </row>
    <row r="4307" spans="8:8" x14ac:dyDescent="0.25">
      <c r="H4307" s="67"/>
    </row>
    <row r="4308" spans="8:8" x14ac:dyDescent="0.25">
      <c r="H4308" s="67"/>
    </row>
    <row r="4309" spans="8:8" x14ac:dyDescent="0.25">
      <c r="H4309" s="67"/>
    </row>
    <row r="4310" spans="8:8" x14ac:dyDescent="0.25">
      <c r="H4310" s="67"/>
    </row>
    <row r="4311" spans="8:8" x14ac:dyDescent="0.25">
      <c r="H4311" s="67"/>
    </row>
    <row r="4312" spans="8:8" x14ac:dyDescent="0.25">
      <c r="H4312" s="67"/>
    </row>
    <row r="4313" spans="8:8" x14ac:dyDescent="0.25">
      <c r="H4313" s="67"/>
    </row>
    <row r="4314" spans="8:8" x14ac:dyDescent="0.25">
      <c r="H4314" s="67"/>
    </row>
    <row r="4315" spans="8:8" x14ac:dyDescent="0.25">
      <c r="H4315" s="67"/>
    </row>
    <row r="4316" spans="8:8" x14ac:dyDescent="0.25">
      <c r="H4316" s="67"/>
    </row>
    <row r="4317" spans="8:8" x14ac:dyDescent="0.25">
      <c r="H4317" s="67"/>
    </row>
    <row r="4318" spans="8:8" x14ac:dyDescent="0.25">
      <c r="H4318" s="67"/>
    </row>
    <row r="4319" spans="8:8" x14ac:dyDescent="0.25">
      <c r="H4319" s="67"/>
    </row>
    <row r="4320" spans="8:8" x14ac:dyDescent="0.25">
      <c r="H4320" s="67"/>
    </row>
    <row r="4321" spans="8:8" x14ac:dyDescent="0.25">
      <c r="H4321" s="67"/>
    </row>
    <row r="4322" spans="8:8" x14ac:dyDescent="0.25">
      <c r="H4322" s="67"/>
    </row>
    <row r="4323" spans="8:8" x14ac:dyDescent="0.25">
      <c r="H4323" s="67"/>
    </row>
    <row r="4324" spans="8:8" x14ac:dyDescent="0.25">
      <c r="H4324" s="67"/>
    </row>
    <row r="4325" spans="8:8" x14ac:dyDescent="0.25">
      <c r="H4325" s="67"/>
    </row>
    <row r="4326" spans="8:8" x14ac:dyDescent="0.25">
      <c r="H4326" s="67"/>
    </row>
    <row r="4327" spans="8:8" x14ac:dyDescent="0.25">
      <c r="H4327" s="67"/>
    </row>
    <row r="4328" spans="8:8" x14ac:dyDescent="0.25">
      <c r="H4328" s="67"/>
    </row>
    <row r="4329" spans="8:8" x14ac:dyDescent="0.25">
      <c r="H4329" s="67"/>
    </row>
    <row r="4330" spans="8:8" x14ac:dyDescent="0.25">
      <c r="H4330" s="67"/>
    </row>
    <row r="4331" spans="8:8" x14ac:dyDescent="0.25">
      <c r="H4331" s="67"/>
    </row>
    <row r="4332" spans="8:8" x14ac:dyDescent="0.25">
      <c r="H4332" s="67"/>
    </row>
    <row r="4333" spans="8:8" x14ac:dyDescent="0.25">
      <c r="H4333" s="67"/>
    </row>
    <row r="4334" spans="8:8" x14ac:dyDescent="0.25">
      <c r="H4334" s="67"/>
    </row>
    <row r="4335" spans="8:8" x14ac:dyDescent="0.25">
      <c r="H4335" s="67"/>
    </row>
    <row r="4336" spans="8:8" x14ac:dyDescent="0.25">
      <c r="H4336" s="67"/>
    </row>
    <row r="4337" spans="8:8" x14ac:dyDescent="0.25">
      <c r="H4337" s="67"/>
    </row>
    <row r="4338" spans="8:8" x14ac:dyDescent="0.25">
      <c r="H4338" s="67"/>
    </row>
    <row r="4339" spans="8:8" x14ac:dyDescent="0.25">
      <c r="H4339" s="67"/>
    </row>
    <row r="4340" spans="8:8" x14ac:dyDescent="0.25">
      <c r="H4340" s="67"/>
    </row>
    <row r="4341" spans="8:8" x14ac:dyDescent="0.25">
      <c r="H4341" s="67"/>
    </row>
    <row r="4342" spans="8:8" x14ac:dyDescent="0.25">
      <c r="H4342" s="67"/>
    </row>
    <row r="4343" spans="8:8" x14ac:dyDescent="0.25">
      <c r="H4343" s="67"/>
    </row>
    <row r="4344" spans="8:8" x14ac:dyDescent="0.25">
      <c r="H4344" s="67"/>
    </row>
    <row r="4345" spans="8:8" x14ac:dyDescent="0.25">
      <c r="H4345" s="67"/>
    </row>
    <row r="4346" spans="8:8" x14ac:dyDescent="0.25">
      <c r="H4346" s="67"/>
    </row>
    <row r="4347" spans="8:8" x14ac:dyDescent="0.25">
      <c r="H4347" s="67"/>
    </row>
    <row r="4348" spans="8:8" x14ac:dyDescent="0.25">
      <c r="H4348" s="67"/>
    </row>
    <row r="4349" spans="8:8" x14ac:dyDescent="0.25">
      <c r="H4349" s="67"/>
    </row>
    <row r="4350" spans="8:8" x14ac:dyDescent="0.25">
      <c r="H4350" s="67"/>
    </row>
    <row r="4351" spans="8:8" x14ac:dyDescent="0.25">
      <c r="H4351" s="67"/>
    </row>
    <row r="4352" spans="8:8" x14ac:dyDescent="0.25">
      <c r="H4352" s="67"/>
    </row>
    <row r="4353" spans="8:8" x14ac:dyDescent="0.25">
      <c r="H4353" s="67"/>
    </row>
    <row r="4354" spans="8:8" x14ac:dyDescent="0.25">
      <c r="H4354" s="67"/>
    </row>
    <row r="4355" spans="8:8" x14ac:dyDescent="0.25">
      <c r="H4355" s="67"/>
    </row>
    <row r="4356" spans="8:8" x14ac:dyDescent="0.25">
      <c r="H4356" s="67"/>
    </row>
    <row r="4357" spans="8:8" x14ac:dyDescent="0.25">
      <c r="H4357" s="67"/>
    </row>
    <row r="4358" spans="8:8" x14ac:dyDescent="0.25">
      <c r="H4358" s="67"/>
    </row>
    <row r="4359" spans="8:8" x14ac:dyDescent="0.25">
      <c r="H4359" s="67"/>
    </row>
    <row r="4360" spans="8:8" x14ac:dyDescent="0.25">
      <c r="H4360" s="67"/>
    </row>
    <row r="4361" spans="8:8" x14ac:dyDescent="0.25">
      <c r="H4361" s="67"/>
    </row>
    <row r="4362" spans="8:8" x14ac:dyDescent="0.25">
      <c r="H4362" s="67"/>
    </row>
    <row r="4363" spans="8:8" x14ac:dyDescent="0.25">
      <c r="H4363" s="67"/>
    </row>
    <row r="4364" spans="8:8" x14ac:dyDescent="0.25">
      <c r="H4364" s="67"/>
    </row>
    <row r="4365" spans="8:8" x14ac:dyDescent="0.25">
      <c r="H4365" s="67"/>
    </row>
    <row r="4366" spans="8:8" x14ac:dyDescent="0.25">
      <c r="H4366" s="67"/>
    </row>
    <row r="4367" spans="8:8" x14ac:dyDescent="0.25">
      <c r="H4367" s="67"/>
    </row>
    <row r="4368" spans="8:8" x14ac:dyDescent="0.25">
      <c r="H4368" s="67"/>
    </row>
    <row r="4369" spans="8:8" x14ac:dyDescent="0.25">
      <c r="H4369" s="67"/>
    </row>
    <row r="4370" spans="8:8" x14ac:dyDescent="0.25">
      <c r="H4370" s="67"/>
    </row>
    <row r="4371" spans="8:8" x14ac:dyDescent="0.25">
      <c r="H4371" s="67"/>
    </row>
    <row r="4372" spans="8:8" x14ac:dyDescent="0.25">
      <c r="H4372" s="67"/>
    </row>
    <row r="4373" spans="8:8" x14ac:dyDescent="0.25">
      <c r="H4373" s="67"/>
    </row>
    <row r="4374" spans="8:8" x14ac:dyDescent="0.25">
      <c r="H4374" s="67"/>
    </row>
    <row r="4375" spans="8:8" x14ac:dyDescent="0.25">
      <c r="H4375" s="67"/>
    </row>
    <row r="4376" spans="8:8" x14ac:dyDescent="0.25">
      <c r="H4376" s="67"/>
    </row>
    <row r="4377" spans="8:8" x14ac:dyDescent="0.25">
      <c r="H4377" s="67"/>
    </row>
    <row r="4378" spans="8:8" x14ac:dyDescent="0.25">
      <c r="H4378" s="67"/>
    </row>
    <row r="4379" spans="8:8" x14ac:dyDescent="0.25">
      <c r="H4379" s="67"/>
    </row>
    <row r="4380" spans="8:8" x14ac:dyDescent="0.25">
      <c r="H4380" s="67"/>
    </row>
    <row r="4381" spans="8:8" x14ac:dyDescent="0.25">
      <c r="H4381" s="67"/>
    </row>
    <row r="4382" spans="8:8" x14ac:dyDescent="0.25">
      <c r="H4382" s="67"/>
    </row>
    <row r="4383" spans="8:8" x14ac:dyDescent="0.25">
      <c r="H4383" s="67"/>
    </row>
    <row r="4384" spans="8:8" x14ac:dyDescent="0.25">
      <c r="H4384" s="67"/>
    </row>
    <row r="4385" spans="8:8" x14ac:dyDescent="0.25">
      <c r="H4385" s="67"/>
    </row>
    <row r="4386" spans="8:8" x14ac:dyDescent="0.25">
      <c r="H4386" s="67"/>
    </row>
    <row r="4387" spans="8:8" x14ac:dyDescent="0.25">
      <c r="H4387" s="67"/>
    </row>
    <row r="4388" spans="8:8" x14ac:dyDescent="0.25">
      <c r="H4388" s="67"/>
    </row>
    <row r="4389" spans="8:8" x14ac:dyDescent="0.25">
      <c r="H4389" s="67"/>
    </row>
    <row r="4390" spans="8:8" x14ac:dyDescent="0.25">
      <c r="H4390" s="67"/>
    </row>
    <row r="4391" spans="8:8" x14ac:dyDescent="0.25">
      <c r="H4391" s="67"/>
    </row>
    <row r="4392" spans="8:8" x14ac:dyDescent="0.25">
      <c r="H4392" s="67"/>
    </row>
    <row r="4393" spans="8:8" x14ac:dyDescent="0.25">
      <c r="H4393" s="67"/>
    </row>
    <row r="4394" spans="8:8" x14ac:dyDescent="0.25">
      <c r="H4394" s="67"/>
    </row>
    <row r="4395" spans="8:8" x14ac:dyDescent="0.25">
      <c r="H4395" s="67"/>
    </row>
    <row r="4396" spans="8:8" x14ac:dyDescent="0.25">
      <c r="H4396" s="67"/>
    </row>
    <row r="4397" spans="8:8" x14ac:dyDescent="0.25">
      <c r="H4397" s="67"/>
    </row>
    <row r="4398" spans="8:8" x14ac:dyDescent="0.25">
      <c r="H4398" s="67"/>
    </row>
    <row r="4399" spans="8:8" x14ac:dyDescent="0.25">
      <c r="H4399" s="67"/>
    </row>
    <row r="4400" spans="8:8" x14ac:dyDescent="0.25">
      <c r="H4400" s="67"/>
    </row>
    <row r="4401" spans="8:8" x14ac:dyDescent="0.25">
      <c r="H4401" s="67"/>
    </row>
    <row r="4402" spans="8:8" x14ac:dyDescent="0.25">
      <c r="H4402" s="67"/>
    </row>
    <row r="4403" spans="8:8" x14ac:dyDescent="0.25">
      <c r="H4403" s="67"/>
    </row>
    <row r="4404" spans="8:8" x14ac:dyDescent="0.25">
      <c r="H4404" s="67"/>
    </row>
    <row r="4405" spans="8:8" x14ac:dyDescent="0.25">
      <c r="H4405" s="67"/>
    </row>
    <row r="4406" spans="8:8" x14ac:dyDescent="0.25">
      <c r="H4406" s="67"/>
    </row>
    <row r="4407" spans="8:8" x14ac:dyDescent="0.25">
      <c r="H4407" s="67"/>
    </row>
    <row r="4408" spans="8:8" x14ac:dyDescent="0.25">
      <c r="H4408" s="67"/>
    </row>
    <row r="4409" spans="8:8" x14ac:dyDescent="0.25">
      <c r="H4409" s="67"/>
    </row>
    <row r="4410" spans="8:8" x14ac:dyDescent="0.25">
      <c r="H4410" s="67"/>
    </row>
    <row r="4411" spans="8:8" x14ac:dyDescent="0.25">
      <c r="H4411" s="67"/>
    </row>
    <row r="4412" spans="8:8" x14ac:dyDescent="0.25">
      <c r="H4412" s="67"/>
    </row>
    <row r="4413" spans="8:8" x14ac:dyDescent="0.25">
      <c r="H4413" s="67"/>
    </row>
    <row r="4414" spans="8:8" x14ac:dyDescent="0.25">
      <c r="H4414" s="67"/>
    </row>
    <row r="4415" spans="8:8" x14ac:dyDescent="0.25">
      <c r="H4415" s="67"/>
    </row>
    <row r="4416" spans="8:8" x14ac:dyDescent="0.25">
      <c r="H4416" s="67"/>
    </row>
    <row r="4417" spans="8:8" x14ac:dyDescent="0.25">
      <c r="H4417" s="67"/>
    </row>
    <row r="4418" spans="8:8" x14ac:dyDescent="0.25">
      <c r="H4418" s="67"/>
    </row>
    <row r="4419" spans="8:8" x14ac:dyDescent="0.25">
      <c r="H4419" s="67"/>
    </row>
    <row r="4420" spans="8:8" x14ac:dyDescent="0.25">
      <c r="H4420" s="67"/>
    </row>
    <row r="4421" spans="8:8" x14ac:dyDescent="0.25">
      <c r="H4421" s="67"/>
    </row>
    <row r="4422" spans="8:8" x14ac:dyDescent="0.25">
      <c r="H4422" s="67"/>
    </row>
    <row r="4423" spans="8:8" x14ac:dyDescent="0.25">
      <c r="H4423" s="67"/>
    </row>
    <row r="4424" spans="8:8" x14ac:dyDescent="0.25">
      <c r="H4424" s="67"/>
    </row>
    <row r="4425" spans="8:8" x14ac:dyDescent="0.25">
      <c r="H4425" s="67"/>
    </row>
    <row r="4426" spans="8:8" x14ac:dyDescent="0.25">
      <c r="H4426" s="67"/>
    </row>
    <row r="4427" spans="8:8" x14ac:dyDescent="0.25">
      <c r="H4427" s="67"/>
    </row>
    <row r="4428" spans="8:8" x14ac:dyDescent="0.25">
      <c r="H4428" s="67"/>
    </row>
    <row r="4429" spans="8:8" x14ac:dyDescent="0.25">
      <c r="H4429" s="67"/>
    </row>
    <row r="4430" spans="8:8" x14ac:dyDescent="0.25">
      <c r="H4430" s="67"/>
    </row>
    <row r="4431" spans="8:8" x14ac:dyDescent="0.25">
      <c r="H4431" s="67"/>
    </row>
    <row r="4432" spans="8:8" x14ac:dyDescent="0.25">
      <c r="H4432" s="67"/>
    </row>
    <row r="4433" spans="8:8" x14ac:dyDescent="0.25">
      <c r="H4433" s="67"/>
    </row>
    <row r="4434" spans="8:8" x14ac:dyDescent="0.25">
      <c r="H4434" s="67"/>
    </row>
    <row r="4435" spans="8:8" x14ac:dyDescent="0.25">
      <c r="H4435" s="67"/>
    </row>
    <row r="4436" spans="8:8" x14ac:dyDescent="0.25">
      <c r="H4436" s="67"/>
    </row>
    <row r="4437" spans="8:8" x14ac:dyDescent="0.25">
      <c r="H4437" s="67"/>
    </row>
    <row r="4438" spans="8:8" x14ac:dyDescent="0.25">
      <c r="H4438" s="67"/>
    </row>
    <row r="4439" spans="8:8" x14ac:dyDescent="0.25">
      <c r="H4439" s="67"/>
    </row>
    <row r="4440" spans="8:8" x14ac:dyDescent="0.25">
      <c r="H4440" s="67"/>
    </row>
    <row r="4441" spans="8:8" x14ac:dyDescent="0.25">
      <c r="H4441" s="67"/>
    </row>
    <row r="4442" spans="8:8" x14ac:dyDescent="0.25">
      <c r="H4442" s="67"/>
    </row>
    <row r="4443" spans="8:8" x14ac:dyDescent="0.25">
      <c r="H4443" s="67"/>
    </row>
    <row r="4444" spans="8:8" x14ac:dyDescent="0.25">
      <c r="H4444" s="67"/>
    </row>
    <row r="4445" spans="8:8" x14ac:dyDescent="0.25">
      <c r="H4445" s="67"/>
    </row>
    <row r="4446" spans="8:8" x14ac:dyDescent="0.25">
      <c r="H4446" s="67"/>
    </row>
    <row r="4447" spans="8:8" x14ac:dyDescent="0.25">
      <c r="H4447" s="67"/>
    </row>
    <row r="4448" spans="8:8" x14ac:dyDescent="0.25">
      <c r="H4448" s="67"/>
    </row>
    <row r="4449" spans="8:8" x14ac:dyDescent="0.25">
      <c r="H4449" s="67"/>
    </row>
    <row r="4450" spans="8:8" x14ac:dyDescent="0.25">
      <c r="H4450" s="67"/>
    </row>
    <row r="4451" spans="8:8" x14ac:dyDescent="0.25">
      <c r="H4451" s="67"/>
    </row>
    <row r="4452" spans="8:8" x14ac:dyDescent="0.25">
      <c r="H4452" s="67"/>
    </row>
    <row r="4453" spans="8:8" x14ac:dyDescent="0.25">
      <c r="H4453" s="67"/>
    </row>
    <row r="4454" spans="8:8" x14ac:dyDescent="0.25">
      <c r="H4454" s="67"/>
    </row>
    <row r="4455" spans="8:8" x14ac:dyDescent="0.25">
      <c r="H4455" s="67"/>
    </row>
    <row r="4456" spans="8:8" x14ac:dyDescent="0.25">
      <c r="H4456" s="67"/>
    </row>
    <row r="4457" spans="8:8" x14ac:dyDescent="0.25">
      <c r="H4457" s="67"/>
    </row>
    <row r="4458" spans="8:8" x14ac:dyDescent="0.25">
      <c r="H4458" s="67"/>
    </row>
    <row r="4459" spans="8:8" x14ac:dyDescent="0.25">
      <c r="H4459" s="67"/>
    </row>
    <row r="4460" spans="8:8" x14ac:dyDescent="0.25">
      <c r="H4460" s="67"/>
    </row>
    <row r="4461" spans="8:8" x14ac:dyDescent="0.25">
      <c r="H4461" s="67"/>
    </row>
    <row r="4462" spans="8:8" x14ac:dyDescent="0.25">
      <c r="H4462" s="67"/>
    </row>
    <row r="4463" spans="8:8" x14ac:dyDescent="0.25">
      <c r="H4463" s="67"/>
    </row>
    <row r="4464" spans="8:8" x14ac:dyDescent="0.25">
      <c r="H4464" s="67"/>
    </row>
    <row r="4465" spans="8:8" x14ac:dyDescent="0.25">
      <c r="H4465" s="67"/>
    </row>
    <row r="4466" spans="8:8" x14ac:dyDescent="0.25">
      <c r="H4466" s="67"/>
    </row>
    <row r="4467" spans="8:8" x14ac:dyDescent="0.25">
      <c r="H4467" s="67"/>
    </row>
    <row r="4468" spans="8:8" x14ac:dyDescent="0.25">
      <c r="H4468" s="67"/>
    </row>
    <row r="4469" spans="8:8" x14ac:dyDescent="0.25">
      <c r="H4469" s="67"/>
    </row>
    <row r="4470" spans="8:8" x14ac:dyDescent="0.25">
      <c r="H4470" s="67"/>
    </row>
    <row r="4471" spans="8:8" x14ac:dyDescent="0.25">
      <c r="H4471" s="67"/>
    </row>
    <row r="4472" spans="8:8" x14ac:dyDescent="0.25">
      <c r="H4472" s="67"/>
    </row>
    <row r="4473" spans="8:8" x14ac:dyDescent="0.25">
      <c r="H4473" s="67"/>
    </row>
    <row r="4474" spans="8:8" x14ac:dyDescent="0.25">
      <c r="H4474" s="67"/>
    </row>
    <row r="4475" spans="8:8" x14ac:dyDescent="0.25">
      <c r="H4475" s="67"/>
    </row>
    <row r="4476" spans="8:8" x14ac:dyDescent="0.25">
      <c r="H4476" s="67"/>
    </row>
    <row r="4477" spans="8:8" x14ac:dyDescent="0.25">
      <c r="H4477" s="67"/>
    </row>
    <row r="4478" spans="8:8" x14ac:dyDescent="0.25">
      <c r="H4478" s="67"/>
    </row>
    <row r="4479" spans="8:8" x14ac:dyDescent="0.25">
      <c r="H4479" s="67"/>
    </row>
    <row r="4480" spans="8:8" x14ac:dyDescent="0.25">
      <c r="H4480" s="67"/>
    </row>
    <row r="4481" spans="8:8" x14ac:dyDescent="0.25">
      <c r="H4481" s="67"/>
    </row>
    <row r="4482" spans="8:8" x14ac:dyDescent="0.25">
      <c r="H4482" s="67"/>
    </row>
    <row r="4483" spans="8:8" x14ac:dyDescent="0.25">
      <c r="H4483" s="67"/>
    </row>
    <row r="4484" spans="8:8" x14ac:dyDescent="0.25">
      <c r="H4484" s="67"/>
    </row>
    <row r="4485" spans="8:8" x14ac:dyDescent="0.25">
      <c r="H4485" s="67"/>
    </row>
    <row r="4486" spans="8:8" x14ac:dyDescent="0.25">
      <c r="H4486" s="67"/>
    </row>
    <row r="4487" spans="8:8" x14ac:dyDescent="0.25">
      <c r="H4487" s="67"/>
    </row>
    <row r="4488" spans="8:8" x14ac:dyDescent="0.25">
      <c r="H4488" s="67"/>
    </row>
    <row r="4489" spans="8:8" x14ac:dyDescent="0.25">
      <c r="H4489" s="67"/>
    </row>
    <row r="4490" spans="8:8" x14ac:dyDescent="0.25">
      <c r="H4490" s="67"/>
    </row>
    <row r="4491" spans="8:8" x14ac:dyDescent="0.25">
      <c r="H4491" s="67"/>
    </row>
    <row r="4492" spans="8:8" x14ac:dyDescent="0.25">
      <c r="H4492" s="67"/>
    </row>
    <row r="4493" spans="8:8" x14ac:dyDescent="0.25">
      <c r="H4493" s="67"/>
    </row>
    <row r="4494" spans="8:8" x14ac:dyDescent="0.25">
      <c r="H4494" s="67"/>
    </row>
    <row r="4495" spans="8:8" x14ac:dyDescent="0.25">
      <c r="H4495" s="67"/>
    </row>
    <row r="4496" spans="8:8" x14ac:dyDescent="0.25">
      <c r="H4496" s="67"/>
    </row>
    <row r="4497" spans="8:8" x14ac:dyDescent="0.25">
      <c r="H4497" s="67"/>
    </row>
    <row r="4498" spans="8:8" x14ac:dyDescent="0.25">
      <c r="H4498" s="67"/>
    </row>
    <row r="4499" spans="8:8" x14ac:dyDescent="0.25">
      <c r="H4499" s="67"/>
    </row>
    <row r="4500" spans="8:8" x14ac:dyDescent="0.25">
      <c r="H4500" s="67"/>
    </row>
    <row r="4501" spans="8:8" x14ac:dyDescent="0.25">
      <c r="H4501" s="67"/>
    </row>
    <row r="4502" spans="8:8" x14ac:dyDescent="0.25">
      <c r="H4502" s="67"/>
    </row>
    <row r="4503" spans="8:8" x14ac:dyDescent="0.25">
      <c r="H4503" s="67"/>
    </row>
    <row r="4504" spans="8:8" x14ac:dyDescent="0.25">
      <c r="H4504" s="67"/>
    </row>
    <row r="4505" spans="8:8" x14ac:dyDescent="0.25">
      <c r="H4505" s="67"/>
    </row>
    <row r="4506" spans="8:8" x14ac:dyDescent="0.25">
      <c r="H4506" s="67"/>
    </row>
    <row r="4507" spans="8:8" x14ac:dyDescent="0.25">
      <c r="H4507" s="67"/>
    </row>
    <row r="4508" spans="8:8" x14ac:dyDescent="0.25">
      <c r="H4508" s="67"/>
    </row>
    <row r="4509" spans="8:8" x14ac:dyDescent="0.25">
      <c r="H4509" s="67"/>
    </row>
    <row r="4510" spans="8:8" x14ac:dyDescent="0.25">
      <c r="H4510" s="67"/>
    </row>
    <row r="4511" spans="8:8" x14ac:dyDescent="0.25">
      <c r="H4511" s="67"/>
    </row>
    <row r="4512" spans="8:8" x14ac:dyDescent="0.25">
      <c r="H4512" s="67"/>
    </row>
    <row r="4513" spans="8:8" x14ac:dyDescent="0.25">
      <c r="H4513" s="67"/>
    </row>
    <row r="4514" spans="8:8" x14ac:dyDescent="0.25">
      <c r="H4514" s="67"/>
    </row>
    <row r="4515" spans="8:8" x14ac:dyDescent="0.25">
      <c r="H4515" s="67"/>
    </row>
    <row r="4516" spans="8:8" x14ac:dyDescent="0.25">
      <c r="H4516" s="67"/>
    </row>
    <row r="4517" spans="8:8" x14ac:dyDescent="0.25">
      <c r="H4517" s="67"/>
    </row>
    <row r="4518" spans="8:8" x14ac:dyDescent="0.25">
      <c r="H4518" s="67"/>
    </row>
    <row r="4519" spans="8:8" x14ac:dyDescent="0.25">
      <c r="H4519" s="67"/>
    </row>
    <row r="4520" spans="8:8" x14ac:dyDescent="0.25">
      <c r="H4520" s="67"/>
    </row>
    <row r="4521" spans="8:8" x14ac:dyDescent="0.25">
      <c r="H4521" s="67"/>
    </row>
    <row r="4522" spans="8:8" x14ac:dyDescent="0.25">
      <c r="H4522" s="67"/>
    </row>
    <row r="4523" spans="8:8" x14ac:dyDescent="0.25">
      <c r="H4523" s="67"/>
    </row>
    <row r="4524" spans="8:8" x14ac:dyDescent="0.25">
      <c r="H4524" s="67"/>
    </row>
    <row r="4525" spans="8:8" x14ac:dyDescent="0.25">
      <c r="H4525" s="67"/>
    </row>
    <row r="4526" spans="8:8" x14ac:dyDescent="0.25">
      <c r="H4526" s="67"/>
    </row>
    <row r="4527" spans="8:8" x14ac:dyDescent="0.25">
      <c r="H4527" s="67"/>
    </row>
    <row r="4528" spans="8:8" x14ac:dyDescent="0.25">
      <c r="H4528" s="67"/>
    </row>
    <row r="4529" spans="8:8" x14ac:dyDescent="0.25">
      <c r="H4529" s="67"/>
    </row>
    <row r="4530" spans="8:8" x14ac:dyDescent="0.25">
      <c r="H4530" s="67"/>
    </row>
    <row r="4531" spans="8:8" x14ac:dyDescent="0.25">
      <c r="H4531" s="67"/>
    </row>
    <row r="4532" spans="8:8" x14ac:dyDescent="0.25">
      <c r="H4532" s="67"/>
    </row>
    <row r="4533" spans="8:8" x14ac:dyDescent="0.25">
      <c r="H4533" s="67"/>
    </row>
    <row r="4534" spans="8:8" x14ac:dyDescent="0.25">
      <c r="H4534" s="67"/>
    </row>
    <row r="4535" spans="8:8" x14ac:dyDescent="0.25">
      <c r="H4535" s="67"/>
    </row>
    <row r="4536" spans="8:8" x14ac:dyDescent="0.25">
      <c r="H4536" s="67"/>
    </row>
    <row r="4537" spans="8:8" x14ac:dyDescent="0.25">
      <c r="H4537" s="67"/>
    </row>
    <row r="4538" spans="8:8" x14ac:dyDescent="0.25">
      <c r="H4538" s="67"/>
    </row>
    <row r="4539" spans="8:8" x14ac:dyDescent="0.25">
      <c r="H4539" s="67"/>
    </row>
    <row r="4540" spans="8:8" x14ac:dyDescent="0.25">
      <c r="H4540" s="67"/>
    </row>
    <row r="4541" spans="8:8" x14ac:dyDescent="0.25">
      <c r="H4541" s="67"/>
    </row>
    <row r="4542" spans="8:8" x14ac:dyDescent="0.25">
      <c r="H4542" s="67"/>
    </row>
    <row r="4543" spans="8:8" x14ac:dyDescent="0.25">
      <c r="H4543" s="67"/>
    </row>
    <row r="4544" spans="8:8" x14ac:dyDescent="0.25">
      <c r="H4544" s="67"/>
    </row>
    <row r="4545" spans="8:8" x14ac:dyDescent="0.25">
      <c r="H4545" s="67"/>
    </row>
    <row r="4546" spans="8:8" x14ac:dyDescent="0.25">
      <c r="H4546" s="67"/>
    </row>
    <row r="4547" spans="8:8" x14ac:dyDescent="0.25">
      <c r="H4547" s="67"/>
    </row>
    <row r="4548" spans="8:8" x14ac:dyDescent="0.25">
      <c r="H4548" s="67"/>
    </row>
    <row r="4549" spans="8:8" x14ac:dyDescent="0.25">
      <c r="H4549" s="67"/>
    </row>
    <row r="4550" spans="8:8" x14ac:dyDescent="0.25">
      <c r="H4550" s="67"/>
    </row>
    <row r="4551" spans="8:8" x14ac:dyDescent="0.25">
      <c r="H4551" s="67"/>
    </row>
    <row r="4552" spans="8:8" x14ac:dyDescent="0.25">
      <c r="H4552" s="67"/>
    </row>
    <row r="4553" spans="8:8" x14ac:dyDescent="0.25">
      <c r="H4553" s="67"/>
    </row>
    <row r="4554" spans="8:8" x14ac:dyDescent="0.25">
      <c r="H4554" s="67"/>
    </row>
    <row r="4555" spans="8:8" x14ac:dyDescent="0.25">
      <c r="H4555" s="67"/>
    </row>
    <row r="4556" spans="8:8" x14ac:dyDescent="0.25">
      <c r="H4556" s="67"/>
    </row>
    <row r="4557" spans="8:8" x14ac:dyDescent="0.25">
      <c r="H4557" s="67"/>
    </row>
    <row r="4558" spans="8:8" x14ac:dyDescent="0.25">
      <c r="H4558" s="67"/>
    </row>
    <row r="4559" spans="8:8" x14ac:dyDescent="0.25">
      <c r="H4559" s="67"/>
    </row>
    <row r="4560" spans="8:8" x14ac:dyDescent="0.25">
      <c r="H4560" s="67"/>
    </row>
    <row r="4561" spans="8:8" x14ac:dyDescent="0.25">
      <c r="H4561" s="67"/>
    </row>
    <row r="4562" spans="8:8" x14ac:dyDescent="0.25">
      <c r="H4562" s="67"/>
    </row>
    <row r="4563" spans="8:8" x14ac:dyDescent="0.25">
      <c r="H4563" s="67"/>
    </row>
    <row r="4564" spans="8:8" x14ac:dyDescent="0.25">
      <c r="H4564" s="67"/>
    </row>
    <row r="4565" spans="8:8" x14ac:dyDescent="0.25">
      <c r="H4565" s="67"/>
    </row>
    <row r="4566" spans="8:8" x14ac:dyDescent="0.25">
      <c r="H4566" s="67"/>
    </row>
    <row r="4567" spans="8:8" x14ac:dyDescent="0.25">
      <c r="H4567" s="67"/>
    </row>
    <row r="4568" spans="8:8" x14ac:dyDescent="0.25">
      <c r="H4568" s="67"/>
    </row>
    <row r="4569" spans="8:8" x14ac:dyDescent="0.25">
      <c r="H4569" s="67"/>
    </row>
    <row r="4570" spans="8:8" x14ac:dyDescent="0.25">
      <c r="H4570" s="67"/>
    </row>
    <row r="4571" spans="8:8" x14ac:dyDescent="0.25">
      <c r="H4571" s="67"/>
    </row>
    <row r="4572" spans="8:8" x14ac:dyDescent="0.25">
      <c r="H4572" s="67"/>
    </row>
    <row r="4573" spans="8:8" x14ac:dyDescent="0.25">
      <c r="H4573" s="67"/>
    </row>
    <row r="4574" spans="8:8" x14ac:dyDescent="0.25">
      <c r="H4574" s="67"/>
    </row>
    <row r="4575" spans="8:8" x14ac:dyDescent="0.25">
      <c r="H4575" s="67"/>
    </row>
    <row r="4576" spans="8:8" x14ac:dyDescent="0.25">
      <c r="H4576" s="67"/>
    </row>
    <row r="4577" spans="8:8" x14ac:dyDescent="0.25">
      <c r="H4577" s="67"/>
    </row>
    <row r="4578" spans="8:8" x14ac:dyDescent="0.25">
      <c r="H4578" s="67"/>
    </row>
    <row r="4579" spans="8:8" x14ac:dyDescent="0.25">
      <c r="H4579" s="67"/>
    </row>
    <row r="4580" spans="8:8" x14ac:dyDescent="0.25">
      <c r="H4580" s="67"/>
    </row>
    <row r="4581" spans="8:8" x14ac:dyDescent="0.25">
      <c r="H4581" s="67"/>
    </row>
    <row r="4582" spans="8:8" x14ac:dyDescent="0.25">
      <c r="H4582" s="67"/>
    </row>
    <row r="4583" spans="8:8" x14ac:dyDescent="0.25">
      <c r="H4583" s="67"/>
    </row>
    <row r="4584" spans="8:8" x14ac:dyDescent="0.25">
      <c r="H4584" s="67"/>
    </row>
    <row r="4585" spans="8:8" x14ac:dyDescent="0.25">
      <c r="H4585" s="67"/>
    </row>
    <row r="4586" spans="8:8" x14ac:dyDescent="0.25">
      <c r="H4586" s="67"/>
    </row>
    <row r="4587" spans="8:8" x14ac:dyDescent="0.25">
      <c r="H4587" s="67"/>
    </row>
    <row r="4588" spans="8:8" x14ac:dyDescent="0.25">
      <c r="H4588" s="67"/>
    </row>
    <row r="4589" spans="8:8" x14ac:dyDescent="0.25">
      <c r="H4589" s="67"/>
    </row>
    <row r="4590" spans="8:8" x14ac:dyDescent="0.25">
      <c r="H4590" s="67"/>
    </row>
    <row r="4591" spans="8:8" x14ac:dyDescent="0.25">
      <c r="H4591" s="67"/>
    </row>
    <row r="4592" spans="8:8" x14ac:dyDescent="0.25">
      <c r="H4592" s="67"/>
    </row>
    <row r="4593" spans="8:8" x14ac:dyDescent="0.25">
      <c r="H4593" s="67"/>
    </row>
    <row r="4594" spans="8:8" x14ac:dyDescent="0.25">
      <c r="H4594" s="67"/>
    </row>
    <row r="4595" spans="8:8" x14ac:dyDescent="0.25">
      <c r="H4595" s="67"/>
    </row>
    <row r="4596" spans="8:8" x14ac:dyDescent="0.25">
      <c r="H4596" s="67"/>
    </row>
    <row r="4597" spans="8:8" x14ac:dyDescent="0.25">
      <c r="H4597" s="67"/>
    </row>
    <row r="4598" spans="8:8" x14ac:dyDescent="0.25">
      <c r="H4598" s="67"/>
    </row>
    <row r="4599" spans="8:8" x14ac:dyDescent="0.25">
      <c r="H4599" s="67"/>
    </row>
    <row r="4600" spans="8:8" x14ac:dyDescent="0.25">
      <c r="H4600" s="67"/>
    </row>
    <row r="4601" spans="8:8" x14ac:dyDescent="0.25">
      <c r="H4601" s="67"/>
    </row>
    <row r="4602" spans="8:8" x14ac:dyDescent="0.25">
      <c r="H4602" s="67"/>
    </row>
    <row r="4603" spans="8:8" x14ac:dyDescent="0.25">
      <c r="H4603" s="67"/>
    </row>
    <row r="4604" spans="8:8" x14ac:dyDescent="0.25">
      <c r="H4604" s="67"/>
    </row>
    <row r="4605" spans="8:8" x14ac:dyDescent="0.25">
      <c r="H4605" s="67"/>
    </row>
    <row r="4606" spans="8:8" x14ac:dyDescent="0.25">
      <c r="H4606" s="67"/>
    </row>
    <row r="4607" spans="8:8" x14ac:dyDescent="0.25">
      <c r="H4607" s="67"/>
    </row>
    <row r="4608" spans="8:8" x14ac:dyDescent="0.25">
      <c r="H4608" s="67"/>
    </row>
    <row r="4609" spans="8:8" x14ac:dyDescent="0.25">
      <c r="H4609" s="67"/>
    </row>
    <row r="4610" spans="8:8" x14ac:dyDescent="0.25">
      <c r="H4610" s="67"/>
    </row>
    <row r="4611" spans="8:8" x14ac:dyDescent="0.25">
      <c r="H4611" s="67"/>
    </row>
    <row r="4612" spans="8:8" x14ac:dyDescent="0.25">
      <c r="H4612" s="67"/>
    </row>
    <row r="4613" spans="8:8" x14ac:dyDescent="0.25">
      <c r="H4613" s="67"/>
    </row>
    <row r="4614" spans="8:8" x14ac:dyDescent="0.25">
      <c r="H4614" s="67"/>
    </row>
    <row r="4615" spans="8:8" x14ac:dyDescent="0.25">
      <c r="H4615" s="67"/>
    </row>
    <row r="4616" spans="8:8" x14ac:dyDescent="0.25">
      <c r="H4616" s="67"/>
    </row>
    <row r="4617" spans="8:8" x14ac:dyDescent="0.25">
      <c r="H4617" s="67"/>
    </row>
    <row r="4618" spans="8:8" x14ac:dyDescent="0.25">
      <c r="H4618" s="67"/>
    </row>
    <row r="4619" spans="8:8" x14ac:dyDescent="0.25">
      <c r="H4619" s="67"/>
    </row>
    <row r="4620" spans="8:8" x14ac:dyDescent="0.25">
      <c r="H4620" s="67"/>
    </row>
    <row r="4621" spans="8:8" x14ac:dyDescent="0.25">
      <c r="H4621" s="67"/>
    </row>
    <row r="4622" spans="8:8" x14ac:dyDescent="0.25">
      <c r="H4622" s="67"/>
    </row>
    <row r="4623" spans="8:8" x14ac:dyDescent="0.25">
      <c r="H4623" s="67"/>
    </row>
    <row r="4624" spans="8:8" x14ac:dyDescent="0.25">
      <c r="H4624" s="67"/>
    </row>
    <row r="4625" spans="8:8" x14ac:dyDescent="0.25">
      <c r="H4625" s="67"/>
    </row>
    <row r="4626" spans="8:8" x14ac:dyDescent="0.25">
      <c r="H4626" s="67"/>
    </row>
    <row r="4627" spans="8:8" x14ac:dyDescent="0.25">
      <c r="H4627" s="67"/>
    </row>
    <row r="4628" spans="8:8" x14ac:dyDescent="0.25">
      <c r="H4628" s="67"/>
    </row>
    <row r="4629" spans="8:8" x14ac:dyDescent="0.25">
      <c r="H4629" s="67"/>
    </row>
    <row r="4630" spans="8:8" x14ac:dyDescent="0.25">
      <c r="H4630" s="67"/>
    </row>
    <row r="4631" spans="8:8" x14ac:dyDescent="0.25">
      <c r="H4631" s="67"/>
    </row>
    <row r="4632" spans="8:8" x14ac:dyDescent="0.25">
      <c r="H4632" s="67"/>
    </row>
    <row r="4633" spans="8:8" x14ac:dyDescent="0.25">
      <c r="H4633" s="67"/>
    </row>
    <row r="4634" spans="8:8" x14ac:dyDescent="0.25">
      <c r="H4634" s="67"/>
    </row>
    <row r="4635" spans="8:8" x14ac:dyDescent="0.25">
      <c r="H4635" s="67"/>
    </row>
    <row r="4636" spans="8:8" x14ac:dyDescent="0.25">
      <c r="H4636" s="67"/>
    </row>
    <row r="4637" spans="8:8" x14ac:dyDescent="0.25">
      <c r="H4637" s="67"/>
    </row>
    <row r="4638" spans="8:8" x14ac:dyDescent="0.25">
      <c r="H4638" s="67"/>
    </row>
    <row r="4639" spans="8:8" x14ac:dyDescent="0.25">
      <c r="H4639" s="67"/>
    </row>
    <row r="4640" spans="8:8" x14ac:dyDescent="0.25">
      <c r="H4640" s="67"/>
    </row>
    <row r="4641" spans="8:8" x14ac:dyDescent="0.25">
      <c r="H4641" s="67"/>
    </row>
    <row r="4642" spans="8:8" x14ac:dyDescent="0.25">
      <c r="H4642" s="67"/>
    </row>
    <row r="4643" spans="8:8" x14ac:dyDescent="0.25">
      <c r="H4643" s="67"/>
    </row>
    <row r="4644" spans="8:8" x14ac:dyDescent="0.25">
      <c r="H4644" s="67"/>
    </row>
    <row r="4645" spans="8:8" x14ac:dyDescent="0.25">
      <c r="H4645" s="67"/>
    </row>
    <row r="4646" spans="8:8" x14ac:dyDescent="0.25">
      <c r="H4646" s="67"/>
    </row>
    <row r="4647" spans="8:8" x14ac:dyDescent="0.25">
      <c r="H4647" s="67"/>
    </row>
    <row r="4648" spans="8:8" x14ac:dyDescent="0.25">
      <c r="H4648" s="67"/>
    </row>
    <row r="4649" spans="8:8" x14ac:dyDescent="0.25">
      <c r="H4649" s="67"/>
    </row>
    <row r="4650" spans="8:8" x14ac:dyDescent="0.25">
      <c r="H4650" s="67"/>
    </row>
    <row r="4651" spans="8:8" x14ac:dyDescent="0.25">
      <c r="H4651" s="67"/>
    </row>
    <row r="4652" spans="8:8" x14ac:dyDescent="0.25">
      <c r="H4652" s="67"/>
    </row>
    <row r="4653" spans="8:8" x14ac:dyDescent="0.25">
      <c r="H4653" s="67"/>
    </row>
    <row r="4654" spans="8:8" x14ac:dyDescent="0.25">
      <c r="H4654" s="67"/>
    </row>
    <row r="4655" spans="8:8" x14ac:dyDescent="0.25">
      <c r="H4655" s="67"/>
    </row>
    <row r="4656" spans="8:8" x14ac:dyDescent="0.25">
      <c r="H4656" s="67"/>
    </row>
    <row r="4657" spans="8:8" x14ac:dyDescent="0.25">
      <c r="H4657" s="67"/>
    </row>
    <row r="4658" spans="8:8" x14ac:dyDescent="0.25">
      <c r="H4658" s="67"/>
    </row>
    <row r="4659" spans="8:8" x14ac:dyDescent="0.25">
      <c r="H4659" s="67"/>
    </row>
    <row r="4660" spans="8:8" x14ac:dyDescent="0.25">
      <c r="H4660" s="67"/>
    </row>
    <row r="4661" spans="8:8" x14ac:dyDescent="0.25">
      <c r="H4661" s="67"/>
    </row>
    <row r="4662" spans="8:8" x14ac:dyDescent="0.25">
      <c r="H4662" s="67"/>
    </row>
    <row r="4663" spans="8:8" x14ac:dyDescent="0.25">
      <c r="H4663" s="67"/>
    </row>
    <row r="4664" spans="8:8" x14ac:dyDescent="0.25">
      <c r="H4664" s="67"/>
    </row>
    <row r="4665" spans="8:8" x14ac:dyDescent="0.25">
      <c r="H4665" s="67"/>
    </row>
    <row r="4666" spans="8:8" x14ac:dyDescent="0.25">
      <c r="H4666" s="67"/>
    </row>
    <row r="4667" spans="8:8" x14ac:dyDescent="0.25">
      <c r="H4667" s="67"/>
    </row>
    <row r="4668" spans="8:8" x14ac:dyDescent="0.25">
      <c r="H4668" s="67"/>
    </row>
    <row r="4669" spans="8:8" x14ac:dyDescent="0.25">
      <c r="H4669" s="67"/>
    </row>
    <row r="4670" spans="8:8" x14ac:dyDescent="0.25">
      <c r="H4670" s="67"/>
    </row>
    <row r="4671" spans="8:8" x14ac:dyDescent="0.25">
      <c r="H4671" s="67"/>
    </row>
    <row r="4672" spans="8:8" x14ac:dyDescent="0.25">
      <c r="H4672" s="67"/>
    </row>
    <row r="4673" spans="8:8" x14ac:dyDescent="0.25">
      <c r="H4673" s="67"/>
    </row>
    <row r="4674" spans="8:8" x14ac:dyDescent="0.25">
      <c r="H4674" s="67"/>
    </row>
    <row r="4675" spans="8:8" x14ac:dyDescent="0.25">
      <c r="H4675" s="67"/>
    </row>
    <row r="4676" spans="8:8" x14ac:dyDescent="0.25">
      <c r="H4676" s="67"/>
    </row>
    <row r="4677" spans="8:8" x14ac:dyDescent="0.25">
      <c r="H4677" s="67"/>
    </row>
    <row r="4678" spans="8:8" x14ac:dyDescent="0.25">
      <c r="H4678" s="67"/>
    </row>
    <row r="4679" spans="8:8" x14ac:dyDescent="0.25">
      <c r="H4679" s="67"/>
    </row>
    <row r="4680" spans="8:8" x14ac:dyDescent="0.25">
      <c r="H4680" s="67"/>
    </row>
    <row r="4681" spans="8:8" x14ac:dyDescent="0.25">
      <c r="H4681" s="67"/>
    </row>
    <row r="4682" spans="8:8" x14ac:dyDescent="0.25">
      <c r="H4682" s="67"/>
    </row>
    <row r="4683" spans="8:8" x14ac:dyDescent="0.25">
      <c r="H4683" s="67"/>
    </row>
    <row r="4684" spans="8:8" x14ac:dyDescent="0.25">
      <c r="H4684" s="67"/>
    </row>
    <row r="4685" spans="8:8" x14ac:dyDescent="0.25">
      <c r="H4685" s="67"/>
    </row>
    <row r="4686" spans="8:8" x14ac:dyDescent="0.25">
      <c r="H4686" s="67"/>
    </row>
    <row r="4687" spans="8:8" x14ac:dyDescent="0.25">
      <c r="H4687" s="67"/>
    </row>
    <row r="4688" spans="8:8" x14ac:dyDescent="0.25">
      <c r="H4688" s="67"/>
    </row>
    <row r="4689" spans="8:8" x14ac:dyDescent="0.25">
      <c r="H4689" s="67"/>
    </row>
    <row r="4690" spans="8:8" x14ac:dyDescent="0.25">
      <c r="H4690" s="67"/>
    </row>
    <row r="4691" spans="8:8" x14ac:dyDescent="0.25">
      <c r="H4691" s="67"/>
    </row>
    <row r="4692" spans="8:8" x14ac:dyDescent="0.25">
      <c r="H4692" s="67"/>
    </row>
    <row r="4693" spans="8:8" x14ac:dyDescent="0.25">
      <c r="H4693" s="67"/>
    </row>
    <row r="4694" spans="8:8" x14ac:dyDescent="0.25">
      <c r="H4694" s="67"/>
    </row>
    <row r="4695" spans="8:8" x14ac:dyDescent="0.25">
      <c r="H4695" s="67"/>
    </row>
    <row r="4696" spans="8:8" x14ac:dyDescent="0.25">
      <c r="H4696" s="67"/>
    </row>
    <row r="4697" spans="8:8" x14ac:dyDescent="0.25">
      <c r="H4697" s="67"/>
    </row>
    <row r="4698" spans="8:8" x14ac:dyDescent="0.25">
      <c r="H4698" s="67"/>
    </row>
    <row r="4699" spans="8:8" x14ac:dyDescent="0.25">
      <c r="H4699" s="67"/>
    </row>
    <row r="4700" spans="8:8" x14ac:dyDescent="0.25">
      <c r="H4700" s="67"/>
    </row>
    <row r="4701" spans="8:8" x14ac:dyDescent="0.25">
      <c r="H4701" s="67"/>
    </row>
    <row r="4702" spans="8:8" x14ac:dyDescent="0.25">
      <c r="H4702" s="67"/>
    </row>
    <row r="4703" spans="8:8" x14ac:dyDescent="0.25">
      <c r="H4703" s="67"/>
    </row>
    <row r="4704" spans="8:8" x14ac:dyDescent="0.25">
      <c r="H4704" s="67"/>
    </row>
    <row r="4705" spans="8:8" x14ac:dyDescent="0.25">
      <c r="H4705" s="67"/>
    </row>
    <row r="4706" spans="8:8" x14ac:dyDescent="0.25">
      <c r="H4706" s="67"/>
    </row>
    <row r="4707" spans="8:8" x14ac:dyDescent="0.25">
      <c r="H4707" s="67"/>
    </row>
    <row r="4708" spans="8:8" x14ac:dyDescent="0.25">
      <c r="H4708" s="67"/>
    </row>
    <row r="4709" spans="8:8" x14ac:dyDescent="0.25">
      <c r="H4709" s="67"/>
    </row>
    <row r="4710" spans="8:8" x14ac:dyDescent="0.25">
      <c r="H4710" s="67"/>
    </row>
    <row r="4711" spans="8:8" x14ac:dyDescent="0.25">
      <c r="H4711" s="67"/>
    </row>
    <row r="4712" spans="8:8" x14ac:dyDescent="0.25">
      <c r="H4712" s="67"/>
    </row>
    <row r="4713" spans="8:8" x14ac:dyDescent="0.25">
      <c r="H4713" s="67"/>
    </row>
    <row r="4714" spans="8:8" x14ac:dyDescent="0.25">
      <c r="H4714" s="67"/>
    </row>
    <row r="4715" spans="8:8" x14ac:dyDescent="0.25">
      <c r="H4715" s="67"/>
    </row>
    <row r="4716" spans="8:8" x14ac:dyDescent="0.25">
      <c r="H4716" s="67"/>
    </row>
    <row r="4717" spans="8:8" x14ac:dyDescent="0.25">
      <c r="H4717" s="67"/>
    </row>
    <row r="4718" spans="8:8" x14ac:dyDescent="0.25">
      <c r="H4718" s="67"/>
    </row>
    <row r="4719" spans="8:8" x14ac:dyDescent="0.25">
      <c r="H4719" s="67"/>
    </row>
    <row r="4720" spans="8:8" x14ac:dyDescent="0.25">
      <c r="H4720" s="67"/>
    </row>
    <row r="4721" spans="8:8" x14ac:dyDescent="0.25">
      <c r="H4721" s="67"/>
    </row>
    <row r="4722" spans="8:8" x14ac:dyDescent="0.25">
      <c r="H4722" s="67"/>
    </row>
    <row r="4723" spans="8:8" x14ac:dyDescent="0.25">
      <c r="H4723" s="67"/>
    </row>
    <row r="4724" spans="8:8" x14ac:dyDescent="0.25">
      <c r="H4724" s="67"/>
    </row>
    <row r="4725" spans="8:8" x14ac:dyDescent="0.25">
      <c r="H4725" s="67"/>
    </row>
    <row r="4726" spans="8:8" x14ac:dyDescent="0.25">
      <c r="H4726" s="67"/>
    </row>
    <row r="4727" spans="8:8" x14ac:dyDescent="0.25">
      <c r="H4727" s="67"/>
    </row>
    <row r="4728" spans="8:8" x14ac:dyDescent="0.25">
      <c r="H4728" s="67"/>
    </row>
    <row r="4729" spans="8:8" x14ac:dyDescent="0.25">
      <c r="H4729" s="67"/>
    </row>
    <row r="4730" spans="8:8" x14ac:dyDescent="0.25">
      <c r="H4730" s="67"/>
    </row>
    <row r="4731" spans="8:8" x14ac:dyDescent="0.25">
      <c r="H4731" s="67"/>
    </row>
    <row r="4732" spans="8:8" x14ac:dyDescent="0.25">
      <c r="H4732" s="67"/>
    </row>
    <row r="4733" spans="8:8" x14ac:dyDescent="0.25">
      <c r="H4733" s="67"/>
    </row>
    <row r="4734" spans="8:8" x14ac:dyDescent="0.25">
      <c r="H4734" s="67"/>
    </row>
    <row r="4735" spans="8:8" x14ac:dyDescent="0.25">
      <c r="H4735" s="67"/>
    </row>
    <row r="4736" spans="8:8" x14ac:dyDescent="0.25">
      <c r="H4736" s="67"/>
    </row>
    <row r="4737" spans="8:8" x14ac:dyDescent="0.25">
      <c r="H4737" s="67"/>
    </row>
    <row r="4738" spans="8:8" x14ac:dyDescent="0.25">
      <c r="H4738" s="67"/>
    </row>
    <row r="4739" spans="8:8" x14ac:dyDescent="0.25">
      <c r="H4739" s="67"/>
    </row>
    <row r="4740" spans="8:8" x14ac:dyDescent="0.25">
      <c r="H4740" s="67"/>
    </row>
    <row r="4741" spans="8:8" x14ac:dyDescent="0.25">
      <c r="H4741" s="67"/>
    </row>
    <row r="4742" spans="8:8" x14ac:dyDescent="0.25">
      <c r="H4742" s="67"/>
    </row>
    <row r="4743" spans="8:8" x14ac:dyDescent="0.25">
      <c r="H4743" s="67"/>
    </row>
    <row r="4744" spans="8:8" x14ac:dyDescent="0.25">
      <c r="H4744" s="67"/>
    </row>
    <row r="4745" spans="8:8" x14ac:dyDescent="0.25">
      <c r="H4745" s="67"/>
    </row>
    <row r="4746" spans="8:8" x14ac:dyDescent="0.25">
      <c r="H4746" s="67"/>
    </row>
    <row r="4747" spans="8:8" x14ac:dyDescent="0.25">
      <c r="H4747" s="67"/>
    </row>
    <row r="4748" spans="8:8" x14ac:dyDescent="0.25">
      <c r="H4748" s="67"/>
    </row>
    <row r="4749" spans="8:8" x14ac:dyDescent="0.25">
      <c r="H4749" s="67"/>
    </row>
    <row r="4750" spans="8:8" x14ac:dyDescent="0.25">
      <c r="H4750" s="67"/>
    </row>
    <row r="4751" spans="8:8" x14ac:dyDescent="0.25">
      <c r="H4751" s="67"/>
    </row>
    <row r="4752" spans="8:8" x14ac:dyDescent="0.25">
      <c r="H4752" s="67"/>
    </row>
    <row r="4753" spans="8:8" x14ac:dyDescent="0.25">
      <c r="H4753" s="67"/>
    </row>
    <row r="4754" spans="8:8" x14ac:dyDescent="0.25">
      <c r="H4754" s="67"/>
    </row>
    <row r="4755" spans="8:8" x14ac:dyDescent="0.25">
      <c r="H4755" s="67"/>
    </row>
    <row r="4756" spans="8:8" x14ac:dyDescent="0.25">
      <c r="H4756" s="67"/>
    </row>
    <row r="4757" spans="8:8" x14ac:dyDescent="0.25">
      <c r="H4757" s="67"/>
    </row>
    <row r="4758" spans="8:8" x14ac:dyDescent="0.25">
      <c r="H4758" s="67"/>
    </row>
    <row r="4759" spans="8:8" x14ac:dyDescent="0.25">
      <c r="H4759" s="67"/>
    </row>
    <row r="4760" spans="8:8" x14ac:dyDescent="0.25">
      <c r="H4760" s="67"/>
    </row>
    <row r="4761" spans="8:8" x14ac:dyDescent="0.25">
      <c r="H4761" s="67"/>
    </row>
    <row r="4762" spans="8:8" x14ac:dyDescent="0.25">
      <c r="H4762" s="67"/>
    </row>
    <row r="4763" spans="8:8" x14ac:dyDescent="0.25">
      <c r="H4763" s="67"/>
    </row>
    <row r="4764" spans="8:8" x14ac:dyDescent="0.25">
      <c r="H4764" s="67"/>
    </row>
    <row r="4765" spans="8:8" x14ac:dyDescent="0.25">
      <c r="H4765" s="67"/>
    </row>
    <row r="4766" spans="8:8" x14ac:dyDescent="0.25">
      <c r="H4766" s="67"/>
    </row>
    <row r="4767" spans="8:8" x14ac:dyDescent="0.25">
      <c r="H4767" s="67"/>
    </row>
    <row r="4768" spans="8:8" x14ac:dyDescent="0.25">
      <c r="H4768" s="67"/>
    </row>
    <row r="4769" spans="8:8" x14ac:dyDescent="0.25">
      <c r="H4769" s="67"/>
    </row>
    <row r="4770" spans="8:8" x14ac:dyDescent="0.25">
      <c r="H4770" s="67"/>
    </row>
    <row r="4771" spans="8:8" x14ac:dyDescent="0.25">
      <c r="H4771" s="67"/>
    </row>
    <row r="4772" spans="8:8" x14ac:dyDescent="0.25">
      <c r="H4772" s="67"/>
    </row>
    <row r="4773" spans="8:8" x14ac:dyDescent="0.25">
      <c r="H4773" s="67"/>
    </row>
    <row r="4774" spans="8:8" x14ac:dyDescent="0.25">
      <c r="H4774" s="67"/>
    </row>
    <row r="4775" spans="8:8" x14ac:dyDescent="0.25">
      <c r="H4775" s="67"/>
    </row>
    <row r="4776" spans="8:8" x14ac:dyDescent="0.25">
      <c r="H4776" s="67"/>
    </row>
    <row r="4777" spans="8:8" x14ac:dyDescent="0.25">
      <c r="H4777" s="67"/>
    </row>
    <row r="4778" spans="8:8" x14ac:dyDescent="0.25">
      <c r="H4778" s="67"/>
    </row>
    <row r="4779" spans="8:8" x14ac:dyDescent="0.25">
      <c r="H4779" s="67"/>
    </row>
    <row r="4780" spans="8:8" x14ac:dyDescent="0.25">
      <c r="H4780" s="67"/>
    </row>
    <row r="4781" spans="8:8" x14ac:dyDescent="0.25">
      <c r="H4781" s="67"/>
    </row>
    <row r="4782" spans="8:8" x14ac:dyDescent="0.25">
      <c r="H4782" s="67"/>
    </row>
    <row r="4783" spans="8:8" x14ac:dyDescent="0.25">
      <c r="H4783" s="67"/>
    </row>
    <row r="4784" spans="8:8" x14ac:dyDescent="0.25">
      <c r="H4784" s="67"/>
    </row>
    <row r="4785" spans="8:8" x14ac:dyDescent="0.25">
      <c r="H4785" s="67"/>
    </row>
    <row r="4786" spans="8:8" x14ac:dyDescent="0.25">
      <c r="H4786" s="67"/>
    </row>
    <row r="4787" spans="8:8" x14ac:dyDescent="0.25">
      <c r="H4787" s="67"/>
    </row>
    <row r="4788" spans="8:8" x14ac:dyDescent="0.25">
      <c r="H4788" s="67"/>
    </row>
    <row r="4789" spans="8:8" x14ac:dyDescent="0.25">
      <c r="H4789" s="67"/>
    </row>
    <row r="4790" spans="8:8" x14ac:dyDescent="0.25">
      <c r="H4790" s="67"/>
    </row>
    <row r="4791" spans="8:8" x14ac:dyDescent="0.25">
      <c r="H4791" s="67"/>
    </row>
    <row r="4792" spans="8:8" x14ac:dyDescent="0.25">
      <c r="H4792" s="67"/>
    </row>
    <row r="4793" spans="8:8" x14ac:dyDescent="0.25">
      <c r="H4793" s="67"/>
    </row>
    <row r="4794" spans="8:8" x14ac:dyDescent="0.25">
      <c r="H4794" s="67"/>
    </row>
    <row r="4795" spans="8:8" x14ac:dyDescent="0.25">
      <c r="H4795" s="67"/>
    </row>
    <row r="4796" spans="8:8" x14ac:dyDescent="0.25">
      <c r="H4796" s="67"/>
    </row>
    <row r="4797" spans="8:8" x14ac:dyDescent="0.25">
      <c r="H4797" s="67"/>
    </row>
    <row r="4798" spans="8:8" x14ac:dyDescent="0.25">
      <c r="H4798" s="67"/>
    </row>
    <row r="4799" spans="8:8" x14ac:dyDescent="0.25">
      <c r="H4799" s="67"/>
    </row>
    <row r="4800" spans="8:8" x14ac:dyDescent="0.25">
      <c r="H4800" s="67"/>
    </row>
    <row r="4801" spans="8:8" x14ac:dyDescent="0.25">
      <c r="H4801" s="67"/>
    </row>
    <row r="4802" spans="8:8" x14ac:dyDescent="0.25">
      <c r="H4802" s="67"/>
    </row>
    <row r="4803" spans="8:8" x14ac:dyDescent="0.25">
      <c r="H4803" s="67"/>
    </row>
    <row r="4804" spans="8:8" x14ac:dyDescent="0.25">
      <c r="H4804" s="67"/>
    </row>
    <row r="4805" spans="8:8" x14ac:dyDescent="0.25">
      <c r="H4805" s="67"/>
    </row>
    <row r="4806" spans="8:8" x14ac:dyDescent="0.25">
      <c r="H4806" s="67"/>
    </row>
    <row r="4807" spans="8:8" x14ac:dyDescent="0.25">
      <c r="H4807" s="67"/>
    </row>
    <row r="4808" spans="8:8" x14ac:dyDescent="0.25">
      <c r="H4808" s="67"/>
    </row>
    <row r="4809" spans="8:8" x14ac:dyDescent="0.25">
      <c r="H4809" s="67"/>
    </row>
    <row r="4810" spans="8:8" x14ac:dyDescent="0.25">
      <c r="H4810" s="67"/>
    </row>
    <row r="4811" spans="8:8" x14ac:dyDescent="0.25">
      <c r="H4811" s="67"/>
    </row>
    <row r="4812" spans="8:8" x14ac:dyDescent="0.25">
      <c r="H4812" s="67"/>
    </row>
    <row r="4813" spans="8:8" x14ac:dyDescent="0.25">
      <c r="H4813" s="67"/>
    </row>
    <row r="4814" spans="8:8" x14ac:dyDescent="0.25">
      <c r="H4814" s="67"/>
    </row>
    <row r="4815" spans="8:8" x14ac:dyDescent="0.25">
      <c r="H4815" s="67"/>
    </row>
    <row r="4816" spans="8:8" x14ac:dyDescent="0.25">
      <c r="H4816" s="67"/>
    </row>
    <row r="4817" spans="8:8" x14ac:dyDescent="0.25">
      <c r="H4817" s="67"/>
    </row>
    <row r="4818" spans="8:8" x14ac:dyDescent="0.25">
      <c r="H4818" s="67"/>
    </row>
    <row r="4819" spans="8:8" x14ac:dyDescent="0.25">
      <c r="H4819" s="67"/>
    </row>
    <row r="4820" spans="8:8" x14ac:dyDescent="0.25">
      <c r="H4820" s="67"/>
    </row>
    <row r="4821" spans="8:8" x14ac:dyDescent="0.25">
      <c r="H4821" s="67"/>
    </row>
    <row r="4822" spans="8:8" x14ac:dyDescent="0.25">
      <c r="H4822" s="67"/>
    </row>
    <row r="4823" spans="8:8" x14ac:dyDescent="0.25">
      <c r="H4823" s="67"/>
    </row>
    <row r="4824" spans="8:8" x14ac:dyDescent="0.25">
      <c r="H4824" s="67"/>
    </row>
    <row r="4825" spans="8:8" x14ac:dyDescent="0.25">
      <c r="H4825" s="67"/>
    </row>
    <row r="4826" spans="8:8" x14ac:dyDescent="0.25">
      <c r="H4826" s="67"/>
    </row>
    <row r="4827" spans="8:8" x14ac:dyDescent="0.25">
      <c r="H4827" s="67"/>
    </row>
    <row r="4828" spans="8:8" x14ac:dyDescent="0.25">
      <c r="H4828" s="67"/>
    </row>
    <row r="4829" spans="8:8" x14ac:dyDescent="0.25">
      <c r="H4829" s="67"/>
    </row>
    <row r="4830" spans="8:8" x14ac:dyDescent="0.25">
      <c r="H4830" s="67"/>
    </row>
    <row r="4831" spans="8:8" x14ac:dyDescent="0.25">
      <c r="H4831" s="67"/>
    </row>
    <row r="4832" spans="8:8" x14ac:dyDescent="0.25">
      <c r="H4832" s="67"/>
    </row>
    <row r="4833" spans="8:8" x14ac:dyDescent="0.25">
      <c r="H4833" s="67"/>
    </row>
    <row r="4834" spans="8:8" x14ac:dyDescent="0.25">
      <c r="H4834" s="67"/>
    </row>
    <row r="4835" spans="8:8" x14ac:dyDescent="0.25">
      <c r="H4835" s="67"/>
    </row>
    <row r="4836" spans="8:8" x14ac:dyDescent="0.25">
      <c r="H4836" s="67"/>
    </row>
    <row r="4837" spans="8:8" x14ac:dyDescent="0.25">
      <c r="H4837" s="67"/>
    </row>
    <row r="4838" spans="8:8" x14ac:dyDescent="0.25">
      <c r="H4838" s="67"/>
    </row>
    <row r="4839" spans="8:8" x14ac:dyDescent="0.25">
      <c r="H4839" s="67"/>
    </row>
    <row r="4840" spans="8:8" x14ac:dyDescent="0.25">
      <c r="H4840" s="67"/>
    </row>
    <row r="4841" spans="8:8" x14ac:dyDescent="0.25">
      <c r="H4841" s="67"/>
    </row>
    <row r="4842" spans="8:8" x14ac:dyDescent="0.25">
      <c r="H4842" s="67"/>
    </row>
    <row r="4843" spans="8:8" x14ac:dyDescent="0.25">
      <c r="H4843" s="67"/>
    </row>
    <row r="4844" spans="8:8" x14ac:dyDescent="0.25">
      <c r="H4844" s="67"/>
    </row>
    <row r="4845" spans="8:8" x14ac:dyDescent="0.25">
      <c r="H4845" s="67"/>
    </row>
    <row r="4846" spans="8:8" x14ac:dyDescent="0.25">
      <c r="H4846" s="67"/>
    </row>
    <row r="4847" spans="8:8" x14ac:dyDescent="0.25">
      <c r="H4847" s="67"/>
    </row>
    <row r="4848" spans="8:8" x14ac:dyDescent="0.25">
      <c r="H4848" s="67"/>
    </row>
    <row r="4849" spans="8:8" x14ac:dyDescent="0.25">
      <c r="H4849" s="67"/>
    </row>
    <row r="4850" spans="8:8" x14ac:dyDescent="0.25">
      <c r="H4850" s="67"/>
    </row>
    <row r="4851" spans="8:8" x14ac:dyDescent="0.25">
      <c r="H4851" s="67"/>
    </row>
    <row r="4852" spans="8:8" x14ac:dyDescent="0.25">
      <c r="H4852" s="67"/>
    </row>
    <row r="4853" spans="8:8" x14ac:dyDescent="0.25">
      <c r="H4853" s="67"/>
    </row>
    <row r="4854" spans="8:8" x14ac:dyDescent="0.25">
      <c r="H4854" s="67"/>
    </row>
    <row r="4855" spans="8:8" x14ac:dyDescent="0.25">
      <c r="H4855" s="67"/>
    </row>
    <row r="4856" spans="8:8" x14ac:dyDescent="0.25">
      <c r="H4856" s="67"/>
    </row>
    <row r="4857" spans="8:8" x14ac:dyDescent="0.25">
      <c r="H4857" s="67"/>
    </row>
    <row r="4858" spans="8:8" x14ac:dyDescent="0.25">
      <c r="H4858" s="67"/>
    </row>
    <row r="4859" spans="8:8" x14ac:dyDescent="0.25">
      <c r="H4859" s="67"/>
    </row>
    <row r="4860" spans="8:8" x14ac:dyDescent="0.25">
      <c r="H4860" s="67"/>
    </row>
    <row r="4861" spans="8:8" x14ac:dyDescent="0.25">
      <c r="H4861" s="67"/>
    </row>
    <row r="4862" spans="8:8" x14ac:dyDescent="0.25">
      <c r="H4862" s="67"/>
    </row>
    <row r="4863" spans="8:8" x14ac:dyDescent="0.25">
      <c r="H4863" s="67"/>
    </row>
    <row r="4864" spans="8:8" x14ac:dyDescent="0.25">
      <c r="H4864" s="67"/>
    </row>
    <row r="4865" spans="8:8" x14ac:dyDescent="0.25">
      <c r="H4865" s="67"/>
    </row>
    <row r="4866" spans="8:8" x14ac:dyDescent="0.25">
      <c r="H4866" s="67"/>
    </row>
    <row r="4867" spans="8:8" x14ac:dyDescent="0.25">
      <c r="H4867" s="67"/>
    </row>
    <row r="4868" spans="8:8" x14ac:dyDescent="0.25">
      <c r="H4868" s="67"/>
    </row>
    <row r="4869" spans="8:8" x14ac:dyDescent="0.25">
      <c r="H4869" s="67"/>
    </row>
    <row r="4870" spans="8:8" x14ac:dyDescent="0.25">
      <c r="H4870" s="67"/>
    </row>
    <row r="4871" spans="8:8" x14ac:dyDescent="0.25">
      <c r="H4871" s="67"/>
    </row>
    <row r="4872" spans="8:8" x14ac:dyDescent="0.25">
      <c r="H4872" s="67"/>
    </row>
    <row r="4873" spans="8:8" x14ac:dyDescent="0.25">
      <c r="H4873" s="67"/>
    </row>
    <row r="4874" spans="8:8" x14ac:dyDescent="0.25">
      <c r="H4874" s="67"/>
    </row>
    <row r="4875" spans="8:8" x14ac:dyDescent="0.25">
      <c r="H4875" s="67"/>
    </row>
    <row r="4876" spans="8:8" x14ac:dyDescent="0.25">
      <c r="H4876" s="67"/>
    </row>
    <row r="4877" spans="8:8" x14ac:dyDescent="0.25">
      <c r="H4877" s="67"/>
    </row>
    <row r="4878" spans="8:8" x14ac:dyDescent="0.25">
      <c r="H4878" s="67"/>
    </row>
    <row r="4879" spans="8:8" x14ac:dyDescent="0.25">
      <c r="H4879" s="67"/>
    </row>
    <row r="4880" spans="8:8" x14ac:dyDescent="0.25">
      <c r="H4880" s="67"/>
    </row>
    <row r="4881" spans="8:8" x14ac:dyDescent="0.25">
      <c r="H4881" s="67"/>
    </row>
    <row r="4882" spans="8:8" x14ac:dyDescent="0.25">
      <c r="H4882" s="67"/>
    </row>
    <row r="4883" spans="8:8" x14ac:dyDescent="0.25">
      <c r="H4883" s="67"/>
    </row>
    <row r="4884" spans="8:8" x14ac:dyDescent="0.25">
      <c r="H4884" s="67"/>
    </row>
    <row r="4885" spans="8:8" x14ac:dyDescent="0.25">
      <c r="H4885" s="67"/>
    </row>
    <row r="4886" spans="8:8" x14ac:dyDescent="0.25">
      <c r="H4886" s="67"/>
    </row>
    <row r="4887" spans="8:8" x14ac:dyDescent="0.25">
      <c r="H4887" s="67"/>
    </row>
    <row r="4888" spans="8:8" x14ac:dyDescent="0.25">
      <c r="H4888" s="67"/>
    </row>
    <row r="4889" spans="8:8" x14ac:dyDescent="0.25">
      <c r="H4889" s="67"/>
    </row>
    <row r="4890" spans="8:8" x14ac:dyDescent="0.25">
      <c r="H4890" s="67"/>
    </row>
    <row r="4891" spans="8:8" x14ac:dyDescent="0.25">
      <c r="H4891" s="67"/>
    </row>
    <row r="4892" spans="8:8" x14ac:dyDescent="0.25">
      <c r="H4892" s="67"/>
    </row>
    <row r="4893" spans="8:8" x14ac:dyDescent="0.25">
      <c r="H4893" s="67"/>
    </row>
    <row r="4894" spans="8:8" x14ac:dyDescent="0.25">
      <c r="H4894" s="67"/>
    </row>
    <row r="4895" spans="8:8" x14ac:dyDescent="0.25">
      <c r="H4895" s="67"/>
    </row>
    <row r="4896" spans="8:8" x14ac:dyDescent="0.25">
      <c r="H4896" s="67"/>
    </row>
    <row r="4897" spans="8:8" x14ac:dyDescent="0.25">
      <c r="H4897" s="67"/>
    </row>
    <row r="4898" spans="8:8" x14ac:dyDescent="0.25">
      <c r="H4898" s="67"/>
    </row>
    <row r="4899" spans="8:8" x14ac:dyDescent="0.25">
      <c r="H4899" s="67"/>
    </row>
    <row r="4900" spans="8:8" x14ac:dyDescent="0.25">
      <c r="H4900" s="67"/>
    </row>
    <row r="4901" spans="8:8" x14ac:dyDescent="0.25">
      <c r="H4901" s="67"/>
    </row>
    <row r="4902" spans="8:8" x14ac:dyDescent="0.25">
      <c r="H4902" s="67"/>
    </row>
    <row r="4903" spans="8:8" x14ac:dyDescent="0.25">
      <c r="H4903" s="67"/>
    </row>
    <row r="4904" spans="8:8" x14ac:dyDescent="0.25">
      <c r="H4904" s="67"/>
    </row>
    <row r="4905" spans="8:8" x14ac:dyDescent="0.25">
      <c r="H4905" s="67"/>
    </row>
    <row r="4906" spans="8:8" x14ac:dyDescent="0.25">
      <c r="H4906" s="67"/>
    </row>
    <row r="4907" spans="8:8" x14ac:dyDescent="0.25">
      <c r="H4907" s="67"/>
    </row>
    <row r="4908" spans="8:8" x14ac:dyDescent="0.25">
      <c r="H4908" s="67"/>
    </row>
    <row r="4909" spans="8:8" x14ac:dyDescent="0.25">
      <c r="H4909" s="67"/>
    </row>
    <row r="4910" spans="8:8" x14ac:dyDescent="0.25">
      <c r="H4910" s="67"/>
    </row>
    <row r="4911" spans="8:8" x14ac:dyDescent="0.25">
      <c r="H4911" s="67"/>
    </row>
    <row r="4912" spans="8:8" x14ac:dyDescent="0.25">
      <c r="H4912" s="67"/>
    </row>
    <row r="4913" spans="8:8" x14ac:dyDescent="0.25">
      <c r="H4913" s="67"/>
    </row>
    <row r="4914" spans="8:8" x14ac:dyDescent="0.25">
      <c r="H4914" s="67"/>
    </row>
    <row r="4915" spans="8:8" x14ac:dyDescent="0.25">
      <c r="H4915" s="67"/>
    </row>
    <row r="4916" spans="8:8" x14ac:dyDescent="0.25">
      <c r="H4916" s="67"/>
    </row>
    <row r="4917" spans="8:8" x14ac:dyDescent="0.25">
      <c r="H4917" s="67"/>
    </row>
    <row r="4918" spans="8:8" x14ac:dyDescent="0.25">
      <c r="H4918" s="67"/>
    </row>
    <row r="4919" spans="8:8" x14ac:dyDescent="0.25">
      <c r="H4919" s="67"/>
    </row>
    <row r="4920" spans="8:8" x14ac:dyDescent="0.25">
      <c r="H4920" s="67"/>
    </row>
    <row r="4921" spans="8:8" x14ac:dyDescent="0.25">
      <c r="H4921" s="67"/>
    </row>
    <row r="4922" spans="8:8" x14ac:dyDescent="0.25">
      <c r="H4922" s="67"/>
    </row>
    <row r="4923" spans="8:8" x14ac:dyDescent="0.25">
      <c r="H4923" s="67"/>
    </row>
    <row r="4924" spans="8:8" x14ac:dyDescent="0.25">
      <c r="H4924" s="67"/>
    </row>
    <row r="4925" spans="8:8" x14ac:dyDescent="0.25">
      <c r="H4925" s="67"/>
    </row>
    <row r="4926" spans="8:8" x14ac:dyDescent="0.25">
      <c r="H4926" s="67"/>
    </row>
    <row r="4927" spans="8:8" x14ac:dyDescent="0.25">
      <c r="H4927" s="67"/>
    </row>
    <row r="4928" spans="8:8" x14ac:dyDescent="0.25">
      <c r="H4928" s="67"/>
    </row>
    <row r="4929" spans="8:8" x14ac:dyDescent="0.25">
      <c r="H4929" s="67"/>
    </row>
    <row r="4930" spans="8:8" x14ac:dyDescent="0.25">
      <c r="H4930" s="67"/>
    </row>
    <row r="4931" spans="8:8" x14ac:dyDescent="0.25">
      <c r="H4931" s="67"/>
    </row>
    <row r="4932" spans="8:8" x14ac:dyDescent="0.25">
      <c r="H4932" s="67"/>
    </row>
    <row r="4933" spans="8:8" x14ac:dyDescent="0.25">
      <c r="H4933" s="67"/>
    </row>
    <row r="4934" spans="8:8" x14ac:dyDescent="0.25">
      <c r="H4934" s="67"/>
    </row>
    <row r="4935" spans="8:8" x14ac:dyDescent="0.25">
      <c r="H4935" s="67"/>
    </row>
    <row r="4936" spans="8:8" x14ac:dyDescent="0.25">
      <c r="H4936" s="67"/>
    </row>
    <row r="4937" spans="8:8" x14ac:dyDescent="0.25">
      <c r="H4937" s="67"/>
    </row>
    <row r="4938" spans="8:8" x14ac:dyDescent="0.25">
      <c r="H4938" s="67"/>
    </row>
    <row r="4939" spans="8:8" x14ac:dyDescent="0.25">
      <c r="H4939" s="67"/>
    </row>
    <row r="4940" spans="8:8" x14ac:dyDescent="0.25">
      <c r="H4940" s="67"/>
    </row>
    <row r="4941" spans="8:8" x14ac:dyDescent="0.25">
      <c r="H4941" s="67"/>
    </row>
    <row r="4942" spans="8:8" x14ac:dyDescent="0.25">
      <c r="H4942" s="67"/>
    </row>
    <row r="4943" spans="8:8" x14ac:dyDescent="0.25">
      <c r="H4943" s="67"/>
    </row>
    <row r="4944" spans="8:8" x14ac:dyDescent="0.25">
      <c r="H4944" s="67"/>
    </row>
    <row r="4945" spans="8:8" x14ac:dyDescent="0.25">
      <c r="H4945" s="67"/>
    </row>
    <row r="4946" spans="8:8" x14ac:dyDescent="0.25">
      <c r="H4946" s="67"/>
    </row>
    <row r="4947" spans="8:8" x14ac:dyDescent="0.25">
      <c r="H4947" s="67"/>
    </row>
    <row r="4948" spans="8:8" x14ac:dyDescent="0.25">
      <c r="H4948" s="67"/>
    </row>
    <row r="4949" spans="8:8" x14ac:dyDescent="0.25">
      <c r="H4949" s="67"/>
    </row>
    <row r="4950" spans="8:8" x14ac:dyDescent="0.25">
      <c r="H4950" s="67"/>
    </row>
    <row r="4951" spans="8:8" x14ac:dyDescent="0.25">
      <c r="H4951" s="67"/>
    </row>
    <row r="4952" spans="8:8" x14ac:dyDescent="0.25">
      <c r="H4952" s="67"/>
    </row>
    <row r="4953" spans="8:8" x14ac:dyDescent="0.25">
      <c r="H4953" s="67"/>
    </row>
    <row r="4954" spans="8:8" x14ac:dyDescent="0.25">
      <c r="H4954" s="67"/>
    </row>
    <row r="4955" spans="8:8" x14ac:dyDescent="0.25">
      <c r="H4955" s="67"/>
    </row>
    <row r="4956" spans="8:8" x14ac:dyDescent="0.25">
      <c r="H4956" s="67"/>
    </row>
    <row r="4957" spans="8:8" x14ac:dyDescent="0.25">
      <c r="H4957" s="67"/>
    </row>
    <row r="4958" spans="8:8" x14ac:dyDescent="0.25">
      <c r="H4958" s="67"/>
    </row>
    <row r="4959" spans="8:8" x14ac:dyDescent="0.25">
      <c r="H4959" s="67"/>
    </row>
    <row r="4960" spans="8:8" x14ac:dyDescent="0.25">
      <c r="H4960" s="67"/>
    </row>
    <row r="4961" spans="8:8" x14ac:dyDescent="0.25">
      <c r="H4961" s="67"/>
    </row>
    <row r="4962" spans="8:8" x14ac:dyDescent="0.25">
      <c r="H4962" s="67"/>
    </row>
    <row r="4963" spans="8:8" x14ac:dyDescent="0.25">
      <c r="H4963" s="67"/>
    </row>
    <row r="4964" spans="8:8" x14ac:dyDescent="0.25">
      <c r="H4964" s="67"/>
    </row>
    <row r="4965" spans="8:8" x14ac:dyDescent="0.25">
      <c r="H4965" s="67"/>
    </row>
    <row r="4966" spans="8:8" x14ac:dyDescent="0.25">
      <c r="H4966" s="67"/>
    </row>
    <row r="4967" spans="8:8" x14ac:dyDescent="0.25">
      <c r="H4967" s="67"/>
    </row>
    <row r="4968" spans="8:8" x14ac:dyDescent="0.25">
      <c r="H4968" s="67"/>
    </row>
    <row r="4969" spans="8:8" x14ac:dyDescent="0.25">
      <c r="H4969" s="67"/>
    </row>
    <row r="4970" spans="8:8" x14ac:dyDescent="0.25">
      <c r="H4970" s="67"/>
    </row>
    <row r="4971" spans="8:8" x14ac:dyDescent="0.25">
      <c r="H4971" s="67"/>
    </row>
    <row r="4972" spans="8:8" x14ac:dyDescent="0.25">
      <c r="H4972" s="67"/>
    </row>
    <row r="4973" spans="8:8" x14ac:dyDescent="0.25">
      <c r="H4973" s="67"/>
    </row>
    <row r="4974" spans="8:8" x14ac:dyDescent="0.25">
      <c r="H4974" s="67"/>
    </row>
    <row r="4975" spans="8:8" x14ac:dyDescent="0.25">
      <c r="H4975" s="67"/>
    </row>
    <row r="4976" spans="8:8" x14ac:dyDescent="0.25">
      <c r="H4976" s="67"/>
    </row>
    <row r="4977" spans="8:8" x14ac:dyDescent="0.25">
      <c r="H4977" s="67"/>
    </row>
    <row r="4978" spans="8:8" x14ac:dyDescent="0.25">
      <c r="H4978" s="67"/>
    </row>
    <row r="4979" spans="8:8" x14ac:dyDescent="0.25">
      <c r="H4979" s="67"/>
    </row>
    <row r="4980" spans="8:8" x14ac:dyDescent="0.25">
      <c r="H4980" s="67"/>
    </row>
    <row r="4981" spans="8:8" x14ac:dyDescent="0.25">
      <c r="H4981" s="67"/>
    </row>
    <row r="4982" spans="8:8" x14ac:dyDescent="0.25">
      <c r="H4982" s="67"/>
    </row>
    <row r="4983" spans="8:8" x14ac:dyDescent="0.25">
      <c r="H4983" s="67"/>
    </row>
    <row r="4984" spans="8:8" x14ac:dyDescent="0.25">
      <c r="H4984" s="67"/>
    </row>
    <row r="4985" spans="8:8" x14ac:dyDescent="0.25">
      <c r="H4985" s="67"/>
    </row>
    <row r="4986" spans="8:8" x14ac:dyDescent="0.25">
      <c r="H4986" s="67"/>
    </row>
    <row r="4987" spans="8:8" x14ac:dyDescent="0.25">
      <c r="H4987" s="67"/>
    </row>
    <row r="4988" spans="8:8" x14ac:dyDescent="0.25">
      <c r="H4988" s="67"/>
    </row>
    <row r="4989" spans="8:8" x14ac:dyDescent="0.25">
      <c r="H4989" s="67"/>
    </row>
    <row r="4990" spans="8:8" x14ac:dyDescent="0.25">
      <c r="H4990" s="67"/>
    </row>
    <row r="4991" spans="8:8" x14ac:dyDescent="0.25">
      <c r="H4991" s="67"/>
    </row>
    <row r="4992" spans="8:8" x14ac:dyDescent="0.25">
      <c r="H4992" s="67"/>
    </row>
    <row r="4993" spans="8:8" x14ac:dyDescent="0.25">
      <c r="H4993" s="67"/>
    </row>
    <row r="4994" spans="8:8" x14ac:dyDescent="0.25">
      <c r="H4994" s="67"/>
    </row>
    <row r="4995" spans="8:8" x14ac:dyDescent="0.25">
      <c r="H4995" s="67"/>
    </row>
    <row r="4996" spans="8:8" x14ac:dyDescent="0.25">
      <c r="H4996" s="67"/>
    </row>
    <row r="4997" spans="8:8" x14ac:dyDescent="0.25">
      <c r="H4997" s="67"/>
    </row>
    <row r="4998" spans="8:8" x14ac:dyDescent="0.25">
      <c r="H4998" s="67"/>
    </row>
    <row r="4999" spans="8:8" x14ac:dyDescent="0.25">
      <c r="H4999" s="67"/>
    </row>
    <row r="5000" spans="8:8" x14ac:dyDescent="0.25">
      <c r="H5000" s="67"/>
    </row>
    <row r="5001" spans="8:8" x14ac:dyDescent="0.25">
      <c r="H5001" s="67"/>
    </row>
    <row r="5002" spans="8:8" x14ac:dyDescent="0.25">
      <c r="H5002" s="67"/>
    </row>
    <row r="5003" spans="8:8" x14ac:dyDescent="0.25">
      <c r="H5003" s="67"/>
    </row>
    <row r="5004" spans="8:8" x14ac:dyDescent="0.25">
      <c r="H5004" s="67"/>
    </row>
    <row r="5005" spans="8:8" x14ac:dyDescent="0.25">
      <c r="H5005" s="67"/>
    </row>
    <row r="5006" spans="8:8" x14ac:dyDescent="0.25">
      <c r="H5006" s="67"/>
    </row>
    <row r="5007" spans="8:8" x14ac:dyDescent="0.25">
      <c r="H5007" s="67"/>
    </row>
    <row r="5008" spans="8:8" x14ac:dyDescent="0.25">
      <c r="H5008" s="67"/>
    </row>
    <row r="5009" spans="8:8" x14ac:dyDescent="0.25">
      <c r="H5009" s="67"/>
    </row>
    <row r="5010" spans="8:8" x14ac:dyDescent="0.25">
      <c r="H5010" s="67"/>
    </row>
    <row r="5011" spans="8:8" x14ac:dyDescent="0.25">
      <c r="H5011" s="67"/>
    </row>
    <row r="5012" spans="8:8" x14ac:dyDescent="0.25">
      <c r="H5012" s="67"/>
    </row>
    <row r="5013" spans="8:8" x14ac:dyDescent="0.25">
      <c r="H5013" s="67"/>
    </row>
    <row r="5014" spans="8:8" x14ac:dyDescent="0.25">
      <c r="H5014" s="67"/>
    </row>
    <row r="5015" spans="8:8" x14ac:dyDescent="0.25">
      <c r="H5015" s="67"/>
    </row>
    <row r="5016" spans="8:8" x14ac:dyDescent="0.25">
      <c r="H5016" s="67"/>
    </row>
    <row r="5017" spans="8:8" x14ac:dyDescent="0.25">
      <c r="H5017" s="67"/>
    </row>
    <row r="5018" spans="8:8" x14ac:dyDescent="0.25">
      <c r="H5018" s="67"/>
    </row>
    <row r="5019" spans="8:8" x14ac:dyDescent="0.25">
      <c r="H5019" s="67"/>
    </row>
    <row r="5020" spans="8:8" x14ac:dyDescent="0.25">
      <c r="H5020" s="67"/>
    </row>
    <row r="5021" spans="8:8" x14ac:dyDescent="0.25">
      <c r="H5021" s="67"/>
    </row>
    <row r="5022" spans="8:8" x14ac:dyDescent="0.25">
      <c r="H5022" s="67"/>
    </row>
    <row r="5023" spans="8:8" x14ac:dyDescent="0.25">
      <c r="H5023" s="67"/>
    </row>
    <row r="5024" spans="8:8" x14ac:dyDescent="0.25">
      <c r="H5024" s="67"/>
    </row>
    <row r="5025" spans="8:8" x14ac:dyDescent="0.25">
      <c r="H5025" s="67"/>
    </row>
    <row r="5026" spans="8:8" x14ac:dyDescent="0.25">
      <c r="H5026" s="67"/>
    </row>
    <row r="5027" spans="8:8" x14ac:dyDescent="0.25">
      <c r="H5027" s="67"/>
    </row>
    <row r="5028" spans="8:8" x14ac:dyDescent="0.25">
      <c r="H5028" s="67"/>
    </row>
    <row r="5029" spans="8:8" x14ac:dyDescent="0.25">
      <c r="H5029" s="67"/>
    </row>
    <row r="5030" spans="8:8" x14ac:dyDescent="0.25">
      <c r="H5030" s="67"/>
    </row>
    <row r="5031" spans="8:8" x14ac:dyDescent="0.25">
      <c r="H5031" s="67"/>
    </row>
    <row r="5032" spans="8:8" x14ac:dyDescent="0.25">
      <c r="H5032" s="67"/>
    </row>
    <row r="5033" spans="8:8" x14ac:dyDescent="0.25">
      <c r="H5033" s="67"/>
    </row>
    <row r="5034" spans="8:8" x14ac:dyDescent="0.25">
      <c r="H5034" s="67"/>
    </row>
    <row r="5035" spans="8:8" x14ac:dyDescent="0.25">
      <c r="H5035" s="67"/>
    </row>
    <row r="5036" spans="8:8" x14ac:dyDescent="0.25">
      <c r="H5036" s="67"/>
    </row>
    <row r="5037" spans="8:8" x14ac:dyDescent="0.25">
      <c r="H5037" s="67"/>
    </row>
    <row r="5038" spans="8:8" x14ac:dyDescent="0.25">
      <c r="H5038" s="67"/>
    </row>
    <row r="5040" spans="8:8" x14ac:dyDescent="0.25">
      <c r="H5040" s="67"/>
    </row>
    <row r="5042" spans="8:8" x14ac:dyDescent="0.25">
      <c r="H5042" s="67"/>
    </row>
    <row r="5043" spans="8:8" x14ac:dyDescent="0.25">
      <c r="H5043" s="67"/>
    </row>
    <row r="5044" spans="8:8" x14ac:dyDescent="0.25">
      <c r="H5044" s="67"/>
    </row>
    <row r="5059" spans="8:8" x14ac:dyDescent="0.25">
      <c r="H5059" s="67"/>
    </row>
    <row r="5060" spans="8:8" x14ac:dyDescent="0.25">
      <c r="H5060" s="67"/>
    </row>
    <row r="5062" spans="8:8" x14ac:dyDescent="0.25">
      <c r="H5062" s="67"/>
    </row>
    <row r="5063" spans="8:8" x14ac:dyDescent="0.25">
      <c r="H5063" s="67"/>
    </row>
    <row r="5065" spans="8:8" x14ac:dyDescent="0.25">
      <c r="H5065" s="67"/>
    </row>
    <row r="5066" spans="8:8" x14ac:dyDescent="0.25">
      <c r="H5066" s="67"/>
    </row>
    <row r="5070" spans="8:8" x14ac:dyDescent="0.25">
      <c r="H5070" s="67"/>
    </row>
    <row r="5072" spans="8:8" x14ac:dyDescent="0.25">
      <c r="H5072" s="67"/>
    </row>
    <row r="5073" spans="8:8" x14ac:dyDescent="0.25">
      <c r="H5073" s="67"/>
    </row>
    <row r="5074" spans="8:8" x14ac:dyDescent="0.25">
      <c r="H5074" s="67"/>
    </row>
    <row r="5076" spans="8:8" x14ac:dyDescent="0.25">
      <c r="H5076" s="67"/>
    </row>
    <row r="5077" spans="8:8" x14ac:dyDescent="0.25">
      <c r="H5077" s="67"/>
    </row>
    <row r="5078" spans="8:8" x14ac:dyDescent="0.25">
      <c r="H5078" s="67"/>
    </row>
    <row r="5079" spans="8:8" x14ac:dyDescent="0.25">
      <c r="H5079" s="67"/>
    </row>
    <row r="5080" spans="8:8" x14ac:dyDescent="0.25">
      <c r="H5080" s="67"/>
    </row>
    <row r="5081" spans="8:8" x14ac:dyDescent="0.25">
      <c r="H5081" s="67"/>
    </row>
    <row r="5082" spans="8:8" x14ac:dyDescent="0.25">
      <c r="H5082" s="67"/>
    </row>
    <row r="5083" spans="8:8" x14ac:dyDescent="0.25">
      <c r="H5083" s="67"/>
    </row>
    <row r="5084" spans="8:8" x14ac:dyDescent="0.25">
      <c r="H5084" s="67"/>
    </row>
    <row r="5085" spans="8:8" x14ac:dyDescent="0.25">
      <c r="H5085" s="67"/>
    </row>
    <row r="5087" spans="8:8" x14ac:dyDescent="0.25">
      <c r="H5087" s="67"/>
    </row>
    <row r="5088" spans="8:8" x14ac:dyDescent="0.25">
      <c r="H5088" s="67"/>
    </row>
    <row r="5089" spans="8:8" x14ac:dyDescent="0.25">
      <c r="H5089" s="67"/>
    </row>
    <row r="5090" spans="8:8" x14ac:dyDescent="0.25">
      <c r="H5090" s="67"/>
    </row>
    <row r="5091" spans="8:8" x14ac:dyDescent="0.25">
      <c r="H5091" s="67"/>
    </row>
    <row r="5093" spans="8:8" x14ac:dyDescent="0.25">
      <c r="H5093" s="67"/>
    </row>
    <row r="5094" spans="8:8" x14ac:dyDescent="0.25">
      <c r="H5094" s="67"/>
    </row>
    <row r="5095" spans="8:8" x14ac:dyDescent="0.25">
      <c r="H5095" s="67"/>
    </row>
    <row r="5096" spans="8:8" x14ac:dyDescent="0.25">
      <c r="H5096" s="67"/>
    </row>
    <row r="5098" spans="8:8" x14ac:dyDescent="0.25">
      <c r="H5098" s="67"/>
    </row>
    <row r="5100" spans="8:8" x14ac:dyDescent="0.25">
      <c r="H5100" s="67"/>
    </row>
    <row r="5102" spans="8:8" x14ac:dyDescent="0.25">
      <c r="H5102" s="67"/>
    </row>
    <row r="5103" spans="8:8" x14ac:dyDescent="0.25">
      <c r="H5103" s="67"/>
    </row>
    <row r="5104" spans="8:8" x14ac:dyDescent="0.25">
      <c r="H5104" s="67"/>
    </row>
    <row r="5105" spans="8:8" x14ac:dyDescent="0.25">
      <c r="H5105" s="67"/>
    </row>
    <row r="5106" spans="8:8" x14ac:dyDescent="0.25">
      <c r="H5106" s="67"/>
    </row>
    <row r="5107" spans="8:8" x14ac:dyDescent="0.25">
      <c r="H5107" s="67"/>
    </row>
    <row r="5108" spans="8:8" x14ac:dyDescent="0.25">
      <c r="H5108" s="67"/>
    </row>
    <row r="5109" spans="8:8" x14ac:dyDescent="0.25">
      <c r="H5109" s="67"/>
    </row>
    <row r="5110" spans="8:8" x14ac:dyDescent="0.25">
      <c r="H5110" s="67"/>
    </row>
    <row r="5111" spans="8:8" x14ac:dyDescent="0.25">
      <c r="H5111" s="67"/>
    </row>
    <row r="5112" spans="8:8" x14ac:dyDescent="0.25">
      <c r="H5112" s="67"/>
    </row>
    <row r="5113" spans="8:8" x14ac:dyDescent="0.25">
      <c r="H5113" s="67"/>
    </row>
    <row r="5114" spans="8:8" x14ac:dyDescent="0.25">
      <c r="H5114" s="67"/>
    </row>
    <row r="5115" spans="8:8" x14ac:dyDescent="0.25">
      <c r="H5115" s="67"/>
    </row>
    <row r="5116" spans="8:8" x14ac:dyDescent="0.25">
      <c r="H5116" s="67"/>
    </row>
    <row r="5117" spans="8:8" x14ac:dyDescent="0.25">
      <c r="H5117" s="67"/>
    </row>
    <row r="5118" spans="8:8" x14ac:dyDescent="0.25">
      <c r="H5118" s="67"/>
    </row>
    <row r="5119" spans="8:8" x14ac:dyDescent="0.25">
      <c r="H5119" s="67"/>
    </row>
    <row r="5120" spans="8:8" x14ac:dyDescent="0.25">
      <c r="H5120" s="67"/>
    </row>
    <row r="5121" spans="8:8" x14ac:dyDescent="0.25">
      <c r="H5121" s="67"/>
    </row>
    <row r="5122" spans="8:8" x14ac:dyDescent="0.25">
      <c r="H5122" s="67"/>
    </row>
    <row r="5123" spans="8:8" x14ac:dyDescent="0.25">
      <c r="H5123" s="67"/>
    </row>
    <row r="5125" spans="8:8" x14ac:dyDescent="0.25">
      <c r="H5125" s="67"/>
    </row>
    <row r="5129" spans="8:8" x14ac:dyDescent="0.25">
      <c r="H5129" s="67"/>
    </row>
    <row r="5131" spans="8:8" x14ac:dyDescent="0.25">
      <c r="H5131" s="67"/>
    </row>
    <row r="5133" spans="8:8" x14ac:dyDescent="0.25">
      <c r="H5133" s="67"/>
    </row>
    <row r="5134" spans="8:8" x14ac:dyDescent="0.25">
      <c r="H5134" s="67"/>
    </row>
    <row r="5135" spans="8:8" x14ac:dyDescent="0.25">
      <c r="H5135" s="67"/>
    </row>
    <row r="5136" spans="8:8" x14ac:dyDescent="0.25">
      <c r="H5136" s="67"/>
    </row>
    <row r="5137" spans="8:8" x14ac:dyDescent="0.25">
      <c r="H5137" s="67"/>
    </row>
    <row r="5139" spans="8:8" x14ac:dyDescent="0.25">
      <c r="H5139" s="67"/>
    </row>
    <row r="5140" spans="8:8" x14ac:dyDescent="0.25">
      <c r="H5140" s="67"/>
    </row>
    <row r="5141" spans="8:8" x14ac:dyDescent="0.25">
      <c r="H5141" s="67"/>
    </row>
    <row r="5142" spans="8:8" x14ac:dyDescent="0.25">
      <c r="H5142" s="67"/>
    </row>
    <row r="5143" spans="8:8" x14ac:dyDescent="0.25">
      <c r="H5143" s="67"/>
    </row>
    <row r="5144" spans="8:8" x14ac:dyDescent="0.25">
      <c r="H5144" s="67"/>
    </row>
    <row r="5145" spans="8:8" x14ac:dyDescent="0.25">
      <c r="H5145" s="67"/>
    </row>
    <row r="5146" spans="8:8" x14ac:dyDescent="0.25">
      <c r="H5146" s="67"/>
    </row>
    <row r="5147" spans="8:8" x14ac:dyDescent="0.25">
      <c r="H5147" s="67"/>
    </row>
    <row r="5148" spans="8:8" x14ac:dyDescent="0.25">
      <c r="H5148" s="67"/>
    </row>
    <row r="5149" spans="8:8" x14ac:dyDescent="0.25">
      <c r="H5149" s="67"/>
    </row>
    <row r="5150" spans="8:8" x14ac:dyDescent="0.25">
      <c r="H5150" s="67"/>
    </row>
    <row r="5151" spans="8:8" x14ac:dyDescent="0.25">
      <c r="H5151" s="67"/>
    </row>
    <row r="5152" spans="8:8" x14ac:dyDescent="0.25">
      <c r="H5152" s="67"/>
    </row>
    <row r="5153" spans="8:8" x14ac:dyDescent="0.25">
      <c r="H5153" s="67"/>
    </row>
    <row r="5154" spans="8:8" x14ac:dyDescent="0.25">
      <c r="H5154" s="67"/>
    </row>
    <row r="5155" spans="8:8" x14ac:dyDescent="0.25">
      <c r="H5155" s="67"/>
    </row>
    <row r="5156" spans="8:8" x14ac:dyDescent="0.25">
      <c r="H5156" s="67"/>
    </row>
    <row r="5157" spans="8:8" x14ac:dyDescent="0.25">
      <c r="H5157" s="67"/>
    </row>
    <row r="5158" spans="8:8" x14ac:dyDescent="0.25">
      <c r="H5158" s="67"/>
    </row>
    <row r="5159" spans="8:8" x14ac:dyDescent="0.25">
      <c r="H5159" s="67"/>
    </row>
    <row r="5160" spans="8:8" x14ac:dyDescent="0.25">
      <c r="H5160" s="67"/>
    </row>
    <row r="5161" spans="8:8" x14ac:dyDescent="0.25">
      <c r="H5161" s="67"/>
    </row>
    <row r="5162" spans="8:8" x14ac:dyDescent="0.25">
      <c r="H5162" s="67"/>
    </row>
    <row r="5163" spans="8:8" x14ac:dyDescent="0.25">
      <c r="H5163" s="67"/>
    </row>
    <row r="5164" spans="8:8" x14ac:dyDescent="0.25">
      <c r="H5164" s="67"/>
    </row>
    <row r="5165" spans="8:8" x14ac:dyDescent="0.25">
      <c r="H5165" s="67"/>
    </row>
    <row r="5166" spans="8:8" x14ac:dyDescent="0.25">
      <c r="H5166" s="67"/>
    </row>
    <row r="5167" spans="8:8" x14ac:dyDescent="0.25">
      <c r="H5167" s="67"/>
    </row>
    <row r="5168" spans="8:8" x14ac:dyDescent="0.25">
      <c r="H5168" s="67"/>
    </row>
    <row r="5169" spans="8:8" x14ac:dyDescent="0.25">
      <c r="H5169" s="67"/>
    </row>
    <row r="5170" spans="8:8" x14ac:dyDescent="0.25">
      <c r="H5170" s="67"/>
    </row>
    <row r="5171" spans="8:8" x14ac:dyDescent="0.25">
      <c r="H5171" s="67"/>
    </row>
    <row r="5172" spans="8:8" x14ac:dyDescent="0.25">
      <c r="H5172" s="67"/>
    </row>
    <row r="5173" spans="8:8" x14ac:dyDescent="0.25">
      <c r="H5173" s="67"/>
    </row>
    <row r="5174" spans="8:8" x14ac:dyDescent="0.25">
      <c r="H5174" s="67"/>
    </row>
    <row r="5175" spans="8:8" x14ac:dyDescent="0.25">
      <c r="H5175" s="67"/>
    </row>
    <row r="5176" spans="8:8" x14ac:dyDescent="0.25">
      <c r="H5176" s="67"/>
    </row>
    <row r="5177" spans="8:8" x14ac:dyDescent="0.25">
      <c r="H5177" s="67"/>
    </row>
    <row r="5178" spans="8:8" x14ac:dyDescent="0.25">
      <c r="H5178" s="67"/>
    </row>
    <row r="5179" spans="8:8" x14ac:dyDescent="0.25">
      <c r="H5179" s="67"/>
    </row>
    <row r="5180" spans="8:8" x14ac:dyDescent="0.25">
      <c r="H5180" s="67"/>
    </row>
    <row r="5181" spans="8:8" x14ac:dyDescent="0.25">
      <c r="H5181" s="67"/>
    </row>
    <row r="5196" spans="8:8" x14ac:dyDescent="0.25">
      <c r="H5196" s="67"/>
    </row>
    <row r="5198" spans="8:8" x14ac:dyDescent="0.25">
      <c r="H5198" s="67"/>
    </row>
    <row r="5199" spans="8:8" x14ac:dyDescent="0.25">
      <c r="H5199" s="67"/>
    </row>
    <row r="5202" spans="8:8" x14ac:dyDescent="0.25">
      <c r="H5202" s="67"/>
    </row>
    <row r="5203" spans="8:8" x14ac:dyDescent="0.25">
      <c r="H5203" s="67"/>
    </row>
    <row r="5205" spans="8:8" x14ac:dyDescent="0.25">
      <c r="H5205" s="67"/>
    </row>
    <row r="5206" spans="8:8" x14ac:dyDescent="0.25">
      <c r="H5206" s="67"/>
    </row>
    <row r="5208" spans="8:8" x14ac:dyDescent="0.25">
      <c r="H5208" s="67"/>
    </row>
    <row r="5209" spans="8:8" x14ac:dyDescent="0.25">
      <c r="H5209" s="67"/>
    </row>
    <row r="5211" spans="8:8" x14ac:dyDescent="0.25">
      <c r="H5211" s="67"/>
    </row>
    <row r="5212" spans="8:8" x14ac:dyDescent="0.25">
      <c r="H5212" s="67"/>
    </row>
    <row r="5214" spans="8:8" x14ac:dyDescent="0.25">
      <c r="H5214" s="67"/>
    </row>
    <row r="5216" spans="8:8" x14ac:dyDescent="0.25">
      <c r="H5216" s="67"/>
    </row>
    <row r="5217" spans="8:8" x14ac:dyDescent="0.25">
      <c r="H5217" s="67"/>
    </row>
    <row r="5218" spans="8:8" x14ac:dyDescent="0.25">
      <c r="H5218" s="67"/>
    </row>
    <row r="5219" spans="8:8" x14ac:dyDescent="0.25">
      <c r="H5219" s="67"/>
    </row>
    <row r="5221" spans="8:8" x14ac:dyDescent="0.25">
      <c r="H5221" s="67"/>
    </row>
    <row r="5222" spans="8:8" x14ac:dyDescent="0.25">
      <c r="H5222" s="67"/>
    </row>
    <row r="5224" spans="8:8" x14ac:dyDescent="0.25">
      <c r="H5224" s="67"/>
    </row>
    <row r="5225" spans="8:8" x14ac:dyDescent="0.25">
      <c r="H5225" s="67"/>
    </row>
    <row r="5227" spans="8:8" x14ac:dyDescent="0.25">
      <c r="H5227" s="67"/>
    </row>
    <row r="5228" spans="8:8" x14ac:dyDescent="0.25">
      <c r="H5228" s="67"/>
    </row>
    <row r="5230" spans="8:8" x14ac:dyDescent="0.25">
      <c r="H5230" s="67"/>
    </row>
    <row r="5231" spans="8:8" x14ac:dyDescent="0.25">
      <c r="H5231" s="67"/>
    </row>
    <row r="5233" spans="8:8" x14ac:dyDescent="0.25">
      <c r="H5233" s="67"/>
    </row>
    <row r="5234" spans="8:8" x14ac:dyDescent="0.25">
      <c r="H5234" s="67"/>
    </row>
    <row r="5236" spans="8:8" x14ac:dyDescent="0.25">
      <c r="H5236" s="67"/>
    </row>
    <row r="5237" spans="8:8" x14ac:dyDescent="0.25">
      <c r="H5237" s="67"/>
    </row>
    <row r="5239" spans="8:8" x14ac:dyDescent="0.25">
      <c r="H5239" s="67"/>
    </row>
    <row r="5240" spans="8:8" x14ac:dyDescent="0.25">
      <c r="H5240" s="67"/>
    </row>
    <row r="5242" spans="8:8" x14ac:dyDescent="0.25">
      <c r="H5242" s="67"/>
    </row>
    <row r="5243" spans="8:8" x14ac:dyDescent="0.25">
      <c r="H5243" s="67"/>
    </row>
    <row r="5244" spans="8:8" x14ac:dyDescent="0.25">
      <c r="H5244" s="67"/>
    </row>
    <row r="5246" spans="8:8" x14ac:dyDescent="0.25">
      <c r="H5246" s="67"/>
    </row>
    <row r="5247" spans="8:8" x14ac:dyDescent="0.25">
      <c r="H5247" s="67"/>
    </row>
    <row r="5248" spans="8:8" x14ac:dyDescent="0.25">
      <c r="H5248" s="67"/>
    </row>
    <row r="5249" spans="8:8" x14ac:dyDescent="0.25">
      <c r="H5249" s="67"/>
    </row>
    <row r="5250" spans="8:8" x14ac:dyDescent="0.25">
      <c r="H5250" s="67"/>
    </row>
    <row r="5251" spans="8:8" x14ac:dyDescent="0.25">
      <c r="H5251" s="67"/>
    </row>
    <row r="5253" spans="8:8" x14ac:dyDescent="0.25">
      <c r="H5253" s="67"/>
    </row>
    <row r="5254" spans="8:8" x14ac:dyDescent="0.25">
      <c r="H5254" s="67"/>
    </row>
    <row r="5255" spans="8:8" x14ac:dyDescent="0.25">
      <c r="H5255" s="67"/>
    </row>
    <row r="5256" spans="8:8" x14ac:dyDescent="0.25">
      <c r="H5256" s="67"/>
    </row>
    <row r="5257" spans="8:8" x14ac:dyDescent="0.25">
      <c r="H5257" s="67"/>
    </row>
    <row r="5258" spans="8:8" x14ac:dyDescent="0.25">
      <c r="H5258" s="67"/>
    </row>
    <row r="5259" spans="8:8" x14ac:dyDescent="0.25">
      <c r="H5259" s="67"/>
    </row>
    <row r="5260" spans="8:8" x14ac:dyDescent="0.25">
      <c r="H5260" s="67"/>
    </row>
    <row r="5262" spans="8:8" x14ac:dyDescent="0.25">
      <c r="H5262" s="67"/>
    </row>
    <row r="5263" spans="8:8" x14ac:dyDescent="0.25">
      <c r="H5263" s="67"/>
    </row>
    <row r="5271" spans="8:8" x14ac:dyDescent="0.25">
      <c r="H5271" s="67"/>
    </row>
    <row r="5272" spans="8:8" x14ac:dyDescent="0.25">
      <c r="H5272" s="67"/>
    </row>
    <row r="5276" spans="8:8" x14ac:dyDescent="0.25">
      <c r="H5276" s="67"/>
    </row>
    <row r="5279" spans="8:8" x14ac:dyDescent="0.25">
      <c r="H5279" s="67"/>
    </row>
    <row r="5282" spans="8:8" x14ac:dyDescent="0.25">
      <c r="H5282" s="67"/>
    </row>
    <row r="5287" spans="8:8" x14ac:dyDescent="0.25">
      <c r="H5287" s="67"/>
    </row>
    <row r="5290" spans="8:8" x14ac:dyDescent="0.25">
      <c r="H5290" s="67"/>
    </row>
    <row r="5291" spans="8:8" x14ac:dyDescent="0.25">
      <c r="H5291" s="67"/>
    </row>
    <row r="5292" spans="8:8" x14ac:dyDescent="0.25">
      <c r="H5292" s="67"/>
    </row>
    <row r="5293" spans="8:8" x14ac:dyDescent="0.25">
      <c r="H5293" s="67"/>
    </row>
    <row r="5294" spans="8:8" x14ac:dyDescent="0.25">
      <c r="H5294" s="67"/>
    </row>
    <row r="5295" spans="8:8" x14ac:dyDescent="0.25">
      <c r="H5295" s="67"/>
    </row>
    <row r="5296" spans="8:8" x14ac:dyDescent="0.25">
      <c r="H5296" s="67"/>
    </row>
    <row r="5298" spans="8:8" x14ac:dyDescent="0.25">
      <c r="H5298" s="67"/>
    </row>
    <row r="5299" spans="8:8" x14ac:dyDescent="0.25">
      <c r="H5299" s="67"/>
    </row>
    <row r="5301" spans="8:8" x14ac:dyDescent="0.25">
      <c r="H5301" s="67"/>
    </row>
    <row r="5302" spans="8:8" x14ac:dyDescent="0.25">
      <c r="H5302" s="67"/>
    </row>
    <row r="5305" spans="8:8" x14ac:dyDescent="0.25">
      <c r="H5305" s="67"/>
    </row>
    <row r="5310" spans="8:8" x14ac:dyDescent="0.25">
      <c r="H5310" s="67"/>
    </row>
    <row r="5311" spans="8:8" x14ac:dyDescent="0.25">
      <c r="H5311" s="67"/>
    </row>
    <row r="5313" spans="8:8" x14ac:dyDescent="0.25">
      <c r="H5313" s="67"/>
    </row>
    <row r="5315" spans="8:8" x14ac:dyDescent="0.25">
      <c r="H5315" s="67"/>
    </row>
    <row r="5316" spans="8:8" x14ac:dyDescent="0.25">
      <c r="H5316" s="67"/>
    </row>
    <row r="5317" spans="8:8" x14ac:dyDescent="0.25">
      <c r="H5317" s="67"/>
    </row>
    <row r="5318" spans="8:8" x14ac:dyDescent="0.25">
      <c r="H5318" s="67"/>
    </row>
    <row r="5319" spans="8:8" x14ac:dyDescent="0.25">
      <c r="H5319" s="67"/>
    </row>
    <row r="5326" spans="8:8" x14ac:dyDescent="0.25">
      <c r="H5326" s="67"/>
    </row>
    <row r="5327" spans="8:8" x14ac:dyDescent="0.25">
      <c r="H5327" s="67"/>
    </row>
    <row r="5329" spans="8:8" x14ac:dyDescent="0.25">
      <c r="H5329" s="67"/>
    </row>
    <row r="5330" spans="8:8" x14ac:dyDescent="0.25">
      <c r="H5330" s="67"/>
    </row>
    <row r="5334" spans="8:8" x14ac:dyDescent="0.25">
      <c r="H5334" s="67"/>
    </row>
    <row r="5335" spans="8:8" x14ac:dyDescent="0.25">
      <c r="H5335" s="67"/>
    </row>
    <row r="5336" spans="8:8" x14ac:dyDescent="0.25">
      <c r="H5336" s="67"/>
    </row>
    <row r="5338" spans="8:8" x14ac:dyDescent="0.25">
      <c r="H5338" s="67"/>
    </row>
    <row r="5339" spans="8:8" x14ac:dyDescent="0.25">
      <c r="H5339" s="67"/>
    </row>
    <row r="5341" spans="8:8" x14ac:dyDescent="0.25">
      <c r="H5341" s="67"/>
    </row>
    <row r="5342" spans="8:8" x14ac:dyDescent="0.25">
      <c r="H5342" s="67"/>
    </row>
    <row r="5343" spans="8:8" x14ac:dyDescent="0.25">
      <c r="H5343" s="67"/>
    </row>
    <row r="5344" spans="8:8" x14ac:dyDescent="0.25">
      <c r="H5344" s="67"/>
    </row>
    <row r="5345" spans="8:8" x14ac:dyDescent="0.25">
      <c r="H5345" s="67"/>
    </row>
    <row r="5352" spans="8:8" x14ac:dyDescent="0.25">
      <c r="H5352" s="67"/>
    </row>
    <row r="5358" spans="8:8" x14ac:dyDescent="0.25">
      <c r="H5358" s="67"/>
    </row>
    <row r="5359" spans="8:8" x14ac:dyDescent="0.25">
      <c r="H5359" s="67"/>
    </row>
    <row r="5360" spans="8:8" x14ac:dyDescent="0.25">
      <c r="H5360" s="67"/>
    </row>
    <row r="5361" spans="8:8" x14ac:dyDescent="0.25">
      <c r="H5361" s="67"/>
    </row>
    <row r="5362" spans="8:8" x14ac:dyDescent="0.25">
      <c r="H5362" s="67"/>
    </row>
    <row r="5363" spans="8:8" x14ac:dyDescent="0.25">
      <c r="H5363" s="67"/>
    </row>
    <row r="5364" spans="8:8" x14ac:dyDescent="0.25">
      <c r="H5364" s="67"/>
    </row>
    <row r="5365" spans="8:8" x14ac:dyDescent="0.25">
      <c r="H5365" s="67"/>
    </row>
    <row r="5366" spans="8:8" x14ac:dyDescent="0.25">
      <c r="H5366" s="67"/>
    </row>
    <row r="5367" spans="8:8" x14ac:dyDescent="0.25">
      <c r="H5367" s="67"/>
    </row>
    <row r="5369" spans="8:8" x14ac:dyDescent="0.25">
      <c r="H5369" s="67"/>
    </row>
    <row r="5370" spans="8:8" x14ac:dyDescent="0.25">
      <c r="H5370" s="67"/>
    </row>
    <row r="5371" spans="8:8" x14ac:dyDescent="0.25">
      <c r="H5371" s="67"/>
    </row>
    <row r="5373" spans="8:8" x14ac:dyDescent="0.25">
      <c r="H5373" s="67"/>
    </row>
    <row r="5376" spans="8:8" x14ac:dyDescent="0.25">
      <c r="H5376" s="67"/>
    </row>
    <row r="5378" spans="8:8" x14ac:dyDescent="0.25">
      <c r="H5378" s="67"/>
    </row>
    <row r="5380" spans="8:8" x14ac:dyDescent="0.25">
      <c r="H5380" s="67"/>
    </row>
    <row r="5381" spans="8:8" x14ac:dyDescent="0.25">
      <c r="H5381" s="67"/>
    </row>
    <row r="5383" spans="8:8" x14ac:dyDescent="0.25">
      <c r="H5383" s="67"/>
    </row>
    <row r="5384" spans="8:8" x14ac:dyDescent="0.25">
      <c r="H5384" s="67"/>
    </row>
    <row r="5385" spans="8:8" x14ac:dyDescent="0.25">
      <c r="H5385" s="67"/>
    </row>
    <row r="5387" spans="8:8" x14ac:dyDescent="0.25">
      <c r="H5387" s="67"/>
    </row>
    <row r="5388" spans="8:8" x14ac:dyDescent="0.25">
      <c r="H5388" s="67"/>
    </row>
    <row r="5389" spans="8:8" x14ac:dyDescent="0.25">
      <c r="H5389" s="67"/>
    </row>
    <row r="5390" spans="8:8" x14ac:dyDescent="0.25">
      <c r="H5390" s="67"/>
    </row>
    <row r="5395" spans="8:8" x14ac:dyDescent="0.25">
      <c r="H5395" s="67"/>
    </row>
    <row r="5404" spans="8:8" x14ac:dyDescent="0.25">
      <c r="H5404" s="67"/>
    </row>
    <row r="5410" spans="8:8" x14ac:dyDescent="0.25">
      <c r="H5410" s="67"/>
    </row>
    <row r="5411" spans="8:8" x14ac:dyDescent="0.25">
      <c r="H5411" s="67"/>
    </row>
    <row r="5412" spans="8:8" x14ac:dyDescent="0.25">
      <c r="H5412" s="67"/>
    </row>
    <row r="5414" spans="8:8" x14ac:dyDescent="0.25">
      <c r="H5414" s="67"/>
    </row>
    <row r="5415" spans="8:8" x14ac:dyDescent="0.25">
      <c r="H5415" s="67"/>
    </row>
    <row r="5416" spans="8:8" x14ac:dyDescent="0.25">
      <c r="H5416" s="67"/>
    </row>
    <row r="5421" spans="8:8" x14ac:dyDescent="0.25">
      <c r="H5421" s="67"/>
    </row>
    <row r="5422" spans="8:8" x14ac:dyDescent="0.25">
      <c r="H5422" s="67"/>
    </row>
    <row r="5426" spans="8:8" x14ac:dyDescent="0.25">
      <c r="H5426" s="67"/>
    </row>
    <row r="5428" spans="8:8" x14ac:dyDescent="0.25">
      <c r="H5428" s="67"/>
    </row>
    <row r="5429" spans="8:8" x14ac:dyDescent="0.25">
      <c r="H5429" s="67"/>
    </row>
    <row r="5432" spans="8:8" x14ac:dyDescent="0.25">
      <c r="H5432" s="67"/>
    </row>
    <row r="5433" spans="8:8" x14ac:dyDescent="0.25">
      <c r="H5433" s="67"/>
    </row>
    <row r="5434" spans="8:8" x14ac:dyDescent="0.25">
      <c r="H5434" s="67"/>
    </row>
    <row r="5435" spans="8:8" x14ac:dyDescent="0.25">
      <c r="H5435" s="67"/>
    </row>
    <row r="5436" spans="8:8" x14ac:dyDescent="0.25">
      <c r="H5436" s="67"/>
    </row>
    <row r="5437" spans="8:8" x14ac:dyDescent="0.25">
      <c r="H5437" s="67"/>
    </row>
    <row r="5438" spans="8:8" x14ac:dyDescent="0.25">
      <c r="H5438" s="67"/>
    </row>
    <row r="5439" spans="8:8" x14ac:dyDescent="0.25">
      <c r="H5439" s="67"/>
    </row>
    <row r="5440" spans="8:8" x14ac:dyDescent="0.25">
      <c r="H5440" s="67"/>
    </row>
    <row r="5441" spans="8:8" x14ac:dyDescent="0.25">
      <c r="H5441" s="67"/>
    </row>
    <row r="5442" spans="8:8" x14ac:dyDescent="0.25">
      <c r="H5442" s="67"/>
    </row>
    <row r="5443" spans="8:8" x14ac:dyDescent="0.25">
      <c r="H5443" s="67"/>
    </row>
    <row r="5444" spans="8:8" x14ac:dyDescent="0.25">
      <c r="H5444" s="67"/>
    </row>
    <row r="5446" spans="8:8" x14ac:dyDescent="0.25">
      <c r="H5446" s="67"/>
    </row>
    <row r="5448" spans="8:8" x14ac:dyDescent="0.25">
      <c r="H5448" s="67"/>
    </row>
    <row r="5450" spans="8:8" x14ac:dyDescent="0.25">
      <c r="H5450" s="67"/>
    </row>
    <row r="5453" spans="8:8" x14ac:dyDescent="0.25">
      <c r="H5453" s="67"/>
    </row>
    <row r="5454" spans="8:8" x14ac:dyDescent="0.25">
      <c r="H5454" s="67"/>
    </row>
    <row r="5455" spans="8:8" x14ac:dyDescent="0.25">
      <c r="H5455" s="67"/>
    </row>
    <row r="5458" spans="8:8" x14ac:dyDescent="0.25">
      <c r="H5458" s="67"/>
    </row>
    <row r="5460" spans="8:8" x14ac:dyDescent="0.25">
      <c r="H5460" s="67"/>
    </row>
    <row r="5461" spans="8:8" x14ac:dyDescent="0.25">
      <c r="H5461" s="67"/>
    </row>
    <row r="5462" spans="8:8" x14ac:dyDescent="0.25">
      <c r="H5462" s="67"/>
    </row>
    <row r="5463" spans="8:8" x14ac:dyDescent="0.25">
      <c r="H5463" s="67"/>
    </row>
    <row r="5464" spans="8:8" x14ac:dyDescent="0.25">
      <c r="H5464" s="67"/>
    </row>
    <row r="5465" spans="8:8" x14ac:dyDescent="0.25">
      <c r="H5465" s="67"/>
    </row>
    <row r="5466" spans="8:8" x14ac:dyDescent="0.25">
      <c r="H5466" s="67"/>
    </row>
    <row r="5467" spans="8:8" x14ac:dyDescent="0.25">
      <c r="H5467" s="67"/>
    </row>
    <row r="5468" spans="8:8" x14ac:dyDescent="0.25">
      <c r="H5468" s="67"/>
    </row>
    <row r="5475" spans="8:8" x14ac:dyDescent="0.25">
      <c r="H5475" s="67"/>
    </row>
    <row r="5476" spans="8:8" x14ac:dyDescent="0.25">
      <c r="H5476" s="67"/>
    </row>
    <row r="5477" spans="8:8" x14ac:dyDescent="0.25">
      <c r="H5477" s="67"/>
    </row>
    <row r="5478" spans="8:8" x14ac:dyDescent="0.25">
      <c r="H5478" s="67"/>
    </row>
    <row r="5480" spans="8:8" x14ac:dyDescent="0.25">
      <c r="H5480" s="67"/>
    </row>
    <row r="5481" spans="8:8" x14ac:dyDescent="0.25">
      <c r="H5481" s="67"/>
    </row>
    <row r="5482" spans="8:8" x14ac:dyDescent="0.25">
      <c r="H5482" s="67"/>
    </row>
    <row r="5483" spans="8:8" x14ac:dyDescent="0.25">
      <c r="H5483" s="67"/>
    </row>
    <row r="5484" spans="8:8" x14ac:dyDescent="0.25">
      <c r="H5484" s="67"/>
    </row>
    <row r="5485" spans="8:8" x14ac:dyDescent="0.25">
      <c r="H5485" s="67"/>
    </row>
    <row r="5486" spans="8:8" x14ac:dyDescent="0.25">
      <c r="H5486" s="67"/>
    </row>
    <row r="5487" spans="8:8" x14ac:dyDescent="0.25">
      <c r="H5487" s="67"/>
    </row>
    <row r="5493" spans="8:8" x14ac:dyDescent="0.25">
      <c r="H5493" s="67"/>
    </row>
    <row r="5494" spans="8:8" x14ac:dyDescent="0.25">
      <c r="H5494" s="67"/>
    </row>
    <row r="5495" spans="8:8" x14ac:dyDescent="0.25">
      <c r="H5495" s="67"/>
    </row>
    <row r="5496" spans="8:8" x14ac:dyDescent="0.25">
      <c r="H5496" s="67"/>
    </row>
    <row r="5497" spans="8:8" x14ac:dyDescent="0.25">
      <c r="H5497" s="67"/>
    </row>
    <row r="5498" spans="8:8" x14ac:dyDescent="0.25">
      <c r="H5498" s="67"/>
    </row>
    <row r="5499" spans="8:8" x14ac:dyDescent="0.25">
      <c r="H5499" s="67"/>
    </row>
    <row r="5501" spans="8:8" x14ac:dyDescent="0.25">
      <c r="H5501" s="67"/>
    </row>
    <row r="5502" spans="8:8" x14ac:dyDescent="0.25">
      <c r="H5502" s="67"/>
    </row>
    <row r="5507" spans="8:8" x14ac:dyDescent="0.25">
      <c r="H5507" s="67"/>
    </row>
    <row r="5510" spans="8:8" x14ac:dyDescent="0.25">
      <c r="H5510" s="67"/>
    </row>
    <row r="5525" spans="8:8" x14ac:dyDescent="0.25">
      <c r="H5525" s="67"/>
    </row>
    <row r="5526" spans="8:8" x14ac:dyDescent="0.25">
      <c r="H5526" s="67"/>
    </row>
    <row r="5527" spans="8:8" x14ac:dyDescent="0.25">
      <c r="H5527" s="67"/>
    </row>
    <row r="5528" spans="8:8" x14ac:dyDescent="0.25">
      <c r="H5528" s="67"/>
    </row>
    <row r="5529" spans="8:8" x14ac:dyDescent="0.25">
      <c r="H5529" s="67"/>
    </row>
    <row r="5530" spans="8:8" x14ac:dyDescent="0.25">
      <c r="H5530" s="67"/>
    </row>
    <row r="5532" spans="8:8" x14ac:dyDescent="0.25">
      <c r="H5532" s="67"/>
    </row>
    <row r="5533" spans="8:8" x14ac:dyDescent="0.25">
      <c r="H5533" s="67"/>
    </row>
    <row r="5534" spans="8:8" x14ac:dyDescent="0.25">
      <c r="H5534" s="67"/>
    </row>
    <row r="5535" spans="8:8" x14ac:dyDescent="0.25">
      <c r="H5535" s="67"/>
    </row>
    <row r="5536" spans="8:8" x14ac:dyDescent="0.25">
      <c r="H5536" s="67"/>
    </row>
    <row r="5537" spans="8:8" x14ac:dyDescent="0.25">
      <c r="H5537" s="67"/>
    </row>
    <row r="5539" spans="8:8" x14ac:dyDescent="0.25">
      <c r="H5539" s="67"/>
    </row>
    <row r="5540" spans="8:8" x14ac:dyDescent="0.25">
      <c r="H5540" s="67"/>
    </row>
    <row r="5541" spans="8:8" x14ac:dyDescent="0.25">
      <c r="H5541" s="67"/>
    </row>
    <row r="5542" spans="8:8" x14ac:dyDescent="0.25">
      <c r="H5542" s="67"/>
    </row>
    <row r="5543" spans="8:8" x14ac:dyDescent="0.25">
      <c r="H5543" s="67"/>
    </row>
    <row r="5544" spans="8:8" x14ac:dyDescent="0.25">
      <c r="H5544" s="67"/>
    </row>
    <row r="5545" spans="8:8" x14ac:dyDescent="0.25">
      <c r="H5545" s="67"/>
    </row>
    <row r="5546" spans="8:8" x14ac:dyDescent="0.25">
      <c r="H5546" s="67"/>
    </row>
    <row r="5547" spans="8:8" x14ac:dyDescent="0.25">
      <c r="H5547" s="67"/>
    </row>
    <row r="5548" spans="8:8" x14ac:dyDescent="0.25">
      <c r="H5548" s="67"/>
    </row>
    <row r="5549" spans="8:8" x14ac:dyDescent="0.25">
      <c r="H5549" s="67"/>
    </row>
    <row r="5551" spans="8:8" x14ac:dyDescent="0.25">
      <c r="H5551" s="67"/>
    </row>
    <row r="5552" spans="8:8" x14ac:dyDescent="0.25">
      <c r="H5552" s="67"/>
    </row>
    <row r="5553" spans="8:8" x14ac:dyDescent="0.25">
      <c r="H5553" s="67"/>
    </row>
    <row r="5554" spans="8:8" x14ac:dyDescent="0.25">
      <c r="H5554" s="67"/>
    </row>
    <row r="5555" spans="8:8" x14ac:dyDescent="0.25">
      <c r="H5555" s="67"/>
    </row>
    <row r="5556" spans="8:8" x14ac:dyDescent="0.25">
      <c r="H5556" s="67"/>
    </row>
    <row r="5558" spans="8:8" x14ac:dyDescent="0.25">
      <c r="H5558" s="67"/>
    </row>
    <row r="5559" spans="8:8" x14ac:dyDescent="0.25">
      <c r="H5559" s="67"/>
    </row>
    <row r="5560" spans="8:8" x14ac:dyDescent="0.25">
      <c r="H5560" s="67"/>
    </row>
    <row r="5561" spans="8:8" x14ac:dyDescent="0.25">
      <c r="H5561" s="67"/>
    </row>
    <row r="5562" spans="8:8" x14ac:dyDescent="0.25">
      <c r="H5562" s="67"/>
    </row>
    <row r="5563" spans="8:8" x14ac:dyDescent="0.25">
      <c r="H5563" s="67"/>
    </row>
    <row r="5564" spans="8:8" x14ac:dyDescent="0.25">
      <c r="H5564" s="67"/>
    </row>
    <row r="5565" spans="8:8" x14ac:dyDescent="0.25">
      <c r="H5565" s="67"/>
    </row>
    <row r="5567" spans="8:8" x14ac:dyDescent="0.25">
      <c r="H5567" s="67"/>
    </row>
    <row r="5569" spans="8:8" x14ac:dyDescent="0.25">
      <c r="H5569" s="67"/>
    </row>
    <row r="5570" spans="8:8" x14ac:dyDescent="0.25">
      <c r="H5570" s="67"/>
    </row>
    <row r="5573" spans="8:8" x14ac:dyDescent="0.25">
      <c r="H5573" s="67"/>
    </row>
    <row r="5574" spans="8:8" x14ac:dyDescent="0.25">
      <c r="H5574" s="67"/>
    </row>
    <row r="5579" spans="8:8" x14ac:dyDescent="0.25">
      <c r="H5579" s="67"/>
    </row>
    <row r="5580" spans="8:8" x14ac:dyDescent="0.25">
      <c r="H5580" s="67"/>
    </row>
    <row r="5581" spans="8:8" x14ac:dyDescent="0.25">
      <c r="H5581" s="67"/>
    </row>
    <row r="5582" spans="8:8" x14ac:dyDescent="0.25">
      <c r="H5582" s="67"/>
    </row>
    <row r="5583" spans="8:8" x14ac:dyDescent="0.25">
      <c r="H5583" s="67"/>
    </row>
    <row r="5584" spans="8:8" x14ac:dyDescent="0.25">
      <c r="H5584" s="67"/>
    </row>
    <row r="5585" spans="8:8" x14ac:dyDescent="0.25">
      <c r="H5585" s="67"/>
    </row>
    <row r="5586" spans="8:8" x14ac:dyDescent="0.25">
      <c r="H5586" s="67"/>
    </row>
    <row r="5587" spans="8:8" x14ac:dyDescent="0.25">
      <c r="H5587" s="67"/>
    </row>
    <row r="5588" spans="8:8" x14ac:dyDescent="0.25">
      <c r="H5588" s="67"/>
    </row>
    <row r="5592" spans="8:8" x14ac:dyDescent="0.25">
      <c r="H5592" s="67"/>
    </row>
    <row r="5593" spans="8:8" x14ac:dyDescent="0.25">
      <c r="H5593" s="67"/>
    </row>
    <row r="5594" spans="8:8" x14ac:dyDescent="0.25">
      <c r="H5594" s="67"/>
    </row>
    <row r="5597" spans="8:8" x14ac:dyDescent="0.25">
      <c r="H5597" s="67"/>
    </row>
    <row r="5598" spans="8:8" x14ac:dyDescent="0.25">
      <c r="H5598" s="67"/>
    </row>
    <row r="5599" spans="8:8" x14ac:dyDescent="0.25">
      <c r="H5599" s="67"/>
    </row>
    <row r="5602" spans="8:8" x14ac:dyDescent="0.25">
      <c r="H5602" s="67"/>
    </row>
    <row r="5603" spans="8:8" x14ac:dyDescent="0.25">
      <c r="H5603" s="67"/>
    </row>
    <row r="5604" spans="8:8" x14ac:dyDescent="0.25">
      <c r="H5604" s="67"/>
    </row>
    <row r="5605" spans="8:8" x14ac:dyDescent="0.25">
      <c r="H5605" s="67"/>
    </row>
    <row r="5606" spans="8:8" x14ac:dyDescent="0.25">
      <c r="H5606" s="67"/>
    </row>
    <row r="5607" spans="8:8" x14ac:dyDescent="0.25">
      <c r="H5607" s="67"/>
    </row>
    <row r="5608" spans="8:8" x14ac:dyDescent="0.25">
      <c r="H5608" s="67"/>
    </row>
    <row r="5609" spans="8:8" x14ac:dyDescent="0.25">
      <c r="H5609" s="67"/>
    </row>
    <row r="5611" spans="8:8" x14ac:dyDescent="0.25">
      <c r="H5611" s="67"/>
    </row>
    <row r="5612" spans="8:8" x14ac:dyDescent="0.25">
      <c r="H5612" s="67"/>
    </row>
    <row r="5618" spans="8:8" x14ac:dyDescent="0.25">
      <c r="H5618" s="67"/>
    </row>
    <row r="5621" spans="8:8" x14ac:dyDescent="0.25">
      <c r="H5621" s="67"/>
    </row>
    <row r="5622" spans="8:8" x14ac:dyDescent="0.25">
      <c r="H5622" s="67"/>
    </row>
    <row r="5623" spans="8:8" x14ac:dyDescent="0.25">
      <c r="H5623" s="67"/>
    </row>
    <row r="5624" spans="8:8" x14ac:dyDescent="0.25">
      <c r="H5624" s="67"/>
    </row>
    <row r="5625" spans="8:8" x14ac:dyDescent="0.25">
      <c r="H5625" s="67"/>
    </row>
    <row r="5628" spans="8:8" x14ac:dyDescent="0.25">
      <c r="H5628" s="67"/>
    </row>
    <row r="5629" spans="8:8" x14ac:dyDescent="0.25">
      <c r="H5629" s="67"/>
    </row>
    <row r="5630" spans="8:8" x14ac:dyDescent="0.25">
      <c r="H5630" s="67"/>
    </row>
    <row r="5631" spans="8:8" x14ac:dyDescent="0.25">
      <c r="H5631" s="67"/>
    </row>
    <row r="5632" spans="8:8" x14ac:dyDescent="0.25">
      <c r="H5632" s="67"/>
    </row>
    <row r="5633" spans="8:8" x14ac:dyDescent="0.25">
      <c r="H5633" s="67"/>
    </row>
    <row r="5638" spans="8:8" x14ac:dyDescent="0.25">
      <c r="H5638" s="67"/>
    </row>
    <row r="5639" spans="8:8" x14ac:dyDescent="0.25">
      <c r="H5639" s="67"/>
    </row>
    <row r="5640" spans="8:8" x14ac:dyDescent="0.25">
      <c r="H5640" s="67"/>
    </row>
    <row r="5642" spans="8:8" x14ac:dyDescent="0.25">
      <c r="H5642" s="67"/>
    </row>
    <row r="5643" spans="8:8" x14ac:dyDescent="0.25">
      <c r="H5643" s="67"/>
    </row>
    <row r="5644" spans="8:8" x14ac:dyDescent="0.25">
      <c r="H5644" s="67"/>
    </row>
    <row r="5645" spans="8:8" x14ac:dyDescent="0.25">
      <c r="H5645" s="67"/>
    </row>
    <row r="5646" spans="8:8" x14ac:dyDescent="0.25">
      <c r="H5646" s="67"/>
    </row>
    <row r="5647" spans="8:8" x14ac:dyDescent="0.25">
      <c r="H5647" s="67"/>
    </row>
    <row r="5648" spans="8:8" x14ac:dyDescent="0.25">
      <c r="H5648" s="67"/>
    </row>
    <row r="5653" spans="8:8" x14ac:dyDescent="0.25">
      <c r="H5653" s="67"/>
    </row>
    <row r="5654" spans="8:8" x14ac:dyDescent="0.25">
      <c r="H5654" s="67"/>
    </row>
    <row r="5655" spans="8:8" x14ac:dyDescent="0.25">
      <c r="H5655" s="67"/>
    </row>
    <row r="5656" spans="8:8" x14ac:dyDescent="0.25">
      <c r="H5656" s="67"/>
    </row>
    <row r="5659" spans="8:8" x14ac:dyDescent="0.25">
      <c r="H5659" s="67"/>
    </row>
    <row r="5662" spans="8:8" x14ac:dyDescent="0.25">
      <c r="H5662" s="67"/>
    </row>
    <row r="5663" spans="8:8" x14ac:dyDescent="0.25">
      <c r="H5663" s="67"/>
    </row>
    <row r="5664" spans="8:8" x14ac:dyDescent="0.25">
      <c r="H5664" s="67"/>
    </row>
    <row r="5665" spans="8:8" x14ac:dyDescent="0.25">
      <c r="H5665" s="67"/>
    </row>
    <row r="5666" spans="8:8" x14ac:dyDescent="0.25">
      <c r="H5666" s="67"/>
    </row>
    <row r="5667" spans="8:8" x14ac:dyDescent="0.25">
      <c r="H5667" s="67"/>
    </row>
    <row r="5668" spans="8:8" x14ac:dyDescent="0.25">
      <c r="H5668" s="67"/>
    </row>
    <row r="5669" spans="8:8" x14ac:dyDescent="0.25">
      <c r="H5669" s="67"/>
    </row>
    <row r="5671" spans="8:8" x14ac:dyDescent="0.25">
      <c r="H5671" s="67"/>
    </row>
    <row r="5672" spans="8:8" x14ac:dyDescent="0.25">
      <c r="H5672" s="67"/>
    </row>
    <row r="5674" spans="8:8" x14ac:dyDescent="0.25">
      <c r="H5674" s="67"/>
    </row>
    <row r="5675" spans="8:8" x14ac:dyDescent="0.25">
      <c r="H5675" s="67"/>
    </row>
    <row r="5678" spans="8:8" x14ac:dyDescent="0.25">
      <c r="H5678" s="67"/>
    </row>
    <row r="5681" spans="8:8" x14ac:dyDescent="0.25">
      <c r="H5681" s="67"/>
    </row>
    <row r="5682" spans="8:8" x14ac:dyDescent="0.25">
      <c r="H5682" s="67"/>
    </row>
    <row r="5683" spans="8:8" x14ac:dyDescent="0.25">
      <c r="H5683" s="67"/>
    </row>
    <row r="5684" spans="8:8" x14ac:dyDescent="0.25">
      <c r="H5684" s="67"/>
    </row>
    <row r="5686" spans="8:8" x14ac:dyDescent="0.25">
      <c r="H5686" s="67"/>
    </row>
    <row r="5688" spans="8:8" x14ac:dyDescent="0.25">
      <c r="H5688" s="67"/>
    </row>
    <row r="5694" spans="8:8" x14ac:dyDescent="0.25">
      <c r="H5694" s="67"/>
    </row>
    <row r="5695" spans="8:8" x14ac:dyDescent="0.25">
      <c r="H5695" s="67"/>
    </row>
    <row r="5696" spans="8:8" x14ac:dyDescent="0.25">
      <c r="H5696" s="67"/>
    </row>
    <row r="5697" spans="8:8" x14ac:dyDescent="0.25">
      <c r="H5697" s="67"/>
    </row>
    <row r="5698" spans="8:8" x14ac:dyDescent="0.25">
      <c r="H5698" s="67"/>
    </row>
    <row r="5699" spans="8:8" x14ac:dyDescent="0.25">
      <c r="H5699" s="67"/>
    </row>
    <row r="5700" spans="8:8" x14ac:dyDescent="0.25">
      <c r="H5700" s="67"/>
    </row>
    <row r="5701" spans="8:8" x14ac:dyDescent="0.25">
      <c r="H5701" s="67"/>
    </row>
    <row r="5705" spans="8:8" x14ac:dyDescent="0.25">
      <c r="H5705" s="67"/>
    </row>
    <row r="5706" spans="8:8" x14ac:dyDescent="0.25">
      <c r="H5706" s="67"/>
    </row>
    <row r="5709" spans="8:8" x14ac:dyDescent="0.25">
      <c r="H5709" s="67"/>
    </row>
    <row r="5710" spans="8:8" x14ac:dyDescent="0.25">
      <c r="H5710" s="67"/>
    </row>
    <row r="5711" spans="8:8" x14ac:dyDescent="0.25">
      <c r="H5711" s="67"/>
    </row>
    <row r="5712" spans="8:8" x14ac:dyDescent="0.25">
      <c r="H5712" s="67"/>
    </row>
    <row r="5713" spans="8:8" x14ac:dyDescent="0.25">
      <c r="H5713" s="67"/>
    </row>
    <row r="5714" spans="8:8" x14ac:dyDescent="0.25">
      <c r="H5714" s="67"/>
    </row>
    <row r="5715" spans="8:8" x14ac:dyDescent="0.25">
      <c r="H5715" s="67"/>
    </row>
    <row r="5716" spans="8:8" x14ac:dyDescent="0.25">
      <c r="H5716" s="67"/>
    </row>
    <row r="5718" spans="8:8" x14ac:dyDescent="0.25">
      <c r="H5718" s="67"/>
    </row>
    <row r="5720" spans="8:8" x14ac:dyDescent="0.25">
      <c r="H5720" s="67"/>
    </row>
    <row r="5721" spans="8:8" x14ac:dyDescent="0.25">
      <c r="H5721" s="67"/>
    </row>
    <row r="5722" spans="8:8" x14ac:dyDescent="0.25">
      <c r="H5722" s="67"/>
    </row>
    <row r="5723" spans="8:8" x14ac:dyDescent="0.25">
      <c r="H5723" s="67"/>
    </row>
    <row r="5724" spans="8:8" x14ac:dyDescent="0.25">
      <c r="H5724" s="67"/>
    </row>
    <row r="5725" spans="8:8" x14ac:dyDescent="0.25">
      <c r="H5725" s="67"/>
    </row>
    <row r="5726" spans="8:8" x14ac:dyDescent="0.25">
      <c r="H5726" s="67"/>
    </row>
    <row r="5728" spans="8:8" x14ac:dyDescent="0.25">
      <c r="H5728" s="67"/>
    </row>
    <row r="5730" spans="8:8" x14ac:dyDescent="0.25">
      <c r="H5730" s="67"/>
    </row>
    <row r="5731" spans="8:8" x14ac:dyDescent="0.25">
      <c r="H5731" s="67"/>
    </row>
    <row r="5732" spans="8:8" x14ac:dyDescent="0.25">
      <c r="H5732" s="67"/>
    </row>
    <row r="5736" spans="8:8" x14ac:dyDescent="0.25">
      <c r="H5736" s="67"/>
    </row>
    <row r="5737" spans="8:8" x14ac:dyDescent="0.25">
      <c r="H5737" s="67"/>
    </row>
    <row r="5741" spans="8:8" x14ac:dyDescent="0.25">
      <c r="H5741" s="67"/>
    </row>
    <row r="5742" spans="8:8" x14ac:dyDescent="0.25">
      <c r="H5742" s="67"/>
    </row>
    <row r="5743" spans="8:8" x14ac:dyDescent="0.25">
      <c r="H5743" s="67"/>
    </row>
    <row r="5744" spans="8:8" x14ac:dyDescent="0.25">
      <c r="H5744" s="67"/>
    </row>
    <row r="5745" spans="8:8" x14ac:dyDescent="0.25">
      <c r="H5745" s="67"/>
    </row>
    <row r="5746" spans="8:8" x14ac:dyDescent="0.25">
      <c r="H5746" s="67"/>
    </row>
    <row r="5747" spans="8:8" x14ac:dyDescent="0.25">
      <c r="H5747" s="67"/>
    </row>
    <row r="5750" spans="8:8" x14ac:dyDescent="0.25">
      <c r="H5750" s="67"/>
    </row>
    <row r="5751" spans="8:8" x14ac:dyDescent="0.25">
      <c r="H5751" s="67"/>
    </row>
    <row r="5752" spans="8:8" x14ac:dyDescent="0.25">
      <c r="H5752" s="67"/>
    </row>
    <row r="5753" spans="8:8" x14ac:dyDescent="0.25">
      <c r="H5753" s="67"/>
    </row>
    <row r="5754" spans="8:8" x14ac:dyDescent="0.25">
      <c r="H5754" s="67"/>
    </row>
    <row r="5756" spans="8:8" x14ac:dyDescent="0.25">
      <c r="H5756" s="67"/>
    </row>
    <row r="5757" spans="8:8" x14ac:dyDescent="0.25">
      <c r="H5757" s="67"/>
    </row>
    <row r="5758" spans="8:8" x14ac:dyDescent="0.25">
      <c r="H5758" s="67"/>
    </row>
    <row r="5759" spans="8:8" x14ac:dyDescent="0.25">
      <c r="H5759" s="67"/>
    </row>
    <row r="5760" spans="8:8" x14ac:dyDescent="0.25">
      <c r="H5760" s="67"/>
    </row>
    <row r="5761" spans="8:8" x14ac:dyDescent="0.25">
      <c r="H5761" s="67"/>
    </row>
    <row r="5762" spans="8:8" x14ac:dyDescent="0.25">
      <c r="H5762" s="67"/>
    </row>
    <row r="5763" spans="8:8" x14ac:dyDescent="0.25">
      <c r="H5763" s="67"/>
    </row>
    <row r="5764" spans="8:8" x14ac:dyDescent="0.25">
      <c r="H5764" s="67"/>
    </row>
    <row r="5767" spans="8:8" x14ac:dyDescent="0.25">
      <c r="H5767" s="67"/>
    </row>
    <row r="5768" spans="8:8" x14ac:dyDescent="0.25">
      <c r="H5768" s="67"/>
    </row>
    <row r="5771" spans="8:8" x14ac:dyDescent="0.25">
      <c r="H5771" s="67"/>
    </row>
    <row r="5775" spans="8:8" x14ac:dyDescent="0.25">
      <c r="H5775" s="67"/>
    </row>
    <row r="5776" spans="8:8" x14ac:dyDescent="0.25">
      <c r="H5776" s="67"/>
    </row>
    <row r="5777" spans="8:8" x14ac:dyDescent="0.25">
      <c r="H5777" s="67"/>
    </row>
    <row r="5778" spans="8:8" x14ac:dyDescent="0.25">
      <c r="H5778" s="67"/>
    </row>
    <row r="5779" spans="8:8" x14ac:dyDescent="0.25">
      <c r="H5779" s="67"/>
    </row>
    <row r="5781" spans="8:8" x14ac:dyDescent="0.25">
      <c r="H5781" s="67"/>
    </row>
    <row r="5782" spans="8:8" x14ac:dyDescent="0.25">
      <c r="H5782" s="67"/>
    </row>
    <row r="5783" spans="8:8" x14ac:dyDescent="0.25">
      <c r="H5783" s="67"/>
    </row>
    <row r="5784" spans="8:8" x14ac:dyDescent="0.25">
      <c r="H5784" s="67"/>
    </row>
    <row r="5785" spans="8:8" x14ac:dyDescent="0.25">
      <c r="H5785" s="67"/>
    </row>
    <row r="5786" spans="8:8" x14ac:dyDescent="0.25">
      <c r="H5786" s="67"/>
    </row>
    <row r="5787" spans="8:8" x14ac:dyDescent="0.25">
      <c r="H5787" s="67"/>
    </row>
    <row r="5791" spans="8:8" x14ac:dyDescent="0.25">
      <c r="H5791" s="67"/>
    </row>
    <row r="5792" spans="8:8" x14ac:dyDescent="0.25">
      <c r="H5792" s="67"/>
    </row>
    <row r="5793" spans="8:8" x14ac:dyDescent="0.25">
      <c r="H5793" s="67"/>
    </row>
    <row r="5794" spans="8:8" x14ac:dyDescent="0.25">
      <c r="H5794" s="67"/>
    </row>
    <row r="5795" spans="8:8" x14ac:dyDescent="0.25">
      <c r="H5795" s="67"/>
    </row>
    <row r="5802" spans="8:8" x14ac:dyDescent="0.25">
      <c r="H5802" s="67"/>
    </row>
    <row r="5804" spans="8:8" x14ac:dyDescent="0.25">
      <c r="H5804" s="67"/>
    </row>
    <row r="5806" spans="8:8" x14ac:dyDescent="0.25">
      <c r="H5806" s="67"/>
    </row>
    <row r="5807" spans="8:8" x14ac:dyDescent="0.25">
      <c r="H5807" s="67"/>
    </row>
    <row r="5808" spans="8:8" x14ac:dyDescent="0.25">
      <c r="H5808" s="67"/>
    </row>
    <row r="5811" spans="8:8" x14ac:dyDescent="0.25">
      <c r="H5811" s="67"/>
    </row>
    <row r="5813" spans="8:8" x14ac:dyDescent="0.25">
      <c r="H5813" s="67"/>
    </row>
    <row r="5814" spans="8:8" x14ac:dyDescent="0.25">
      <c r="H5814" s="67"/>
    </row>
    <row r="5815" spans="8:8" x14ac:dyDescent="0.25">
      <c r="H5815" s="67"/>
    </row>
    <row r="5816" spans="8:8" x14ac:dyDescent="0.25">
      <c r="H5816" s="67"/>
    </row>
    <row r="5817" spans="8:8" x14ac:dyDescent="0.25">
      <c r="H5817" s="67"/>
    </row>
    <row r="5819" spans="8:8" x14ac:dyDescent="0.25">
      <c r="H5819" s="67"/>
    </row>
    <row r="5821" spans="8:8" x14ac:dyDescent="0.25">
      <c r="H5821" s="67"/>
    </row>
    <row r="5822" spans="8:8" x14ac:dyDescent="0.25">
      <c r="H5822" s="67"/>
    </row>
    <row r="5824" spans="8:8" x14ac:dyDescent="0.25">
      <c r="H5824" s="67"/>
    </row>
    <row r="5825" spans="8:8" x14ac:dyDescent="0.25">
      <c r="H5825" s="67"/>
    </row>
    <row r="5826" spans="8:8" x14ac:dyDescent="0.25">
      <c r="H5826" s="67"/>
    </row>
    <row r="5827" spans="8:8" x14ac:dyDescent="0.25">
      <c r="H5827" s="67"/>
    </row>
    <row r="5828" spans="8:8" x14ac:dyDescent="0.25">
      <c r="H5828" s="67"/>
    </row>
    <row r="5829" spans="8:8" x14ac:dyDescent="0.25">
      <c r="H5829" s="67"/>
    </row>
    <row r="5831" spans="8:8" x14ac:dyDescent="0.25">
      <c r="H5831" s="67"/>
    </row>
    <row r="5832" spans="8:8" x14ac:dyDescent="0.25">
      <c r="H5832" s="67"/>
    </row>
    <row r="5833" spans="8:8" x14ac:dyDescent="0.25">
      <c r="H5833" s="67"/>
    </row>
    <row r="5835" spans="8:8" x14ac:dyDescent="0.25">
      <c r="H5835" s="67"/>
    </row>
    <row r="5836" spans="8:8" x14ac:dyDescent="0.25">
      <c r="H5836" s="67"/>
    </row>
    <row r="5837" spans="8:8" x14ac:dyDescent="0.25">
      <c r="H5837" s="67"/>
    </row>
    <row r="5838" spans="8:8" x14ac:dyDescent="0.25">
      <c r="H5838" s="67"/>
    </row>
    <row r="5839" spans="8:8" x14ac:dyDescent="0.25">
      <c r="H5839" s="67"/>
    </row>
    <row r="5841" spans="8:8" x14ac:dyDescent="0.25">
      <c r="H5841" s="67"/>
    </row>
    <row r="5842" spans="8:8" x14ac:dyDescent="0.25">
      <c r="H5842" s="67"/>
    </row>
    <row r="5843" spans="8:8" x14ac:dyDescent="0.25">
      <c r="H5843" s="67"/>
    </row>
    <row r="5844" spans="8:8" x14ac:dyDescent="0.25">
      <c r="H5844" s="67"/>
    </row>
    <row r="5845" spans="8:8" x14ac:dyDescent="0.25">
      <c r="H5845" s="67"/>
    </row>
    <row r="5846" spans="8:8" x14ac:dyDescent="0.25">
      <c r="H5846" s="67"/>
    </row>
    <row r="5847" spans="8:8" x14ac:dyDescent="0.25">
      <c r="H5847" s="67"/>
    </row>
    <row r="5848" spans="8:8" x14ac:dyDescent="0.25">
      <c r="H5848" s="67"/>
    </row>
    <row r="5849" spans="8:8" x14ac:dyDescent="0.25">
      <c r="H5849" s="67"/>
    </row>
    <row r="5850" spans="8:8" x14ac:dyDescent="0.25">
      <c r="H5850" s="67"/>
    </row>
    <row r="5852" spans="8:8" x14ac:dyDescent="0.25">
      <c r="H5852" s="67"/>
    </row>
    <row r="5853" spans="8:8" x14ac:dyDescent="0.25">
      <c r="H5853" s="67"/>
    </row>
    <row r="5854" spans="8:8" x14ac:dyDescent="0.25">
      <c r="H5854" s="67"/>
    </row>
    <row r="5855" spans="8:8" x14ac:dyDescent="0.25">
      <c r="H5855" s="67"/>
    </row>
    <row r="5856" spans="8:8" x14ac:dyDescent="0.25">
      <c r="H5856" s="67"/>
    </row>
    <row r="5857" spans="8:8" x14ac:dyDescent="0.25">
      <c r="H5857" s="67"/>
    </row>
    <row r="5858" spans="8:8" x14ac:dyDescent="0.25">
      <c r="H5858" s="67"/>
    </row>
    <row r="5859" spans="8:8" x14ac:dyDescent="0.25">
      <c r="H5859" s="67"/>
    </row>
    <row r="5860" spans="8:8" x14ac:dyDescent="0.25">
      <c r="H5860" s="67"/>
    </row>
    <row r="5861" spans="8:8" x14ac:dyDescent="0.25">
      <c r="H5861" s="67"/>
    </row>
    <row r="5862" spans="8:8" x14ac:dyDescent="0.25">
      <c r="H5862" s="67"/>
    </row>
    <row r="5863" spans="8:8" x14ac:dyDescent="0.25">
      <c r="H5863" s="67"/>
    </row>
    <row r="5864" spans="8:8" x14ac:dyDescent="0.25">
      <c r="H5864" s="67"/>
    </row>
    <row r="5865" spans="8:8" x14ac:dyDescent="0.25">
      <c r="H5865" s="67"/>
    </row>
    <row r="5866" spans="8:8" x14ac:dyDescent="0.25">
      <c r="H5866" s="67"/>
    </row>
    <row r="5868" spans="8:8" x14ac:dyDescent="0.25">
      <c r="H5868" s="67"/>
    </row>
    <row r="5869" spans="8:8" x14ac:dyDescent="0.25">
      <c r="H5869" s="67"/>
    </row>
    <row r="5870" spans="8:8" x14ac:dyDescent="0.25">
      <c r="H5870" s="67"/>
    </row>
    <row r="5871" spans="8:8" x14ac:dyDescent="0.25">
      <c r="H5871" s="67"/>
    </row>
    <row r="5872" spans="8:8" x14ac:dyDescent="0.25">
      <c r="H5872" s="67"/>
    </row>
    <row r="5874" spans="8:8" x14ac:dyDescent="0.25">
      <c r="H5874" s="67"/>
    </row>
    <row r="5875" spans="8:8" x14ac:dyDescent="0.25">
      <c r="H5875" s="67"/>
    </row>
    <row r="5876" spans="8:8" x14ac:dyDescent="0.25">
      <c r="H5876" s="67"/>
    </row>
    <row r="5877" spans="8:8" x14ac:dyDescent="0.25">
      <c r="H5877" s="67"/>
    </row>
    <row r="5878" spans="8:8" x14ac:dyDescent="0.25">
      <c r="H5878" s="67"/>
    </row>
    <row r="5879" spans="8:8" x14ac:dyDescent="0.25">
      <c r="H5879" s="67"/>
    </row>
    <row r="5880" spans="8:8" x14ac:dyDescent="0.25">
      <c r="H5880" s="67"/>
    </row>
    <row r="5881" spans="8:8" x14ac:dyDescent="0.25">
      <c r="H5881" s="67"/>
    </row>
    <row r="5882" spans="8:8" x14ac:dyDescent="0.25">
      <c r="H5882" s="67"/>
    </row>
    <row r="5883" spans="8:8" x14ac:dyDescent="0.25">
      <c r="H5883" s="67"/>
    </row>
    <row r="5884" spans="8:8" x14ac:dyDescent="0.25">
      <c r="H5884" s="67"/>
    </row>
    <row r="5885" spans="8:8" x14ac:dyDescent="0.25">
      <c r="H5885" s="67"/>
    </row>
    <row r="5886" spans="8:8" x14ac:dyDescent="0.25">
      <c r="H5886" s="67"/>
    </row>
    <row r="5887" spans="8:8" x14ac:dyDescent="0.25">
      <c r="H5887" s="67"/>
    </row>
    <row r="5888" spans="8:8" x14ac:dyDescent="0.25">
      <c r="H5888" s="67"/>
    </row>
    <row r="5889" spans="8:8" x14ac:dyDescent="0.25">
      <c r="H5889" s="67"/>
    </row>
    <row r="5892" spans="8:8" x14ac:dyDescent="0.25">
      <c r="H5892" s="67"/>
    </row>
    <row r="5894" spans="8:8" x14ac:dyDescent="0.25">
      <c r="H5894" s="67"/>
    </row>
    <row r="5895" spans="8:8" x14ac:dyDescent="0.25">
      <c r="H5895" s="67"/>
    </row>
    <row r="5896" spans="8:8" x14ac:dyDescent="0.25">
      <c r="H5896" s="67"/>
    </row>
    <row r="5897" spans="8:8" x14ac:dyDescent="0.25">
      <c r="H5897" s="67"/>
    </row>
    <row r="5898" spans="8:8" x14ac:dyDescent="0.25">
      <c r="H5898" s="67"/>
    </row>
    <row r="5900" spans="8:8" x14ac:dyDescent="0.25">
      <c r="H5900" s="67"/>
    </row>
    <row r="5903" spans="8:8" x14ac:dyDescent="0.25">
      <c r="H5903" s="67"/>
    </row>
    <row r="5904" spans="8:8" x14ac:dyDescent="0.25">
      <c r="H5904" s="67"/>
    </row>
    <row r="5905" spans="8:8" x14ac:dyDescent="0.25">
      <c r="H5905" s="67"/>
    </row>
    <row r="5906" spans="8:8" x14ac:dyDescent="0.25">
      <c r="H5906" s="67"/>
    </row>
    <row r="5907" spans="8:8" x14ac:dyDescent="0.25">
      <c r="H5907" s="67"/>
    </row>
    <row r="5908" spans="8:8" x14ac:dyDescent="0.25">
      <c r="H5908" s="67"/>
    </row>
    <row r="5909" spans="8:8" x14ac:dyDescent="0.25">
      <c r="H5909" s="67"/>
    </row>
    <row r="5910" spans="8:8" x14ac:dyDescent="0.25">
      <c r="H5910" s="67"/>
    </row>
    <row r="5911" spans="8:8" x14ac:dyDescent="0.25">
      <c r="H5911" s="67"/>
    </row>
    <row r="5912" spans="8:8" x14ac:dyDescent="0.25">
      <c r="H5912" s="67"/>
    </row>
    <row r="5913" spans="8:8" x14ac:dyDescent="0.25">
      <c r="H5913" s="67"/>
    </row>
    <row r="5914" spans="8:8" x14ac:dyDescent="0.25">
      <c r="H5914" s="67"/>
    </row>
    <row r="5916" spans="8:8" x14ac:dyDescent="0.25">
      <c r="H5916" s="67"/>
    </row>
    <row r="5917" spans="8:8" x14ac:dyDescent="0.25">
      <c r="H5917" s="67"/>
    </row>
    <row r="5918" spans="8:8" x14ac:dyDescent="0.25">
      <c r="H5918" s="67"/>
    </row>
    <row r="5919" spans="8:8" x14ac:dyDescent="0.25">
      <c r="H5919" s="67"/>
    </row>
    <row r="5920" spans="8:8" x14ac:dyDescent="0.25">
      <c r="H5920" s="67"/>
    </row>
    <row r="5921" spans="8:8" x14ac:dyDescent="0.25">
      <c r="H5921" s="67"/>
    </row>
    <row r="5924" spans="8:8" x14ac:dyDescent="0.25">
      <c r="H5924" s="67"/>
    </row>
    <row r="5926" spans="8:8" x14ac:dyDescent="0.25">
      <c r="H5926" s="67"/>
    </row>
    <row r="5930" spans="8:8" x14ac:dyDescent="0.25">
      <c r="H5930" s="67"/>
    </row>
    <row r="5933" spans="8:8" x14ac:dyDescent="0.25">
      <c r="H5933" s="67"/>
    </row>
    <row r="5934" spans="8:8" x14ac:dyDescent="0.25">
      <c r="H5934" s="67"/>
    </row>
    <row r="5935" spans="8:8" x14ac:dyDescent="0.25">
      <c r="H5935" s="67"/>
    </row>
    <row r="5936" spans="8:8" x14ac:dyDescent="0.25">
      <c r="H5936" s="67"/>
    </row>
    <row r="5937" spans="8:8" x14ac:dyDescent="0.25">
      <c r="H5937" s="67"/>
    </row>
    <row r="5940" spans="8:8" x14ac:dyDescent="0.25">
      <c r="H5940" s="67"/>
    </row>
    <row r="5941" spans="8:8" x14ac:dyDescent="0.25">
      <c r="H5941" s="67"/>
    </row>
    <row r="5942" spans="8:8" x14ac:dyDescent="0.25">
      <c r="H5942" s="67"/>
    </row>
    <row r="5943" spans="8:8" x14ac:dyDescent="0.25">
      <c r="H5943" s="67"/>
    </row>
    <row r="5944" spans="8:8" x14ac:dyDescent="0.25">
      <c r="H5944" s="67"/>
    </row>
    <row r="5945" spans="8:8" x14ac:dyDescent="0.25">
      <c r="H5945" s="67"/>
    </row>
    <row r="5946" spans="8:8" x14ac:dyDescent="0.25">
      <c r="H5946" s="67"/>
    </row>
    <row r="5948" spans="8:8" x14ac:dyDescent="0.25">
      <c r="H5948" s="67"/>
    </row>
    <row r="5955" spans="8:8" x14ac:dyDescent="0.25">
      <c r="H5955" s="67"/>
    </row>
    <row r="5956" spans="8:8" x14ac:dyDescent="0.25">
      <c r="H5956" s="67"/>
    </row>
    <row r="5958" spans="8:8" x14ac:dyDescent="0.25">
      <c r="H5958" s="67"/>
    </row>
    <row r="5959" spans="8:8" x14ac:dyDescent="0.25">
      <c r="H5959" s="67"/>
    </row>
    <row r="5960" spans="8:8" x14ac:dyDescent="0.25">
      <c r="H5960" s="67"/>
    </row>
    <row r="5961" spans="8:8" x14ac:dyDescent="0.25">
      <c r="H5961" s="67"/>
    </row>
    <row r="5962" spans="8:8" x14ac:dyDescent="0.25">
      <c r="H5962" s="67"/>
    </row>
    <row r="5963" spans="8:8" x14ac:dyDescent="0.25">
      <c r="H5963" s="67"/>
    </row>
    <row r="5964" spans="8:8" x14ac:dyDescent="0.25">
      <c r="H5964" s="67"/>
    </row>
    <row r="5965" spans="8:8" x14ac:dyDescent="0.25">
      <c r="H5965" s="67"/>
    </row>
    <row r="5967" spans="8:8" x14ac:dyDescent="0.25">
      <c r="H5967" s="67"/>
    </row>
    <row r="5969" spans="8:8" x14ac:dyDescent="0.25">
      <c r="H5969" s="67"/>
    </row>
    <row r="5970" spans="8:8" x14ac:dyDescent="0.25">
      <c r="H5970" s="67"/>
    </row>
    <row r="5972" spans="8:8" x14ac:dyDescent="0.25">
      <c r="H5972" s="67"/>
    </row>
    <row r="5973" spans="8:8" x14ac:dyDescent="0.25">
      <c r="H5973" s="67"/>
    </row>
    <row r="5974" spans="8:8" x14ac:dyDescent="0.25">
      <c r="H5974" s="67"/>
    </row>
    <row r="5975" spans="8:8" x14ac:dyDescent="0.25">
      <c r="H5975" s="67"/>
    </row>
    <row r="5976" spans="8:8" x14ac:dyDescent="0.25">
      <c r="H5976" s="67"/>
    </row>
    <row r="5977" spans="8:8" x14ac:dyDescent="0.25">
      <c r="H5977" s="67"/>
    </row>
    <row r="5978" spans="8:8" x14ac:dyDescent="0.25">
      <c r="H5978" s="67"/>
    </row>
    <row r="5979" spans="8:8" x14ac:dyDescent="0.25">
      <c r="H5979" s="67"/>
    </row>
    <row r="5980" spans="8:8" x14ac:dyDescent="0.25">
      <c r="H5980" s="67"/>
    </row>
    <row r="5981" spans="8:8" x14ac:dyDescent="0.25">
      <c r="H5981" s="67"/>
    </row>
    <row r="5982" spans="8:8" x14ac:dyDescent="0.25">
      <c r="H5982" s="67"/>
    </row>
    <row r="5983" spans="8:8" x14ac:dyDescent="0.25">
      <c r="H5983" s="67"/>
    </row>
    <row r="5984" spans="8:8" x14ac:dyDescent="0.25">
      <c r="H5984" s="67"/>
    </row>
    <row r="5985" spans="8:8" x14ac:dyDescent="0.25">
      <c r="H5985" s="67"/>
    </row>
    <row r="5986" spans="8:8" x14ac:dyDescent="0.25">
      <c r="H5986" s="67"/>
    </row>
    <row r="5987" spans="8:8" x14ac:dyDescent="0.25">
      <c r="H5987" s="67"/>
    </row>
    <row r="5988" spans="8:8" x14ac:dyDescent="0.25">
      <c r="H5988" s="67"/>
    </row>
    <row r="5989" spans="8:8" x14ac:dyDescent="0.25">
      <c r="H5989" s="67"/>
    </row>
    <row r="5990" spans="8:8" x14ac:dyDescent="0.25">
      <c r="H5990" s="67"/>
    </row>
    <row r="5991" spans="8:8" x14ac:dyDescent="0.25">
      <c r="H5991" s="67"/>
    </row>
    <row r="5992" spans="8:8" x14ac:dyDescent="0.25">
      <c r="H5992" s="67"/>
    </row>
    <row r="5993" spans="8:8" x14ac:dyDescent="0.25">
      <c r="H5993" s="67"/>
    </row>
    <row r="5994" spans="8:8" x14ac:dyDescent="0.25">
      <c r="H5994" s="67"/>
    </row>
    <row r="5995" spans="8:8" x14ac:dyDescent="0.25">
      <c r="H5995" s="67"/>
    </row>
    <row r="5996" spans="8:8" x14ac:dyDescent="0.25">
      <c r="H5996" s="67"/>
    </row>
    <row r="5997" spans="8:8" x14ac:dyDescent="0.25">
      <c r="H5997" s="67"/>
    </row>
    <row r="5998" spans="8:8" x14ac:dyDescent="0.25">
      <c r="H5998" s="67"/>
    </row>
    <row r="5999" spans="8:8" x14ac:dyDescent="0.25">
      <c r="H5999" s="67"/>
    </row>
    <row r="6000" spans="8:8" x14ac:dyDescent="0.25">
      <c r="H6000" s="67"/>
    </row>
    <row r="6001" spans="8:8" x14ac:dyDescent="0.25">
      <c r="H6001" s="67"/>
    </row>
    <row r="6002" spans="8:8" x14ac:dyDescent="0.25">
      <c r="H6002" s="67"/>
    </row>
    <row r="6003" spans="8:8" x14ac:dyDescent="0.25">
      <c r="H6003" s="67"/>
    </row>
    <row r="6004" spans="8:8" x14ac:dyDescent="0.25">
      <c r="H6004" s="67"/>
    </row>
    <row r="6005" spans="8:8" x14ac:dyDescent="0.25">
      <c r="H6005" s="67"/>
    </row>
    <row r="6006" spans="8:8" x14ac:dyDescent="0.25">
      <c r="H6006" s="67"/>
    </row>
    <row r="6007" spans="8:8" x14ac:dyDescent="0.25">
      <c r="H6007" s="67"/>
    </row>
    <row r="6008" spans="8:8" x14ac:dyDescent="0.25">
      <c r="H6008" s="67"/>
    </row>
    <row r="6009" spans="8:8" x14ac:dyDescent="0.25">
      <c r="H6009" s="67"/>
    </row>
    <row r="6010" spans="8:8" x14ac:dyDescent="0.25">
      <c r="H6010" s="67"/>
    </row>
    <row r="6011" spans="8:8" x14ac:dyDescent="0.25">
      <c r="H6011" s="67"/>
    </row>
    <row r="6012" spans="8:8" x14ac:dyDescent="0.25">
      <c r="H6012" s="67"/>
    </row>
    <row r="6013" spans="8:8" x14ac:dyDescent="0.25">
      <c r="H6013" s="67"/>
    </row>
    <row r="6014" spans="8:8" x14ac:dyDescent="0.25">
      <c r="H6014" s="67"/>
    </row>
    <row r="6015" spans="8:8" x14ac:dyDescent="0.25">
      <c r="H6015" s="67"/>
    </row>
    <row r="6016" spans="8:8" x14ac:dyDescent="0.25">
      <c r="H6016" s="67"/>
    </row>
    <row r="6017" spans="8:8" x14ac:dyDescent="0.25">
      <c r="H6017" s="67"/>
    </row>
    <row r="6018" spans="8:8" x14ac:dyDescent="0.25">
      <c r="H6018" s="67"/>
    </row>
    <row r="6019" spans="8:8" x14ac:dyDescent="0.25">
      <c r="H6019" s="67"/>
    </row>
    <row r="6020" spans="8:8" x14ac:dyDescent="0.25">
      <c r="H6020" s="67"/>
    </row>
    <row r="6021" spans="8:8" x14ac:dyDescent="0.25">
      <c r="H6021" s="67"/>
    </row>
    <row r="6022" spans="8:8" x14ac:dyDescent="0.25">
      <c r="H6022" s="67"/>
    </row>
    <row r="6024" spans="8:8" x14ac:dyDescent="0.25">
      <c r="H6024" s="67"/>
    </row>
    <row r="6025" spans="8:8" x14ac:dyDescent="0.25">
      <c r="H6025" s="67"/>
    </row>
    <row r="6026" spans="8:8" x14ac:dyDescent="0.25">
      <c r="H6026" s="67"/>
    </row>
    <row r="6027" spans="8:8" x14ac:dyDescent="0.25">
      <c r="H6027" s="67"/>
    </row>
    <row r="6045" spans="8:8" x14ac:dyDescent="0.25">
      <c r="H6045" s="67"/>
    </row>
    <row r="6047" spans="8:8" x14ac:dyDescent="0.25">
      <c r="H6047" s="67"/>
    </row>
    <row r="6049" spans="8:8" x14ac:dyDescent="0.25">
      <c r="H6049" s="67"/>
    </row>
    <row r="6050" spans="8:8" x14ac:dyDescent="0.25">
      <c r="H6050" s="67"/>
    </row>
    <row r="6051" spans="8:8" x14ac:dyDescent="0.25">
      <c r="H6051" s="67"/>
    </row>
    <row r="6052" spans="8:8" x14ac:dyDescent="0.25">
      <c r="H6052" s="67"/>
    </row>
    <row r="6053" spans="8:8" x14ac:dyDescent="0.25">
      <c r="H6053" s="67"/>
    </row>
    <row r="6055" spans="8:8" x14ac:dyDescent="0.25">
      <c r="H6055" s="67"/>
    </row>
    <row r="6056" spans="8:8" x14ac:dyDescent="0.25">
      <c r="H6056" s="67"/>
    </row>
    <row r="6057" spans="8:8" x14ac:dyDescent="0.25">
      <c r="H6057" s="67"/>
    </row>
    <row r="6059" spans="8:8" x14ac:dyDescent="0.25">
      <c r="H6059" s="67"/>
    </row>
    <row r="6061" spans="8:8" x14ac:dyDescent="0.25">
      <c r="H6061" s="67"/>
    </row>
    <row r="6062" spans="8:8" x14ac:dyDescent="0.25">
      <c r="H6062" s="67"/>
    </row>
    <row r="6064" spans="8:8" x14ac:dyDescent="0.25">
      <c r="H6064" s="67"/>
    </row>
    <row r="6065" spans="8:8" x14ac:dyDescent="0.25">
      <c r="H6065" s="67"/>
    </row>
    <row r="6066" spans="8:8" x14ac:dyDescent="0.25">
      <c r="H6066" s="67"/>
    </row>
    <row r="6067" spans="8:8" x14ac:dyDescent="0.25">
      <c r="H6067" s="67"/>
    </row>
    <row r="6068" spans="8:8" x14ac:dyDescent="0.25">
      <c r="H6068" s="67"/>
    </row>
    <row r="6069" spans="8:8" x14ac:dyDescent="0.25">
      <c r="H6069" s="67"/>
    </row>
    <row r="6070" spans="8:8" x14ac:dyDescent="0.25">
      <c r="H6070" s="67"/>
    </row>
    <row r="6071" spans="8:8" x14ac:dyDescent="0.25">
      <c r="H6071" s="67"/>
    </row>
    <row r="6072" spans="8:8" x14ac:dyDescent="0.25">
      <c r="H6072" s="67"/>
    </row>
    <row r="6073" spans="8:8" x14ac:dyDescent="0.25">
      <c r="H6073" s="67"/>
    </row>
    <row r="6074" spans="8:8" x14ac:dyDescent="0.25">
      <c r="H6074" s="67"/>
    </row>
    <row r="6075" spans="8:8" x14ac:dyDescent="0.25">
      <c r="H6075" s="67"/>
    </row>
    <row r="6076" spans="8:8" x14ac:dyDescent="0.25">
      <c r="H6076" s="67"/>
    </row>
    <row r="6077" spans="8:8" x14ac:dyDescent="0.25">
      <c r="H6077" s="67"/>
    </row>
    <row r="6078" spans="8:8" x14ac:dyDescent="0.25">
      <c r="H6078" s="67"/>
    </row>
    <row r="6079" spans="8:8" x14ac:dyDescent="0.25">
      <c r="H6079" s="67"/>
    </row>
    <row r="6080" spans="8:8" x14ac:dyDescent="0.25">
      <c r="H6080" s="67"/>
    </row>
    <row r="6081" spans="8:8" x14ac:dyDescent="0.25">
      <c r="H6081" s="67"/>
    </row>
    <row r="6082" spans="8:8" x14ac:dyDescent="0.25">
      <c r="H6082" s="67"/>
    </row>
    <row r="6083" spans="8:8" x14ac:dyDescent="0.25">
      <c r="H6083" s="67"/>
    </row>
    <row r="6084" spans="8:8" x14ac:dyDescent="0.25">
      <c r="H6084" s="67"/>
    </row>
    <row r="6085" spans="8:8" x14ac:dyDescent="0.25">
      <c r="H6085" s="67"/>
    </row>
    <row r="6086" spans="8:8" x14ac:dyDescent="0.25">
      <c r="H6086" s="67"/>
    </row>
    <row r="6090" spans="8:8" x14ac:dyDescent="0.25">
      <c r="H6090" s="67"/>
    </row>
    <row r="6091" spans="8:8" x14ac:dyDescent="0.25">
      <c r="H6091" s="67"/>
    </row>
    <row r="6092" spans="8:8" x14ac:dyDescent="0.25">
      <c r="H6092" s="67"/>
    </row>
    <row r="6093" spans="8:8" x14ac:dyDescent="0.25">
      <c r="H6093" s="67"/>
    </row>
    <row r="6094" spans="8:8" x14ac:dyDescent="0.25">
      <c r="H6094" s="67"/>
    </row>
    <row r="6095" spans="8:8" x14ac:dyDescent="0.25">
      <c r="H6095" s="67"/>
    </row>
    <row r="6096" spans="8:8" x14ac:dyDescent="0.25">
      <c r="H6096" s="67"/>
    </row>
    <row r="6097" spans="8:8" x14ac:dyDescent="0.25">
      <c r="H6097" s="67"/>
    </row>
    <row r="6098" spans="8:8" x14ac:dyDescent="0.25">
      <c r="H6098" s="67"/>
    </row>
    <row r="6099" spans="8:8" x14ac:dyDescent="0.25">
      <c r="H6099" s="67"/>
    </row>
    <row r="6100" spans="8:8" x14ac:dyDescent="0.25">
      <c r="H6100" s="67"/>
    </row>
    <row r="6101" spans="8:8" x14ac:dyDescent="0.25">
      <c r="H6101" s="67"/>
    </row>
    <row r="6102" spans="8:8" x14ac:dyDescent="0.25">
      <c r="H6102" s="67"/>
    </row>
    <row r="6103" spans="8:8" x14ac:dyDescent="0.25">
      <c r="H6103" s="67"/>
    </row>
    <row r="6104" spans="8:8" x14ac:dyDescent="0.25">
      <c r="H6104" s="67"/>
    </row>
    <row r="6105" spans="8:8" x14ac:dyDescent="0.25">
      <c r="H6105" s="67"/>
    </row>
    <row r="6106" spans="8:8" x14ac:dyDescent="0.25">
      <c r="H6106" s="67"/>
    </row>
    <row r="6107" spans="8:8" x14ac:dyDescent="0.25">
      <c r="H6107" s="67"/>
    </row>
    <row r="6108" spans="8:8" x14ac:dyDescent="0.25">
      <c r="H6108" s="67"/>
    </row>
    <row r="6109" spans="8:8" x14ac:dyDescent="0.25">
      <c r="H6109" s="67"/>
    </row>
    <row r="6110" spans="8:8" x14ac:dyDescent="0.25">
      <c r="H6110" s="67"/>
    </row>
    <row r="6111" spans="8:8" x14ac:dyDescent="0.25">
      <c r="H6111" s="67"/>
    </row>
    <row r="6113" spans="8:8" x14ac:dyDescent="0.25">
      <c r="H6113" s="67"/>
    </row>
    <row r="6114" spans="8:8" x14ac:dyDescent="0.25">
      <c r="H6114" s="67"/>
    </row>
    <row r="6115" spans="8:8" x14ac:dyDescent="0.25">
      <c r="H6115" s="67"/>
    </row>
    <row r="6116" spans="8:8" x14ac:dyDescent="0.25">
      <c r="H6116" s="67"/>
    </row>
    <row r="6117" spans="8:8" x14ac:dyDescent="0.25">
      <c r="H6117" s="67"/>
    </row>
    <row r="6118" spans="8:8" x14ac:dyDescent="0.25">
      <c r="H6118" s="67"/>
    </row>
    <row r="6119" spans="8:8" x14ac:dyDescent="0.25">
      <c r="H6119" s="67"/>
    </row>
    <row r="6120" spans="8:8" x14ac:dyDescent="0.25">
      <c r="H6120" s="67"/>
    </row>
    <row r="6121" spans="8:8" x14ac:dyDescent="0.25">
      <c r="H6121" s="67"/>
    </row>
    <row r="6122" spans="8:8" x14ac:dyDescent="0.25">
      <c r="H6122" s="67"/>
    </row>
    <row r="6123" spans="8:8" x14ac:dyDescent="0.25">
      <c r="H6123" s="67"/>
    </row>
    <row r="6124" spans="8:8" x14ac:dyDescent="0.25">
      <c r="H6124" s="67"/>
    </row>
    <row r="6125" spans="8:8" x14ac:dyDescent="0.25">
      <c r="H6125" s="67"/>
    </row>
    <row r="6126" spans="8:8" x14ac:dyDescent="0.25">
      <c r="H6126" s="67"/>
    </row>
    <row r="6127" spans="8:8" x14ac:dyDescent="0.25">
      <c r="H6127" s="67"/>
    </row>
    <row r="6128" spans="8:8" x14ac:dyDescent="0.25">
      <c r="H6128" s="67"/>
    </row>
    <row r="6129" spans="8:8" x14ac:dyDescent="0.25">
      <c r="H6129" s="67"/>
    </row>
    <row r="6130" spans="8:8" x14ac:dyDescent="0.25">
      <c r="H6130" s="67"/>
    </row>
    <row r="6131" spans="8:8" x14ac:dyDescent="0.25">
      <c r="H6131" s="67"/>
    </row>
    <row r="6132" spans="8:8" x14ac:dyDescent="0.25">
      <c r="H6132" s="67"/>
    </row>
    <row r="6133" spans="8:8" x14ac:dyDescent="0.25">
      <c r="H6133" s="67"/>
    </row>
    <row r="6134" spans="8:8" x14ac:dyDescent="0.25">
      <c r="H6134" s="67"/>
    </row>
    <row r="6135" spans="8:8" x14ac:dyDescent="0.25">
      <c r="H6135" s="67"/>
    </row>
    <row r="6136" spans="8:8" x14ac:dyDescent="0.25">
      <c r="H6136" s="67"/>
    </row>
    <row r="6137" spans="8:8" x14ac:dyDescent="0.25">
      <c r="H6137" s="67"/>
    </row>
    <row r="6138" spans="8:8" x14ac:dyDescent="0.25">
      <c r="H6138" s="67"/>
    </row>
    <row r="6139" spans="8:8" x14ac:dyDescent="0.25">
      <c r="H6139" s="67"/>
    </row>
    <row r="6140" spans="8:8" x14ac:dyDescent="0.25">
      <c r="H6140" s="67"/>
    </row>
    <row r="6141" spans="8:8" x14ac:dyDescent="0.25">
      <c r="H6141" s="67"/>
    </row>
    <row r="6151" spans="8:8" x14ac:dyDescent="0.25">
      <c r="H6151" s="67"/>
    </row>
    <row r="6154" spans="8:8" x14ac:dyDescent="0.25">
      <c r="H6154" s="67"/>
    </row>
    <row r="6155" spans="8:8" x14ac:dyDescent="0.25">
      <c r="H6155" s="67"/>
    </row>
    <row r="6156" spans="8:8" x14ac:dyDescent="0.25">
      <c r="H6156" s="67"/>
    </row>
    <row r="6157" spans="8:8" x14ac:dyDescent="0.25">
      <c r="H6157" s="67"/>
    </row>
    <row r="6158" spans="8:8" x14ac:dyDescent="0.25">
      <c r="H6158" s="67"/>
    </row>
    <row r="6170" spans="8:8" x14ac:dyDescent="0.25">
      <c r="H6170" s="67"/>
    </row>
    <row r="6171" spans="8:8" x14ac:dyDescent="0.25">
      <c r="H6171" s="67"/>
    </row>
    <row r="6173" spans="8:8" x14ac:dyDescent="0.25">
      <c r="H6173" s="67"/>
    </row>
    <row r="6174" spans="8:8" x14ac:dyDescent="0.25">
      <c r="H6174" s="67"/>
    </row>
    <row r="6175" spans="8:8" x14ac:dyDescent="0.25">
      <c r="H6175" s="67"/>
    </row>
    <row r="6176" spans="8:8" x14ac:dyDescent="0.25">
      <c r="H6176" s="67"/>
    </row>
    <row r="6177" spans="8:8" x14ac:dyDescent="0.25">
      <c r="H6177" s="67"/>
    </row>
    <row r="6178" spans="8:8" x14ac:dyDescent="0.25">
      <c r="H6178" s="67"/>
    </row>
    <row r="6179" spans="8:8" x14ac:dyDescent="0.25">
      <c r="H6179" s="67"/>
    </row>
    <row r="6180" spans="8:8" x14ac:dyDescent="0.25">
      <c r="H6180" s="67"/>
    </row>
    <row r="6181" spans="8:8" x14ac:dyDescent="0.25">
      <c r="H6181" s="67"/>
    </row>
    <row r="6182" spans="8:8" x14ac:dyDescent="0.25">
      <c r="H6182" s="67"/>
    </row>
    <row r="6183" spans="8:8" x14ac:dyDescent="0.25">
      <c r="H6183" s="67"/>
    </row>
    <row r="6184" spans="8:8" x14ac:dyDescent="0.25">
      <c r="H6184" s="67"/>
    </row>
    <row r="6185" spans="8:8" x14ac:dyDescent="0.25">
      <c r="H6185" s="67"/>
    </row>
    <row r="6187" spans="8:8" x14ac:dyDescent="0.25">
      <c r="H6187" s="67"/>
    </row>
    <row r="6188" spans="8:8" x14ac:dyDescent="0.25">
      <c r="H6188" s="67"/>
    </row>
    <row r="6190" spans="8:8" x14ac:dyDescent="0.25">
      <c r="H6190" s="67"/>
    </row>
    <row r="6196" spans="8:8" x14ac:dyDescent="0.25">
      <c r="H6196" s="67"/>
    </row>
    <row r="6197" spans="8:8" x14ac:dyDescent="0.25">
      <c r="H6197" s="67"/>
    </row>
    <row r="6198" spans="8:8" x14ac:dyDescent="0.25">
      <c r="H6198" s="67"/>
    </row>
    <row r="6199" spans="8:8" x14ac:dyDescent="0.25">
      <c r="H6199" s="67"/>
    </row>
    <row r="6200" spans="8:8" x14ac:dyDescent="0.25">
      <c r="H6200" s="67"/>
    </row>
    <row r="6202" spans="8:8" x14ac:dyDescent="0.25">
      <c r="H6202" s="67"/>
    </row>
    <row r="6203" spans="8:8" x14ac:dyDescent="0.25">
      <c r="H6203" s="67"/>
    </row>
    <row r="6204" spans="8:8" x14ac:dyDescent="0.25">
      <c r="H6204" s="67"/>
    </row>
    <row r="6205" spans="8:8" x14ac:dyDescent="0.25">
      <c r="H6205" s="67"/>
    </row>
    <row r="6206" spans="8:8" x14ac:dyDescent="0.25">
      <c r="H6206" s="67"/>
    </row>
    <row r="6207" spans="8:8" x14ac:dyDescent="0.25">
      <c r="H6207" s="67"/>
    </row>
    <row r="6208" spans="8:8" x14ac:dyDescent="0.25">
      <c r="H6208" s="67"/>
    </row>
    <row r="6209" spans="8:8" x14ac:dyDescent="0.25">
      <c r="H6209" s="67"/>
    </row>
    <row r="6210" spans="8:8" x14ac:dyDescent="0.25">
      <c r="H6210" s="67"/>
    </row>
    <row r="6211" spans="8:8" x14ac:dyDescent="0.25">
      <c r="H6211" s="67"/>
    </row>
    <row r="6212" spans="8:8" x14ac:dyDescent="0.25">
      <c r="H6212" s="67"/>
    </row>
    <row r="6213" spans="8:8" x14ac:dyDescent="0.25">
      <c r="H6213" s="67"/>
    </row>
    <row r="6214" spans="8:8" x14ac:dyDescent="0.25">
      <c r="H6214" s="67"/>
    </row>
    <row r="6215" spans="8:8" x14ac:dyDescent="0.25">
      <c r="H6215" s="67"/>
    </row>
    <row r="6216" spans="8:8" x14ac:dyDescent="0.25">
      <c r="H6216" s="67"/>
    </row>
    <row r="6217" spans="8:8" x14ac:dyDescent="0.25">
      <c r="H6217" s="67"/>
    </row>
    <row r="6218" spans="8:8" x14ac:dyDescent="0.25">
      <c r="H6218" s="67"/>
    </row>
    <row r="6219" spans="8:8" x14ac:dyDescent="0.25">
      <c r="H6219" s="67"/>
    </row>
    <row r="6220" spans="8:8" x14ac:dyDescent="0.25">
      <c r="H6220" s="67"/>
    </row>
    <row r="6221" spans="8:8" x14ac:dyDescent="0.25">
      <c r="H6221" s="67"/>
    </row>
    <row r="6222" spans="8:8" x14ac:dyDescent="0.25">
      <c r="H6222" s="67"/>
    </row>
    <row r="6223" spans="8:8" x14ac:dyDescent="0.25">
      <c r="H6223" s="67"/>
    </row>
    <row r="6224" spans="8:8" x14ac:dyDescent="0.25">
      <c r="H6224" s="67"/>
    </row>
    <row r="6225" spans="8:8" x14ac:dyDescent="0.25">
      <c r="H6225" s="67"/>
    </row>
    <row r="6226" spans="8:8" x14ac:dyDescent="0.25">
      <c r="H6226" s="67"/>
    </row>
    <row r="6227" spans="8:8" x14ac:dyDescent="0.25">
      <c r="H6227" s="67"/>
    </row>
    <row r="6228" spans="8:8" x14ac:dyDescent="0.25">
      <c r="H6228" s="67"/>
    </row>
    <row r="6229" spans="8:8" x14ac:dyDescent="0.25">
      <c r="H6229" s="67"/>
    </row>
    <row r="6230" spans="8:8" x14ac:dyDescent="0.25">
      <c r="H6230" s="67"/>
    </row>
    <row r="6231" spans="8:8" x14ac:dyDescent="0.25">
      <c r="H6231" s="67"/>
    </row>
    <row r="6232" spans="8:8" x14ac:dyDescent="0.25">
      <c r="H6232" s="67"/>
    </row>
    <row r="6233" spans="8:8" x14ac:dyDescent="0.25">
      <c r="H6233" s="67"/>
    </row>
    <row r="6237" spans="8:8" x14ac:dyDescent="0.25">
      <c r="H6237" s="67"/>
    </row>
    <row r="6238" spans="8:8" x14ac:dyDescent="0.25">
      <c r="H6238" s="67"/>
    </row>
    <row r="6244" spans="8:8" x14ac:dyDescent="0.25">
      <c r="H6244" s="67"/>
    </row>
    <row r="6246" spans="8:8" x14ac:dyDescent="0.25">
      <c r="H6246" s="67"/>
    </row>
    <row r="6247" spans="8:8" x14ac:dyDescent="0.25">
      <c r="H6247" s="67"/>
    </row>
    <row r="6249" spans="8:8" x14ac:dyDescent="0.25">
      <c r="H6249" s="67"/>
    </row>
    <row r="6250" spans="8:8" x14ac:dyDescent="0.25">
      <c r="H6250" s="67"/>
    </row>
    <row r="6251" spans="8:8" x14ac:dyDescent="0.25">
      <c r="H6251" s="67"/>
    </row>
    <row r="6252" spans="8:8" x14ac:dyDescent="0.25">
      <c r="H6252" s="67"/>
    </row>
    <row r="6253" spans="8:8" x14ac:dyDescent="0.25">
      <c r="H6253" s="67"/>
    </row>
    <row r="6254" spans="8:8" x14ac:dyDescent="0.25">
      <c r="H6254" s="67"/>
    </row>
    <row r="6255" spans="8:8" x14ac:dyDescent="0.25">
      <c r="H6255" s="67"/>
    </row>
    <row r="6256" spans="8:8" x14ac:dyDescent="0.25">
      <c r="H6256" s="67"/>
    </row>
    <row r="6257" spans="8:8" x14ac:dyDescent="0.25">
      <c r="H6257" s="67"/>
    </row>
    <row r="6258" spans="8:8" x14ac:dyDescent="0.25">
      <c r="H6258" s="67"/>
    </row>
    <row r="6259" spans="8:8" x14ac:dyDescent="0.25">
      <c r="H6259" s="67"/>
    </row>
    <row r="6260" spans="8:8" x14ac:dyDescent="0.25">
      <c r="H6260" s="67"/>
    </row>
    <row r="6261" spans="8:8" x14ac:dyDescent="0.25">
      <c r="H6261" s="67"/>
    </row>
    <row r="6262" spans="8:8" x14ac:dyDescent="0.25">
      <c r="H6262" s="67"/>
    </row>
    <row r="6263" spans="8:8" x14ac:dyDescent="0.25">
      <c r="H6263" s="67"/>
    </row>
    <row r="6264" spans="8:8" x14ac:dyDescent="0.25">
      <c r="H6264" s="67"/>
    </row>
    <row r="6265" spans="8:8" x14ac:dyDescent="0.25">
      <c r="H6265" s="67"/>
    </row>
    <row r="6266" spans="8:8" x14ac:dyDescent="0.25">
      <c r="H6266" s="67"/>
    </row>
    <row r="6267" spans="8:8" x14ac:dyDescent="0.25">
      <c r="H6267" s="67"/>
    </row>
    <row r="6268" spans="8:8" x14ac:dyDescent="0.25">
      <c r="H6268" s="67"/>
    </row>
    <row r="6269" spans="8:8" x14ac:dyDescent="0.25">
      <c r="H6269" s="67"/>
    </row>
    <row r="6270" spans="8:8" x14ac:dyDescent="0.25">
      <c r="H6270" s="67"/>
    </row>
    <row r="6271" spans="8:8" x14ac:dyDescent="0.25">
      <c r="H6271" s="67"/>
    </row>
    <row r="6272" spans="8:8" x14ac:dyDescent="0.25">
      <c r="H6272" s="67"/>
    </row>
    <row r="6273" spans="8:8" x14ac:dyDescent="0.25">
      <c r="H6273" s="67"/>
    </row>
    <row r="6274" spans="8:8" x14ac:dyDescent="0.25">
      <c r="H6274" s="67"/>
    </row>
    <row r="6275" spans="8:8" x14ac:dyDescent="0.25">
      <c r="H6275" s="67"/>
    </row>
    <row r="6276" spans="8:8" x14ac:dyDescent="0.25">
      <c r="H6276" s="67"/>
    </row>
    <row r="6277" spans="8:8" x14ac:dyDescent="0.25">
      <c r="H6277" s="67"/>
    </row>
    <row r="6278" spans="8:8" x14ac:dyDescent="0.25">
      <c r="H6278" s="67"/>
    </row>
    <row r="6279" spans="8:8" x14ac:dyDescent="0.25">
      <c r="H6279" s="67"/>
    </row>
    <row r="6280" spans="8:8" x14ac:dyDescent="0.25">
      <c r="H6280" s="67"/>
    </row>
    <row r="6282" spans="8:8" x14ac:dyDescent="0.25">
      <c r="H6282" s="67"/>
    </row>
    <row r="6283" spans="8:8" x14ac:dyDescent="0.25">
      <c r="H6283" s="67"/>
    </row>
    <row r="6285" spans="8:8" x14ac:dyDescent="0.25">
      <c r="H6285" s="67"/>
    </row>
    <row r="6286" spans="8:8" x14ac:dyDescent="0.25">
      <c r="H6286" s="67"/>
    </row>
    <row r="6287" spans="8:8" x14ac:dyDescent="0.25">
      <c r="H6287" s="67"/>
    </row>
    <row r="6289" spans="8:8" x14ac:dyDescent="0.25">
      <c r="H6289" s="67"/>
    </row>
    <row r="6291" spans="8:8" x14ac:dyDescent="0.25">
      <c r="H6291" s="67"/>
    </row>
    <row r="6292" spans="8:8" x14ac:dyDescent="0.25">
      <c r="H6292" s="67"/>
    </row>
    <row r="6293" spans="8:8" x14ac:dyDescent="0.25">
      <c r="H6293" s="67"/>
    </row>
    <row r="6294" spans="8:8" x14ac:dyDescent="0.25">
      <c r="H6294" s="67"/>
    </row>
    <row r="6295" spans="8:8" x14ac:dyDescent="0.25">
      <c r="H6295" s="67"/>
    </row>
    <row r="6296" spans="8:8" x14ac:dyDescent="0.25">
      <c r="H6296" s="67"/>
    </row>
    <row r="6298" spans="8:8" x14ac:dyDescent="0.25">
      <c r="H6298" s="67"/>
    </row>
    <row r="6299" spans="8:8" x14ac:dyDescent="0.25">
      <c r="H6299" s="67"/>
    </row>
    <row r="6300" spans="8:8" x14ac:dyDescent="0.25">
      <c r="H6300" s="67"/>
    </row>
    <row r="6301" spans="8:8" x14ac:dyDescent="0.25">
      <c r="H6301" s="67"/>
    </row>
    <row r="6302" spans="8:8" x14ac:dyDescent="0.25">
      <c r="H6302" s="67"/>
    </row>
    <row r="6304" spans="8:8" x14ac:dyDescent="0.25">
      <c r="H6304" s="67"/>
    </row>
    <row r="6305" spans="8:8" x14ac:dyDescent="0.25">
      <c r="H6305" s="67"/>
    </row>
    <row r="6306" spans="8:8" x14ac:dyDescent="0.25">
      <c r="H6306" s="67"/>
    </row>
    <row r="6308" spans="8:8" x14ac:dyDescent="0.25">
      <c r="H6308" s="67"/>
    </row>
    <row r="6309" spans="8:8" x14ac:dyDescent="0.25">
      <c r="H6309" s="67"/>
    </row>
    <row r="6311" spans="8:8" x14ac:dyDescent="0.25">
      <c r="H6311" s="67"/>
    </row>
    <row r="6312" spans="8:8" x14ac:dyDescent="0.25">
      <c r="H6312" s="67"/>
    </row>
    <row r="6313" spans="8:8" x14ac:dyDescent="0.25">
      <c r="H6313" s="67"/>
    </row>
    <row r="6314" spans="8:8" x14ac:dyDescent="0.25">
      <c r="H6314" s="67"/>
    </row>
    <row r="6315" spans="8:8" x14ac:dyDescent="0.25">
      <c r="H6315" s="67"/>
    </row>
    <row r="6316" spans="8:8" x14ac:dyDescent="0.25">
      <c r="H6316" s="67"/>
    </row>
    <row r="6317" spans="8:8" x14ac:dyDescent="0.25">
      <c r="H6317" s="67"/>
    </row>
    <row r="6318" spans="8:8" x14ac:dyDescent="0.25">
      <c r="H6318" s="67"/>
    </row>
    <row r="6319" spans="8:8" x14ac:dyDescent="0.25">
      <c r="H6319" s="67"/>
    </row>
    <row r="6323" spans="8:8" x14ac:dyDescent="0.25">
      <c r="H6323" s="67"/>
    </row>
    <row r="6324" spans="8:8" x14ac:dyDescent="0.25">
      <c r="H6324" s="67"/>
    </row>
    <row r="6325" spans="8:8" x14ac:dyDescent="0.25">
      <c r="H6325" s="67"/>
    </row>
    <row r="6326" spans="8:8" x14ac:dyDescent="0.25">
      <c r="H6326" s="67"/>
    </row>
    <row r="6328" spans="8:8" x14ac:dyDescent="0.25">
      <c r="H6328" s="67"/>
    </row>
    <row r="6329" spans="8:8" x14ac:dyDescent="0.25">
      <c r="H6329" s="67"/>
    </row>
    <row r="6330" spans="8:8" x14ac:dyDescent="0.25">
      <c r="H6330" s="67"/>
    </row>
    <row r="6331" spans="8:8" x14ac:dyDescent="0.25">
      <c r="H6331" s="67"/>
    </row>
    <row r="6332" spans="8:8" x14ac:dyDescent="0.25">
      <c r="H6332" s="67"/>
    </row>
    <row r="6333" spans="8:8" x14ac:dyDescent="0.25">
      <c r="H6333" s="67"/>
    </row>
    <row r="6334" spans="8:8" x14ac:dyDescent="0.25">
      <c r="H6334" s="67"/>
    </row>
    <row r="6335" spans="8:8" x14ac:dyDescent="0.25">
      <c r="H6335" s="67"/>
    </row>
    <row r="6336" spans="8:8" x14ac:dyDescent="0.25">
      <c r="H6336" s="67"/>
    </row>
    <row r="6337" spans="8:8" x14ac:dyDescent="0.25">
      <c r="H6337" s="67"/>
    </row>
    <row r="6338" spans="8:8" x14ac:dyDescent="0.25">
      <c r="H6338" s="67"/>
    </row>
    <row r="6339" spans="8:8" x14ac:dyDescent="0.25">
      <c r="H6339" s="67"/>
    </row>
    <row r="6340" spans="8:8" x14ac:dyDescent="0.25">
      <c r="H6340" s="67"/>
    </row>
    <row r="6341" spans="8:8" x14ac:dyDescent="0.25">
      <c r="H6341" s="67"/>
    </row>
    <row r="6342" spans="8:8" x14ac:dyDescent="0.25">
      <c r="H6342" s="67"/>
    </row>
    <row r="6343" spans="8:8" x14ac:dyDescent="0.25">
      <c r="H6343" s="67"/>
    </row>
    <row r="6344" spans="8:8" x14ac:dyDescent="0.25">
      <c r="H6344" s="67"/>
    </row>
    <row r="6345" spans="8:8" x14ac:dyDescent="0.25">
      <c r="H6345" s="67"/>
    </row>
    <row r="6346" spans="8:8" x14ac:dyDescent="0.25">
      <c r="H6346" s="67"/>
    </row>
    <row r="6347" spans="8:8" x14ac:dyDescent="0.25">
      <c r="H6347" s="67"/>
    </row>
    <row r="6348" spans="8:8" x14ac:dyDescent="0.25">
      <c r="H6348" s="67"/>
    </row>
    <row r="6349" spans="8:8" x14ac:dyDescent="0.25">
      <c r="H6349" s="67"/>
    </row>
    <row r="6350" spans="8:8" x14ac:dyDescent="0.25">
      <c r="H6350" s="67"/>
    </row>
    <row r="6351" spans="8:8" x14ac:dyDescent="0.25">
      <c r="H6351" s="67"/>
    </row>
    <row r="6352" spans="8:8" x14ac:dyDescent="0.25">
      <c r="H6352" s="67"/>
    </row>
    <row r="6353" spans="8:8" x14ac:dyDescent="0.25">
      <c r="H6353" s="67"/>
    </row>
    <row r="6355" spans="8:8" x14ac:dyDescent="0.25">
      <c r="H6355" s="67"/>
    </row>
    <row r="6356" spans="8:8" x14ac:dyDescent="0.25">
      <c r="H6356" s="67"/>
    </row>
    <row r="6357" spans="8:8" x14ac:dyDescent="0.25">
      <c r="H6357" s="67"/>
    </row>
    <row r="6358" spans="8:8" x14ac:dyDescent="0.25">
      <c r="H6358" s="67"/>
    </row>
    <row r="6359" spans="8:8" x14ac:dyDescent="0.25">
      <c r="H6359" s="67"/>
    </row>
    <row r="6360" spans="8:8" x14ac:dyDescent="0.25">
      <c r="H6360" s="67"/>
    </row>
    <row r="6361" spans="8:8" x14ac:dyDescent="0.25">
      <c r="H6361" s="67"/>
    </row>
    <row r="6362" spans="8:8" x14ac:dyDescent="0.25">
      <c r="H6362" s="67"/>
    </row>
    <row r="6363" spans="8:8" x14ac:dyDescent="0.25">
      <c r="H6363" s="67"/>
    </row>
    <row r="6365" spans="8:8" x14ac:dyDescent="0.25">
      <c r="H6365" s="67"/>
    </row>
    <row r="6366" spans="8:8" x14ac:dyDescent="0.25">
      <c r="H6366" s="67"/>
    </row>
    <row r="6367" spans="8:8" x14ac:dyDescent="0.25">
      <c r="H6367" s="67"/>
    </row>
    <row r="6368" spans="8:8" x14ac:dyDescent="0.25">
      <c r="H6368" s="67"/>
    </row>
    <row r="6369" spans="8:8" x14ac:dyDescent="0.25">
      <c r="H6369" s="67"/>
    </row>
    <row r="6370" spans="8:8" x14ac:dyDescent="0.25">
      <c r="H6370" s="67"/>
    </row>
    <row r="6377" spans="8:8" x14ac:dyDescent="0.25">
      <c r="H6377" s="67"/>
    </row>
    <row r="6378" spans="8:8" x14ac:dyDescent="0.25">
      <c r="H6378" s="67"/>
    </row>
    <row r="6379" spans="8:8" x14ac:dyDescent="0.25">
      <c r="H6379" s="67"/>
    </row>
    <row r="6380" spans="8:8" x14ac:dyDescent="0.25">
      <c r="H6380" s="67"/>
    </row>
    <row r="6381" spans="8:8" x14ac:dyDescent="0.25">
      <c r="H6381" s="67"/>
    </row>
    <row r="6382" spans="8:8" x14ac:dyDescent="0.25">
      <c r="H6382" s="67"/>
    </row>
    <row r="6384" spans="8:8" x14ac:dyDescent="0.25">
      <c r="H6384" s="67"/>
    </row>
    <row r="6386" spans="8:8" x14ac:dyDescent="0.25">
      <c r="H6386" s="67"/>
    </row>
    <row r="6387" spans="8:8" x14ac:dyDescent="0.25">
      <c r="H6387" s="67"/>
    </row>
    <row r="6388" spans="8:8" x14ac:dyDescent="0.25">
      <c r="H6388" s="67"/>
    </row>
    <row r="6390" spans="8:8" x14ac:dyDescent="0.25">
      <c r="H6390" s="67"/>
    </row>
    <row r="6391" spans="8:8" x14ac:dyDescent="0.25">
      <c r="H6391" s="67"/>
    </row>
    <row r="6395" spans="8:8" x14ac:dyDescent="0.25">
      <c r="H6395" s="67"/>
    </row>
    <row r="6396" spans="8:8" x14ac:dyDescent="0.25">
      <c r="H6396" s="67"/>
    </row>
    <row r="6397" spans="8:8" x14ac:dyDescent="0.25">
      <c r="H6397" s="67"/>
    </row>
    <row r="6398" spans="8:8" x14ac:dyDescent="0.25">
      <c r="H6398" s="67"/>
    </row>
    <row r="6399" spans="8:8" x14ac:dyDescent="0.25">
      <c r="H6399" s="67"/>
    </row>
    <row r="6400" spans="8:8" x14ac:dyDescent="0.25">
      <c r="H6400" s="67"/>
    </row>
    <row r="6401" spans="8:8" x14ac:dyDescent="0.25">
      <c r="H6401" s="67"/>
    </row>
    <row r="6402" spans="8:8" x14ac:dyDescent="0.25">
      <c r="H6402" s="67"/>
    </row>
    <row r="6403" spans="8:8" x14ac:dyDescent="0.25">
      <c r="H6403" s="67"/>
    </row>
    <row r="6408" spans="8:8" x14ac:dyDescent="0.25">
      <c r="H6408" s="67"/>
    </row>
    <row r="6409" spans="8:8" x14ac:dyDescent="0.25">
      <c r="H6409" s="67"/>
    </row>
    <row r="6411" spans="8:8" x14ac:dyDescent="0.25">
      <c r="H6411" s="67"/>
    </row>
    <row r="6412" spans="8:8" x14ac:dyDescent="0.25">
      <c r="H6412" s="67"/>
    </row>
    <row r="6413" spans="8:8" x14ac:dyDescent="0.25">
      <c r="H6413" s="67"/>
    </row>
    <row r="6415" spans="8:8" x14ac:dyDescent="0.25">
      <c r="H6415" s="67"/>
    </row>
    <row r="6416" spans="8:8" x14ac:dyDescent="0.25">
      <c r="H6416" s="67"/>
    </row>
    <row r="6427" spans="8:8" x14ac:dyDescent="0.25">
      <c r="H6427" s="67"/>
    </row>
    <row r="6437" spans="8:8" x14ac:dyDescent="0.25">
      <c r="H6437" s="67"/>
    </row>
    <row r="6438" spans="8:8" x14ac:dyDescent="0.25">
      <c r="H6438" s="67"/>
    </row>
    <row r="6440" spans="8:8" x14ac:dyDescent="0.25">
      <c r="H6440" s="67"/>
    </row>
    <row r="6441" spans="8:8" x14ac:dyDescent="0.25">
      <c r="H6441" s="67"/>
    </row>
    <row r="6442" spans="8:8" x14ac:dyDescent="0.25">
      <c r="H6442" s="67"/>
    </row>
    <row r="6443" spans="8:8" x14ac:dyDescent="0.25">
      <c r="H6443" s="67"/>
    </row>
    <row r="6446" spans="8:8" x14ac:dyDescent="0.25">
      <c r="H6446" s="67"/>
    </row>
    <row r="6447" spans="8:8" x14ac:dyDescent="0.25">
      <c r="H6447" s="67"/>
    </row>
    <row r="6448" spans="8:8" x14ac:dyDescent="0.25">
      <c r="H6448" s="67"/>
    </row>
    <row r="6449" spans="8:8" x14ac:dyDescent="0.25">
      <c r="H6449" s="67"/>
    </row>
    <row r="6450" spans="8:8" x14ac:dyDescent="0.25">
      <c r="H6450" s="67"/>
    </row>
    <row r="6451" spans="8:8" x14ac:dyDescent="0.25">
      <c r="H6451" s="67"/>
    </row>
    <row r="6452" spans="8:8" x14ac:dyDescent="0.25">
      <c r="H6452" s="67"/>
    </row>
    <row r="6453" spans="8:8" x14ac:dyDescent="0.25">
      <c r="H6453" s="67"/>
    </row>
    <row r="6454" spans="8:8" x14ac:dyDescent="0.25">
      <c r="H6454" s="67"/>
    </row>
    <row r="6455" spans="8:8" x14ac:dyDescent="0.25">
      <c r="H6455" s="67"/>
    </row>
    <row r="6457" spans="8:8" x14ac:dyDescent="0.25">
      <c r="H6457" s="67"/>
    </row>
    <row r="6458" spans="8:8" x14ac:dyDescent="0.25">
      <c r="H6458" s="67"/>
    </row>
    <row r="6459" spans="8:8" x14ac:dyDescent="0.25">
      <c r="H6459" s="67"/>
    </row>
    <row r="6460" spans="8:8" x14ac:dyDescent="0.25">
      <c r="H6460" s="67"/>
    </row>
    <row r="6461" spans="8:8" x14ac:dyDescent="0.25">
      <c r="H6461" s="67"/>
    </row>
    <row r="6462" spans="8:8" x14ac:dyDescent="0.25">
      <c r="H6462" s="67"/>
    </row>
    <row r="6463" spans="8:8" x14ac:dyDescent="0.25">
      <c r="H6463" s="67"/>
    </row>
    <row r="6464" spans="8:8" x14ac:dyDescent="0.25">
      <c r="H6464" s="67"/>
    </row>
    <row r="6465" spans="8:8" x14ac:dyDescent="0.25">
      <c r="H6465" s="67"/>
    </row>
    <row r="6466" spans="8:8" x14ac:dyDescent="0.25">
      <c r="H6466" s="67"/>
    </row>
    <row r="6467" spans="8:8" x14ac:dyDescent="0.25">
      <c r="H6467" s="67"/>
    </row>
    <row r="6468" spans="8:8" x14ac:dyDescent="0.25">
      <c r="H6468" s="67"/>
    </row>
    <row r="6469" spans="8:8" x14ac:dyDescent="0.25">
      <c r="H6469" s="67"/>
    </row>
    <row r="6470" spans="8:8" x14ac:dyDescent="0.25">
      <c r="H6470" s="67"/>
    </row>
    <row r="6471" spans="8:8" x14ac:dyDescent="0.25">
      <c r="H6471" s="67"/>
    </row>
    <row r="6472" spans="8:8" x14ac:dyDescent="0.25">
      <c r="H6472" s="67"/>
    </row>
    <row r="6473" spans="8:8" x14ac:dyDescent="0.25">
      <c r="H6473" s="67"/>
    </row>
    <row r="6474" spans="8:8" x14ac:dyDescent="0.25">
      <c r="H6474" s="67"/>
    </row>
    <row r="6475" spans="8:8" x14ac:dyDescent="0.25">
      <c r="H6475" s="67"/>
    </row>
    <row r="6476" spans="8:8" x14ac:dyDescent="0.25">
      <c r="H6476" s="67"/>
    </row>
    <row r="6477" spans="8:8" x14ac:dyDescent="0.25">
      <c r="H6477" s="67"/>
    </row>
    <row r="6478" spans="8:8" x14ac:dyDescent="0.25">
      <c r="H6478" s="67"/>
    </row>
    <row r="6479" spans="8:8" x14ac:dyDescent="0.25">
      <c r="H6479" s="67"/>
    </row>
    <row r="6481" spans="8:8" x14ac:dyDescent="0.25">
      <c r="H6481" s="67"/>
    </row>
    <row r="6482" spans="8:8" x14ac:dyDescent="0.25">
      <c r="H6482" s="67"/>
    </row>
    <row r="6483" spans="8:8" x14ac:dyDescent="0.25">
      <c r="H6483" s="67"/>
    </row>
    <row r="6484" spans="8:8" x14ac:dyDescent="0.25">
      <c r="H6484" s="67"/>
    </row>
    <row r="6485" spans="8:8" x14ac:dyDescent="0.25">
      <c r="H6485" s="67"/>
    </row>
    <row r="6486" spans="8:8" x14ac:dyDescent="0.25">
      <c r="H6486" s="67"/>
    </row>
    <row r="6487" spans="8:8" x14ac:dyDescent="0.25">
      <c r="H6487" s="67"/>
    </row>
    <row r="6488" spans="8:8" x14ac:dyDescent="0.25">
      <c r="H6488" s="67"/>
    </row>
    <row r="6489" spans="8:8" x14ac:dyDescent="0.25">
      <c r="H6489" s="67"/>
    </row>
    <row r="6490" spans="8:8" x14ac:dyDescent="0.25">
      <c r="H6490" s="67"/>
    </row>
    <row r="6491" spans="8:8" x14ac:dyDescent="0.25">
      <c r="H6491" s="67"/>
    </row>
    <row r="6492" spans="8:8" x14ac:dyDescent="0.25">
      <c r="H6492" s="67"/>
    </row>
    <row r="6493" spans="8:8" x14ac:dyDescent="0.25">
      <c r="H6493" s="67"/>
    </row>
    <row r="6494" spans="8:8" x14ac:dyDescent="0.25">
      <c r="H6494" s="67"/>
    </row>
    <row r="6495" spans="8:8" x14ac:dyDescent="0.25">
      <c r="H6495" s="67"/>
    </row>
    <row r="6496" spans="8:8" x14ac:dyDescent="0.25">
      <c r="H6496" s="67"/>
    </row>
    <row r="6497" spans="8:8" x14ac:dyDescent="0.25">
      <c r="H6497" s="67"/>
    </row>
    <row r="6500" spans="8:8" x14ac:dyDescent="0.25">
      <c r="H6500" s="67"/>
    </row>
    <row r="6501" spans="8:8" x14ac:dyDescent="0.25">
      <c r="H6501" s="67"/>
    </row>
    <row r="6502" spans="8:8" x14ac:dyDescent="0.25">
      <c r="H6502" s="67"/>
    </row>
    <row r="6503" spans="8:8" x14ac:dyDescent="0.25">
      <c r="H6503" s="67"/>
    </row>
    <row r="6504" spans="8:8" x14ac:dyDescent="0.25">
      <c r="H6504" s="67"/>
    </row>
    <row r="6505" spans="8:8" x14ac:dyDescent="0.25">
      <c r="H6505" s="67"/>
    </row>
    <row r="6506" spans="8:8" x14ac:dyDescent="0.25">
      <c r="H6506" s="67"/>
    </row>
    <row r="6507" spans="8:8" x14ac:dyDescent="0.25">
      <c r="H6507" s="67"/>
    </row>
    <row r="6508" spans="8:8" x14ac:dyDescent="0.25">
      <c r="H6508" s="67"/>
    </row>
    <row r="6509" spans="8:8" x14ac:dyDescent="0.25">
      <c r="H6509" s="67"/>
    </row>
    <row r="6510" spans="8:8" x14ac:dyDescent="0.25">
      <c r="H6510" s="67"/>
    </row>
    <row r="6511" spans="8:8" x14ac:dyDescent="0.25">
      <c r="H6511" s="67"/>
    </row>
    <row r="6512" spans="8:8" x14ac:dyDescent="0.25">
      <c r="H6512" s="67"/>
    </row>
    <row r="6513" spans="8:8" x14ac:dyDescent="0.25">
      <c r="H6513" s="67"/>
    </row>
    <row r="6514" spans="8:8" x14ac:dyDescent="0.25">
      <c r="H6514" s="67"/>
    </row>
    <row r="6515" spans="8:8" x14ac:dyDescent="0.25">
      <c r="H6515" s="67"/>
    </row>
    <row r="6516" spans="8:8" x14ac:dyDescent="0.25">
      <c r="H6516" s="67"/>
    </row>
    <row r="6517" spans="8:8" x14ac:dyDescent="0.25">
      <c r="H6517" s="67"/>
    </row>
    <row r="6518" spans="8:8" x14ac:dyDescent="0.25">
      <c r="H6518" s="67"/>
    </row>
    <row r="6519" spans="8:8" x14ac:dyDescent="0.25">
      <c r="H6519" s="67"/>
    </row>
    <row r="6520" spans="8:8" x14ac:dyDescent="0.25">
      <c r="H6520" s="67"/>
    </row>
    <row r="6521" spans="8:8" x14ac:dyDescent="0.25">
      <c r="H6521" s="67"/>
    </row>
    <row r="6522" spans="8:8" x14ac:dyDescent="0.25">
      <c r="H6522" s="67"/>
    </row>
    <row r="6523" spans="8:8" x14ac:dyDescent="0.25">
      <c r="H6523" s="67"/>
    </row>
    <row r="6524" spans="8:8" x14ac:dyDescent="0.25">
      <c r="H6524" s="67"/>
    </row>
    <row r="6525" spans="8:8" x14ac:dyDescent="0.25">
      <c r="H6525" s="67"/>
    </row>
    <row r="6526" spans="8:8" x14ac:dyDescent="0.25">
      <c r="H6526" s="67"/>
    </row>
    <row r="6527" spans="8:8" x14ac:dyDescent="0.25">
      <c r="H6527" s="67"/>
    </row>
    <row r="6528" spans="8:8" x14ac:dyDescent="0.25">
      <c r="H6528" s="67"/>
    </row>
    <row r="6529" spans="8:8" x14ac:dyDescent="0.25">
      <c r="H6529" s="67"/>
    </row>
    <row r="6530" spans="8:8" x14ac:dyDescent="0.25">
      <c r="H6530" s="67"/>
    </row>
    <row r="6531" spans="8:8" x14ac:dyDescent="0.25">
      <c r="H6531" s="67"/>
    </row>
    <row r="6532" spans="8:8" x14ac:dyDescent="0.25">
      <c r="H6532" s="67"/>
    </row>
    <row r="6533" spans="8:8" x14ac:dyDescent="0.25">
      <c r="H6533" s="67"/>
    </row>
    <row r="6534" spans="8:8" x14ac:dyDescent="0.25">
      <c r="H6534" s="67"/>
    </row>
    <row r="6535" spans="8:8" x14ac:dyDescent="0.25">
      <c r="H6535" s="67"/>
    </row>
    <row r="6536" spans="8:8" x14ac:dyDescent="0.25">
      <c r="H6536" s="67"/>
    </row>
    <row r="6537" spans="8:8" x14ac:dyDescent="0.25">
      <c r="H6537" s="67"/>
    </row>
    <row r="6538" spans="8:8" x14ac:dyDescent="0.25">
      <c r="H6538" s="67"/>
    </row>
    <row r="6539" spans="8:8" x14ac:dyDescent="0.25">
      <c r="H6539" s="67"/>
    </row>
    <row r="6540" spans="8:8" x14ac:dyDescent="0.25">
      <c r="H6540" s="67"/>
    </row>
    <row r="6541" spans="8:8" x14ac:dyDescent="0.25">
      <c r="H6541" s="67"/>
    </row>
    <row r="6542" spans="8:8" x14ac:dyDescent="0.25">
      <c r="H6542" s="67"/>
    </row>
    <row r="6543" spans="8:8" x14ac:dyDescent="0.25">
      <c r="H6543" s="67"/>
    </row>
    <row r="6544" spans="8:8" x14ac:dyDescent="0.25">
      <c r="H6544" s="67"/>
    </row>
    <row r="6545" spans="8:8" x14ac:dyDescent="0.25">
      <c r="H6545" s="67"/>
    </row>
    <row r="6546" spans="8:8" x14ac:dyDescent="0.25">
      <c r="H6546" s="67"/>
    </row>
    <row r="6547" spans="8:8" x14ac:dyDescent="0.25">
      <c r="H6547" s="67"/>
    </row>
    <row r="6548" spans="8:8" x14ac:dyDescent="0.25">
      <c r="H6548" s="67"/>
    </row>
    <row r="6549" spans="8:8" x14ac:dyDescent="0.25">
      <c r="H6549" s="67"/>
    </row>
    <row r="6551" spans="8:8" x14ac:dyDescent="0.25">
      <c r="H6551" s="67"/>
    </row>
    <row r="6552" spans="8:8" x14ac:dyDescent="0.25">
      <c r="H6552" s="67"/>
    </row>
    <row r="6553" spans="8:8" x14ac:dyDescent="0.25">
      <c r="H6553" s="67"/>
    </row>
    <row r="6556" spans="8:8" x14ac:dyDescent="0.25">
      <c r="H6556" s="67"/>
    </row>
    <row r="6557" spans="8:8" x14ac:dyDescent="0.25">
      <c r="H6557" s="67"/>
    </row>
    <row r="6558" spans="8:8" x14ac:dyDescent="0.25">
      <c r="H6558" s="67"/>
    </row>
    <row r="6559" spans="8:8" x14ac:dyDescent="0.25">
      <c r="H6559" s="67"/>
    </row>
    <row r="6560" spans="8:8" x14ac:dyDescent="0.25">
      <c r="H6560" s="67"/>
    </row>
    <row r="6561" spans="8:8" x14ac:dyDescent="0.25">
      <c r="H6561" s="67"/>
    </row>
    <row r="6562" spans="8:8" x14ac:dyDescent="0.25">
      <c r="H6562" s="67"/>
    </row>
    <row r="6564" spans="8:8" x14ac:dyDescent="0.25">
      <c r="H6564" s="67"/>
    </row>
    <row r="6565" spans="8:8" x14ac:dyDescent="0.25">
      <c r="H6565" s="67"/>
    </row>
    <row r="6566" spans="8:8" x14ac:dyDescent="0.25">
      <c r="H6566" s="67"/>
    </row>
    <row r="6567" spans="8:8" x14ac:dyDescent="0.25">
      <c r="H6567" s="67"/>
    </row>
    <row r="6570" spans="8:8" x14ac:dyDescent="0.25">
      <c r="H6570" s="67"/>
    </row>
    <row r="6571" spans="8:8" x14ac:dyDescent="0.25">
      <c r="H6571" s="67"/>
    </row>
    <row r="6572" spans="8:8" x14ac:dyDescent="0.25">
      <c r="H6572" s="67"/>
    </row>
    <row r="6573" spans="8:8" x14ac:dyDescent="0.25">
      <c r="H6573" s="67"/>
    </row>
    <row r="6582" spans="8:8" x14ac:dyDescent="0.25">
      <c r="H6582" s="67"/>
    </row>
    <row r="6583" spans="8:8" x14ac:dyDescent="0.25">
      <c r="H6583" s="67"/>
    </row>
    <row r="6584" spans="8:8" x14ac:dyDescent="0.25">
      <c r="H6584" s="67"/>
    </row>
    <row r="6585" spans="8:8" x14ac:dyDescent="0.25">
      <c r="H6585" s="67"/>
    </row>
    <row r="6587" spans="8:8" x14ac:dyDescent="0.25">
      <c r="H6587" s="67"/>
    </row>
    <row r="6588" spans="8:8" x14ac:dyDescent="0.25">
      <c r="H6588" s="67"/>
    </row>
    <row r="6589" spans="8:8" x14ac:dyDescent="0.25">
      <c r="H6589" s="67"/>
    </row>
    <row r="6592" spans="8:8" x14ac:dyDescent="0.25">
      <c r="H6592" s="67"/>
    </row>
    <row r="6593" spans="8:8" x14ac:dyDescent="0.25">
      <c r="H6593" s="67"/>
    </row>
    <row r="6594" spans="8:8" x14ac:dyDescent="0.25">
      <c r="H6594" s="67"/>
    </row>
    <row r="6595" spans="8:8" x14ac:dyDescent="0.25">
      <c r="H6595" s="67"/>
    </row>
    <row r="6596" spans="8:8" x14ac:dyDescent="0.25">
      <c r="H6596" s="67"/>
    </row>
    <row r="6597" spans="8:8" x14ac:dyDescent="0.25">
      <c r="H6597" s="67"/>
    </row>
    <row r="6598" spans="8:8" x14ac:dyDescent="0.25">
      <c r="H6598" s="67"/>
    </row>
    <row r="6599" spans="8:8" x14ac:dyDescent="0.25">
      <c r="H6599" s="67"/>
    </row>
    <row r="6600" spans="8:8" x14ac:dyDescent="0.25">
      <c r="H6600" s="67"/>
    </row>
    <row r="6601" spans="8:8" x14ac:dyDescent="0.25">
      <c r="H6601" s="67"/>
    </row>
    <row r="6603" spans="8:8" x14ac:dyDescent="0.25">
      <c r="H6603" s="67"/>
    </row>
    <row r="6604" spans="8:8" x14ac:dyDescent="0.25">
      <c r="H6604" s="67"/>
    </row>
    <row r="6605" spans="8:8" x14ac:dyDescent="0.25">
      <c r="H6605" s="67"/>
    </row>
    <row r="6606" spans="8:8" x14ac:dyDescent="0.25">
      <c r="H6606" s="67"/>
    </row>
    <row r="6607" spans="8:8" x14ac:dyDescent="0.25">
      <c r="H6607" s="67"/>
    </row>
    <row r="6609" spans="8:8" x14ac:dyDescent="0.25">
      <c r="H6609" s="67"/>
    </row>
    <row r="6610" spans="8:8" x14ac:dyDescent="0.25">
      <c r="H6610" s="67"/>
    </row>
    <row r="6611" spans="8:8" x14ac:dyDescent="0.25">
      <c r="H6611" s="67"/>
    </row>
    <row r="6612" spans="8:8" x14ac:dyDescent="0.25">
      <c r="H6612" s="67"/>
    </row>
    <row r="6613" spans="8:8" x14ac:dyDescent="0.25">
      <c r="H6613" s="67"/>
    </row>
    <row r="6614" spans="8:8" x14ac:dyDescent="0.25">
      <c r="H6614" s="67"/>
    </row>
    <row r="6615" spans="8:8" x14ac:dyDescent="0.25">
      <c r="H6615" s="67"/>
    </row>
    <row r="6616" spans="8:8" x14ac:dyDescent="0.25">
      <c r="H6616" s="67"/>
    </row>
    <row r="6617" spans="8:8" x14ac:dyDescent="0.25">
      <c r="H6617" s="67"/>
    </row>
    <row r="6618" spans="8:8" x14ac:dyDescent="0.25">
      <c r="H6618" s="67"/>
    </row>
    <row r="6619" spans="8:8" x14ac:dyDescent="0.25">
      <c r="H6619" s="67"/>
    </row>
    <row r="6620" spans="8:8" x14ac:dyDescent="0.25">
      <c r="H6620" s="67"/>
    </row>
    <row r="6621" spans="8:8" x14ac:dyDescent="0.25">
      <c r="H6621" s="67"/>
    </row>
    <row r="6622" spans="8:8" x14ac:dyDescent="0.25">
      <c r="H6622" s="67"/>
    </row>
    <row r="6623" spans="8:8" x14ac:dyDescent="0.25">
      <c r="H6623" s="67"/>
    </row>
    <row r="6624" spans="8:8" x14ac:dyDescent="0.25">
      <c r="H6624" s="67"/>
    </row>
    <row r="6625" spans="8:8" x14ac:dyDescent="0.25">
      <c r="H6625" s="67"/>
    </row>
    <row r="6626" spans="8:8" x14ac:dyDescent="0.25">
      <c r="H6626" s="67"/>
    </row>
    <row r="6627" spans="8:8" x14ac:dyDescent="0.25">
      <c r="H6627" s="67"/>
    </row>
    <row r="6628" spans="8:8" x14ac:dyDescent="0.25">
      <c r="H6628" s="67"/>
    </row>
    <row r="6629" spans="8:8" x14ac:dyDescent="0.25">
      <c r="H6629" s="67"/>
    </row>
    <row r="6630" spans="8:8" x14ac:dyDescent="0.25">
      <c r="H6630" s="67"/>
    </row>
    <row r="6631" spans="8:8" x14ac:dyDescent="0.25">
      <c r="H6631" s="67"/>
    </row>
    <row r="6632" spans="8:8" x14ac:dyDescent="0.25">
      <c r="H6632" s="67"/>
    </row>
    <row r="6633" spans="8:8" x14ac:dyDescent="0.25">
      <c r="H6633" s="67"/>
    </row>
    <row r="6634" spans="8:8" x14ac:dyDescent="0.25">
      <c r="H6634" s="67"/>
    </row>
    <row r="6635" spans="8:8" x14ac:dyDescent="0.25">
      <c r="H6635" s="67"/>
    </row>
    <row r="6637" spans="8:8" x14ac:dyDescent="0.25">
      <c r="H6637" s="67"/>
    </row>
    <row r="6638" spans="8:8" x14ac:dyDescent="0.25">
      <c r="H6638" s="67"/>
    </row>
    <row r="6639" spans="8:8" x14ac:dyDescent="0.25">
      <c r="H6639" s="67"/>
    </row>
    <row r="6640" spans="8:8" x14ac:dyDescent="0.25">
      <c r="H6640" s="67"/>
    </row>
    <row r="6641" spans="8:8" x14ac:dyDescent="0.25">
      <c r="H6641" s="67"/>
    </row>
    <row r="6642" spans="8:8" x14ac:dyDescent="0.25">
      <c r="H6642" s="67"/>
    </row>
    <row r="6644" spans="8:8" x14ac:dyDescent="0.25">
      <c r="H6644" s="67"/>
    </row>
    <row r="6645" spans="8:8" x14ac:dyDescent="0.25">
      <c r="H6645" s="67"/>
    </row>
    <row r="6646" spans="8:8" x14ac:dyDescent="0.25">
      <c r="H6646" s="67"/>
    </row>
    <row r="6647" spans="8:8" x14ac:dyDescent="0.25">
      <c r="H6647" s="67"/>
    </row>
    <row r="6648" spans="8:8" x14ac:dyDescent="0.25">
      <c r="H6648" s="67"/>
    </row>
    <row r="6649" spans="8:8" x14ac:dyDescent="0.25">
      <c r="H6649" s="67"/>
    </row>
    <row r="6651" spans="8:8" x14ac:dyDescent="0.25">
      <c r="H6651" s="67"/>
    </row>
    <row r="6652" spans="8:8" x14ac:dyDescent="0.25">
      <c r="H6652" s="67"/>
    </row>
    <row r="6653" spans="8:8" x14ac:dyDescent="0.25">
      <c r="H6653" s="67"/>
    </row>
    <row r="6654" spans="8:8" x14ac:dyDescent="0.25">
      <c r="H6654" s="67"/>
    </row>
    <row r="6655" spans="8:8" x14ac:dyDescent="0.25">
      <c r="H6655" s="67"/>
    </row>
    <row r="6656" spans="8:8" x14ac:dyDescent="0.25">
      <c r="H6656" s="67"/>
    </row>
    <row r="6657" spans="8:8" x14ac:dyDescent="0.25">
      <c r="H6657" s="67"/>
    </row>
    <row r="6658" spans="8:8" x14ac:dyDescent="0.25">
      <c r="H6658" s="67"/>
    </row>
    <row r="6659" spans="8:8" x14ac:dyDescent="0.25">
      <c r="H6659" s="67"/>
    </row>
    <row r="6660" spans="8:8" x14ac:dyDescent="0.25">
      <c r="H6660" s="67"/>
    </row>
    <row r="6661" spans="8:8" x14ac:dyDescent="0.25">
      <c r="H6661" s="67"/>
    </row>
    <row r="6662" spans="8:8" x14ac:dyDescent="0.25">
      <c r="H6662" s="67"/>
    </row>
    <row r="6663" spans="8:8" x14ac:dyDescent="0.25">
      <c r="H6663" s="67"/>
    </row>
    <row r="6664" spans="8:8" x14ac:dyDescent="0.25">
      <c r="H6664" s="67"/>
    </row>
    <row r="6665" spans="8:8" x14ac:dyDescent="0.25">
      <c r="H6665" s="67"/>
    </row>
    <row r="6666" spans="8:8" x14ac:dyDescent="0.25">
      <c r="H6666" s="67"/>
    </row>
    <row r="6667" spans="8:8" x14ac:dyDescent="0.25">
      <c r="H6667" s="67"/>
    </row>
    <row r="6668" spans="8:8" x14ac:dyDescent="0.25">
      <c r="H6668" s="67"/>
    </row>
    <row r="6669" spans="8:8" x14ac:dyDescent="0.25">
      <c r="H6669" s="67"/>
    </row>
    <row r="6670" spans="8:8" x14ac:dyDescent="0.25">
      <c r="H6670" s="67"/>
    </row>
    <row r="6671" spans="8:8" x14ac:dyDescent="0.25">
      <c r="H6671" s="67"/>
    </row>
    <row r="6672" spans="8:8" x14ac:dyDescent="0.25">
      <c r="H6672" s="67"/>
    </row>
    <row r="6673" spans="8:8" x14ac:dyDescent="0.25">
      <c r="H6673" s="67"/>
    </row>
    <row r="6674" spans="8:8" x14ac:dyDescent="0.25">
      <c r="H6674" s="67"/>
    </row>
    <row r="6675" spans="8:8" x14ac:dyDescent="0.25">
      <c r="H6675" s="67"/>
    </row>
    <row r="6676" spans="8:8" x14ac:dyDescent="0.25">
      <c r="H6676" s="67"/>
    </row>
    <row r="6677" spans="8:8" x14ac:dyDescent="0.25">
      <c r="H6677" s="67"/>
    </row>
    <row r="6678" spans="8:8" x14ac:dyDescent="0.25">
      <c r="H6678" s="67"/>
    </row>
    <row r="6679" spans="8:8" x14ac:dyDescent="0.25">
      <c r="H6679" s="67"/>
    </row>
    <row r="6680" spans="8:8" x14ac:dyDescent="0.25">
      <c r="H6680" s="67"/>
    </row>
    <row r="6681" spans="8:8" x14ac:dyDescent="0.25">
      <c r="H6681" s="67"/>
    </row>
    <row r="6682" spans="8:8" x14ac:dyDescent="0.25">
      <c r="H6682" s="67"/>
    </row>
    <row r="6683" spans="8:8" x14ac:dyDescent="0.25">
      <c r="H6683" s="67"/>
    </row>
    <row r="6684" spans="8:8" x14ac:dyDescent="0.25">
      <c r="H6684" s="67"/>
    </row>
    <row r="6685" spans="8:8" x14ac:dyDescent="0.25">
      <c r="H6685" s="67"/>
    </row>
    <row r="6686" spans="8:8" x14ac:dyDescent="0.25">
      <c r="H6686" s="67"/>
    </row>
    <row r="6687" spans="8:8" x14ac:dyDescent="0.25">
      <c r="H6687" s="67"/>
    </row>
    <row r="6688" spans="8:8" x14ac:dyDescent="0.25">
      <c r="H6688" s="67"/>
    </row>
    <row r="6689" spans="8:8" x14ac:dyDescent="0.25">
      <c r="H6689" s="67"/>
    </row>
    <row r="6690" spans="8:8" x14ac:dyDescent="0.25">
      <c r="H6690" s="67"/>
    </row>
    <row r="6691" spans="8:8" x14ac:dyDescent="0.25">
      <c r="H6691" s="67"/>
    </row>
    <row r="6692" spans="8:8" x14ac:dyDescent="0.25">
      <c r="H6692" s="67"/>
    </row>
    <row r="6693" spans="8:8" x14ac:dyDescent="0.25">
      <c r="H6693" s="67"/>
    </row>
    <row r="6694" spans="8:8" x14ac:dyDescent="0.25">
      <c r="H6694" s="67"/>
    </row>
    <row r="6695" spans="8:8" x14ac:dyDescent="0.25">
      <c r="H6695" s="67"/>
    </row>
    <row r="6696" spans="8:8" x14ac:dyDescent="0.25">
      <c r="H6696" s="67"/>
    </row>
    <row r="6697" spans="8:8" x14ac:dyDescent="0.25">
      <c r="H6697" s="67"/>
    </row>
    <row r="6703" spans="8:8" x14ac:dyDescent="0.25">
      <c r="H6703" s="67"/>
    </row>
    <row r="6709" spans="8:8" x14ac:dyDescent="0.25">
      <c r="H6709" s="67"/>
    </row>
    <row r="6711" spans="8:8" x14ac:dyDescent="0.25">
      <c r="H6711" s="67"/>
    </row>
    <row r="6714" spans="8:8" x14ac:dyDescent="0.25">
      <c r="H6714" s="67"/>
    </row>
    <row r="6716" spans="8:8" x14ac:dyDescent="0.25">
      <c r="H6716" s="67"/>
    </row>
    <row r="6717" spans="8:8" x14ac:dyDescent="0.25">
      <c r="H6717" s="67"/>
    </row>
    <row r="6718" spans="8:8" x14ac:dyDescent="0.25">
      <c r="H6718" s="67"/>
    </row>
    <row r="6720" spans="8:8" x14ac:dyDescent="0.25">
      <c r="H6720" s="67"/>
    </row>
    <row r="6721" spans="8:8" x14ac:dyDescent="0.25">
      <c r="H6721" s="67"/>
    </row>
    <row r="6727" spans="8:8" x14ac:dyDescent="0.25">
      <c r="H6727" s="67"/>
    </row>
    <row r="6729" spans="8:8" x14ac:dyDescent="0.25">
      <c r="H6729" s="67"/>
    </row>
    <row r="6730" spans="8:8" x14ac:dyDescent="0.25">
      <c r="H6730" s="67"/>
    </row>
    <row r="6731" spans="8:8" x14ac:dyDescent="0.25">
      <c r="H6731" s="67"/>
    </row>
    <row r="6732" spans="8:8" x14ac:dyDescent="0.25">
      <c r="H6732" s="67"/>
    </row>
    <row r="6733" spans="8:8" x14ac:dyDescent="0.25">
      <c r="H6733" s="67"/>
    </row>
    <row r="6734" spans="8:8" x14ac:dyDescent="0.25">
      <c r="H6734" s="67"/>
    </row>
    <row r="6735" spans="8:8" x14ac:dyDescent="0.25">
      <c r="H6735" s="67"/>
    </row>
    <row r="6736" spans="8:8" x14ac:dyDescent="0.25">
      <c r="H6736" s="67"/>
    </row>
    <row r="6737" spans="8:8" x14ac:dyDescent="0.25">
      <c r="H6737" s="67"/>
    </row>
    <row r="6738" spans="8:8" x14ac:dyDescent="0.25">
      <c r="H6738" s="67"/>
    </row>
    <row r="6739" spans="8:8" x14ac:dyDescent="0.25">
      <c r="H6739" s="67"/>
    </row>
    <row r="6740" spans="8:8" x14ac:dyDescent="0.25">
      <c r="H6740" s="67"/>
    </row>
    <row r="6741" spans="8:8" x14ac:dyDescent="0.25">
      <c r="H6741" s="67"/>
    </row>
    <row r="6742" spans="8:8" x14ac:dyDescent="0.25">
      <c r="H6742" s="67"/>
    </row>
    <row r="6743" spans="8:8" x14ac:dyDescent="0.25">
      <c r="H6743" s="67"/>
    </row>
    <row r="6744" spans="8:8" x14ac:dyDescent="0.25">
      <c r="H6744" s="67"/>
    </row>
    <row r="6745" spans="8:8" x14ac:dyDescent="0.25">
      <c r="H6745" s="67"/>
    </row>
    <row r="6746" spans="8:8" x14ac:dyDescent="0.25">
      <c r="H6746" s="67"/>
    </row>
    <row r="6747" spans="8:8" x14ac:dyDescent="0.25">
      <c r="H6747" s="67"/>
    </row>
    <row r="6748" spans="8:8" x14ac:dyDescent="0.25">
      <c r="H6748" s="67"/>
    </row>
    <row r="6749" spans="8:8" x14ac:dyDescent="0.25">
      <c r="H6749" s="67"/>
    </row>
    <row r="6750" spans="8:8" x14ac:dyDescent="0.25">
      <c r="H6750" s="67"/>
    </row>
    <row r="6751" spans="8:8" x14ac:dyDescent="0.25">
      <c r="H6751" s="67"/>
    </row>
    <row r="6752" spans="8:8" x14ac:dyDescent="0.25">
      <c r="H6752" s="67"/>
    </row>
    <row r="6753" spans="8:8" x14ac:dyDescent="0.25">
      <c r="H6753" s="67"/>
    </row>
    <row r="6754" spans="8:8" x14ac:dyDescent="0.25">
      <c r="H6754" s="67"/>
    </row>
    <row r="6755" spans="8:8" x14ac:dyDescent="0.25">
      <c r="H6755" s="67"/>
    </row>
    <row r="6756" spans="8:8" x14ac:dyDescent="0.25">
      <c r="H6756" s="67"/>
    </row>
    <row r="6757" spans="8:8" x14ac:dyDescent="0.25">
      <c r="H6757" s="67"/>
    </row>
    <row r="6759" spans="8:8" x14ac:dyDescent="0.25">
      <c r="H6759" s="67"/>
    </row>
    <row r="6760" spans="8:8" x14ac:dyDescent="0.25">
      <c r="H6760" s="67"/>
    </row>
    <row r="6761" spans="8:8" x14ac:dyDescent="0.25">
      <c r="H6761" s="67"/>
    </row>
    <row r="6762" spans="8:8" x14ac:dyDescent="0.25">
      <c r="H6762" s="67"/>
    </row>
    <row r="6763" spans="8:8" x14ac:dyDescent="0.25">
      <c r="H6763" s="67"/>
    </row>
    <row r="6764" spans="8:8" x14ac:dyDescent="0.25">
      <c r="H6764" s="67"/>
    </row>
    <row r="6765" spans="8:8" x14ac:dyDescent="0.25">
      <c r="H6765" s="67"/>
    </row>
    <row r="6767" spans="8:8" x14ac:dyDescent="0.25">
      <c r="H6767" s="67"/>
    </row>
    <row r="6768" spans="8:8" x14ac:dyDescent="0.25">
      <c r="H6768" s="67"/>
    </row>
    <row r="6770" spans="8:8" x14ac:dyDescent="0.25">
      <c r="H6770" s="67"/>
    </row>
    <row r="6771" spans="8:8" x14ac:dyDescent="0.25">
      <c r="H6771" s="67"/>
    </row>
    <row r="6772" spans="8:8" x14ac:dyDescent="0.25">
      <c r="H6772" s="67"/>
    </row>
    <row r="6773" spans="8:8" x14ac:dyDescent="0.25">
      <c r="H6773" s="67"/>
    </row>
    <row r="6774" spans="8:8" x14ac:dyDescent="0.25">
      <c r="H6774" s="67"/>
    </row>
    <row r="6775" spans="8:8" x14ac:dyDescent="0.25">
      <c r="H6775" s="67"/>
    </row>
    <row r="6776" spans="8:8" x14ac:dyDescent="0.25">
      <c r="H6776" s="67"/>
    </row>
    <row r="6777" spans="8:8" x14ac:dyDescent="0.25">
      <c r="H6777" s="67"/>
    </row>
    <row r="6778" spans="8:8" x14ac:dyDescent="0.25">
      <c r="H6778" s="67"/>
    </row>
    <row r="6779" spans="8:8" x14ac:dyDescent="0.25">
      <c r="H6779" s="67"/>
    </row>
    <row r="6780" spans="8:8" x14ac:dyDescent="0.25">
      <c r="H6780" s="67"/>
    </row>
    <row r="6781" spans="8:8" x14ac:dyDescent="0.25">
      <c r="H6781" s="67"/>
    </row>
    <row r="6782" spans="8:8" x14ac:dyDescent="0.25">
      <c r="H6782" s="67"/>
    </row>
    <row r="6783" spans="8:8" x14ac:dyDescent="0.25">
      <c r="H6783" s="67"/>
    </row>
    <row r="6785" spans="8:8" x14ac:dyDescent="0.25">
      <c r="H6785" s="67"/>
    </row>
    <row r="6786" spans="8:8" x14ac:dyDescent="0.25">
      <c r="H6786" s="67"/>
    </row>
    <row r="6787" spans="8:8" x14ac:dyDescent="0.25">
      <c r="H6787" s="67"/>
    </row>
    <row r="6799" spans="8:8" x14ac:dyDescent="0.25">
      <c r="H6799" s="67"/>
    </row>
    <row r="6801" spans="8:8" x14ac:dyDescent="0.25">
      <c r="H6801" s="67"/>
    </row>
    <row r="6803" spans="8:8" x14ac:dyDescent="0.25">
      <c r="H6803" s="67"/>
    </row>
    <row r="6804" spans="8:8" x14ac:dyDescent="0.25">
      <c r="H6804" s="67"/>
    </row>
    <row r="6805" spans="8:8" x14ac:dyDescent="0.25">
      <c r="H6805" s="67"/>
    </row>
    <row r="6806" spans="8:8" x14ac:dyDescent="0.25">
      <c r="H6806" s="67"/>
    </row>
    <row r="6807" spans="8:8" x14ac:dyDescent="0.25">
      <c r="H6807" s="67"/>
    </row>
    <row r="6808" spans="8:8" x14ac:dyDescent="0.25">
      <c r="H6808" s="67"/>
    </row>
    <row r="6809" spans="8:8" x14ac:dyDescent="0.25">
      <c r="H6809" s="67"/>
    </row>
    <row r="6810" spans="8:8" x14ac:dyDescent="0.25">
      <c r="H6810" s="67"/>
    </row>
    <row r="6811" spans="8:8" x14ac:dyDescent="0.25">
      <c r="H6811" s="67"/>
    </row>
    <row r="6812" spans="8:8" x14ac:dyDescent="0.25">
      <c r="H6812" s="67"/>
    </row>
    <row r="6813" spans="8:8" x14ac:dyDescent="0.25">
      <c r="H6813" s="67"/>
    </row>
    <row r="6814" spans="8:8" x14ac:dyDescent="0.25">
      <c r="H6814" s="67"/>
    </row>
    <row r="6815" spans="8:8" x14ac:dyDescent="0.25">
      <c r="H6815" s="67"/>
    </row>
    <row r="6817" spans="8:8" x14ac:dyDescent="0.25">
      <c r="H6817" s="67"/>
    </row>
    <row r="6818" spans="8:8" x14ac:dyDescent="0.25">
      <c r="H6818" s="67"/>
    </row>
    <row r="6819" spans="8:8" x14ac:dyDescent="0.25">
      <c r="H6819" s="67"/>
    </row>
    <row r="6820" spans="8:8" x14ac:dyDescent="0.25">
      <c r="H6820" s="67"/>
    </row>
    <row r="6821" spans="8:8" x14ac:dyDescent="0.25">
      <c r="H6821" s="67"/>
    </row>
    <row r="6822" spans="8:8" x14ac:dyDescent="0.25">
      <c r="H6822" s="67"/>
    </row>
    <row r="6823" spans="8:8" x14ac:dyDescent="0.25">
      <c r="H6823" s="67"/>
    </row>
    <row r="6824" spans="8:8" x14ac:dyDescent="0.25">
      <c r="H6824" s="67"/>
    </row>
    <row r="6825" spans="8:8" x14ac:dyDescent="0.25">
      <c r="H6825" s="67"/>
    </row>
    <row r="6826" spans="8:8" x14ac:dyDescent="0.25">
      <c r="H6826" s="67"/>
    </row>
    <row r="6827" spans="8:8" x14ac:dyDescent="0.25">
      <c r="H6827" s="67"/>
    </row>
    <row r="6835" spans="8:8" x14ac:dyDescent="0.25">
      <c r="H6835" s="67"/>
    </row>
    <row r="6836" spans="8:8" x14ac:dyDescent="0.25">
      <c r="H6836" s="67"/>
    </row>
    <row r="6837" spans="8:8" x14ac:dyDescent="0.25">
      <c r="H6837" s="67"/>
    </row>
    <row r="6838" spans="8:8" x14ac:dyDescent="0.25">
      <c r="H6838" s="67"/>
    </row>
    <row r="6839" spans="8:8" x14ac:dyDescent="0.25">
      <c r="H6839" s="67"/>
    </row>
    <row r="6840" spans="8:8" x14ac:dyDescent="0.25">
      <c r="H6840" s="67"/>
    </row>
    <row r="6842" spans="8:8" x14ac:dyDescent="0.25">
      <c r="H6842" s="67"/>
    </row>
    <row r="6843" spans="8:8" x14ac:dyDescent="0.25">
      <c r="H6843" s="67"/>
    </row>
    <row r="6844" spans="8:8" x14ac:dyDescent="0.25">
      <c r="H6844" s="67"/>
    </row>
    <row r="6845" spans="8:8" x14ac:dyDescent="0.25">
      <c r="H6845" s="67"/>
    </row>
    <row r="6846" spans="8:8" x14ac:dyDescent="0.25">
      <c r="H6846" s="67"/>
    </row>
    <row r="6847" spans="8:8" x14ac:dyDescent="0.25">
      <c r="H6847" s="67"/>
    </row>
    <row r="6848" spans="8:8" x14ac:dyDescent="0.25">
      <c r="H6848" s="67"/>
    </row>
    <row r="6849" spans="8:8" x14ac:dyDescent="0.25">
      <c r="H6849" s="67"/>
    </row>
    <row r="6850" spans="8:8" x14ac:dyDescent="0.25">
      <c r="H6850" s="67"/>
    </row>
    <row r="6851" spans="8:8" x14ac:dyDescent="0.25">
      <c r="H6851" s="67"/>
    </row>
    <row r="6852" spans="8:8" x14ac:dyDescent="0.25">
      <c r="H6852" s="67"/>
    </row>
    <row r="6853" spans="8:8" x14ac:dyDescent="0.25">
      <c r="H6853" s="67"/>
    </row>
    <row r="6854" spans="8:8" x14ac:dyDescent="0.25">
      <c r="H6854" s="67"/>
    </row>
    <row r="6855" spans="8:8" x14ac:dyDescent="0.25">
      <c r="H6855" s="67"/>
    </row>
    <row r="6856" spans="8:8" x14ac:dyDescent="0.25">
      <c r="H6856" s="67"/>
    </row>
    <row r="6857" spans="8:8" x14ac:dyDescent="0.25">
      <c r="H6857" s="67"/>
    </row>
    <row r="6858" spans="8:8" x14ac:dyDescent="0.25">
      <c r="H6858" s="67"/>
    </row>
    <row r="6859" spans="8:8" x14ac:dyDescent="0.25">
      <c r="H6859" s="67"/>
    </row>
    <row r="6860" spans="8:8" x14ac:dyDescent="0.25">
      <c r="H6860" s="67"/>
    </row>
    <row r="6861" spans="8:8" x14ac:dyDescent="0.25">
      <c r="H6861" s="67"/>
    </row>
    <row r="6862" spans="8:8" x14ac:dyDescent="0.25">
      <c r="H6862" s="67"/>
    </row>
    <row r="6864" spans="8:8" x14ac:dyDescent="0.25">
      <c r="H6864" s="67"/>
    </row>
    <row r="6869" spans="8:8" x14ac:dyDescent="0.25">
      <c r="H6869" s="67"/>
    </row>
    <row r="6875" spans="8:8" x14ac:dyDescent="0.25">
      <c r="H6875" s="67"/>
    </row>
    <row r="6876" spans="8:8" x14ac:dyDescent="0.25">
      <c r="H6876" s="67"/>
    </row>
    <row r="6877" spans="8:8" x14ac:dyDescent="0.25">
      <c r="H6877" s="67"/>
    </row>
    <row r="6878" spans="8:8" x14ac:dyDescent="0.25">
      <c r="H6878" s="67"/>
    </row>
    <row r="6879" spans="8:8" x14ac:dyDescent="0.25">
      <c r="H6879" s="67"/>
    </row>
    <row r="6880" spans="8:8" x14ac:dyDescent="0.25">
      <c r="H6880" s="67"/>
    </row>
    <row r="6881" spans="8:8" x14ac:dyDescent="0.25">
      <c r="H6881" s="67"/>
    </row>
    <row r="6882" spans="8:8" x14ac:dyDescent="0.25">
      <c r="H6882" s="67"/>
    </row>
    <row r="6883" spans="8:8" x14ac:dyDescent="0.25">
      <c r="H6883" s="67"/>
    </row>
    <row r="6884" spans="8:8" x14ac:dyDescent="0.25">
      <c r="H6884" s="67"/>
    </row>
    <row r="6885" spans="8:8" x14ac:dyDescent="0.25">
      <c r="H6885" s="67"/>
    </row>
    <row r="6886" spans="8:8" x14ac:dyDescent="0.25">
      <c r="H6886" s="67"/>
    </row>
    <row r="6887" spans="8:8" x14ac:dyDescent="0.25">
      <c r="H6887" s="67"/>
    </row>
    <row r="6888" spans="8:8" x14ac:dyDescent="0.25">
      <c r="H6888" s="67"/>
    </row>
    <row r="6889" spans="8:8" x14ac:dyDescent="0.25">
      <c r="H6889" s="67"/>
    </row>
    <row r="6891" spans="8:8" x14ac:dyDescent="0.25">
      <c r="H6891" s="67"/>
    </row>
    <row r="6892" spans="8:8" x14ac:dyDescent="0.25">
      <c r="H6892" s="67"/>
    </row>
    <row r="6893" spans="8:8" x14ac:dyDescent="0.25">
      <c r="H6893" s="67"/>
    </row>
    <row r="6894" spans="8:8" x14ac:dyDescent="0.25">
      <c r="H6894" s="67"/>
    </row>
    <row r="6895" spans="8:8" x14ac:dyDescent="0.25">
      <c r="H6895" s="67"/>
    </row>
    <row r="6896" spans="8:8" x14ac:dyDescent="0.25">
      <c r="H6896" s="67"/>
    </row>
    <row r="6901" spans="8:8" x14ac:dyDescent="0.25">
      <c r="H6901" s="67"/>
    </row>
    <row r="6902" spans="8:8" x14ac:dyDescent="0.25">
      <c r="H6902" s="67"/>
    </row>
    <row r="6903" spans="8:8" x14ac:dyDescent="0.25">
      <c r="H6903" s="67"/>
    </row>
    <row r="6904" spans="8:8" x14ac:dyDescent="0.25">
      <c r="H6904" s="67"/>
    </row>
    <row r="6905" spans="8:8" x14ac:dyDescent="0.25">
      <c r="H6905" s="67"/>
    </row>
    <row r="6906" spans="8:8" x14ac:dyDescent="0.25">
      <c r="H6906" s="67"/>
    </row>
    <row r="6908" spans="8:8" x14ac:dyDescent="0.25">
      <c r="H6908" s="67"/>
    </row>
    <row r="6909" spans="8:8" x14ac:dyDescent="0.25">
      <c r="H6909" s="67"/>
    </row>
    <row r="6910" spans="8:8" x14ac:dyDescent="0.25">
      <c r="H6910" s="67"/>
    </row>
    <row r="6911" spans="8:8" x14ac:dyDescent="0.25">
      <c r="H6911" s="67"/>
    </row>
    <row r="6913" spans="8:8" x14ac:dyDescent="0.25">
      <c r="H6913" s="67"/>
    </row>
    <row r="6914" spans="8:8" x14ac:dyDescent="0.25">
      <c r="H6914" s="67"/>
    </row>
    <row r="6915" spans="8:8" x14ac:dyDescent="0.25">
      <c r="H6915" s="67"/>
    </row>
    <row r="6916" spans="8:8" x14ac:dyDescent="0.25">
      <c r="H6916" s="67"/>
    </row>
    <row r="6917" spans="8:8" x14ac:dyDescent="0.25">
      <c r="H6917" s="67"/>
    </row>
    <row r="6918" spans="8:8" x14ac:dyDescent="0.25">
      <c r="H6918" s="67"/>
    </row>
    <row r="6919" spans="8:8" x14ac:dyDescent="0.25">
      <c r="H6919" s="67"/>
    </row>
    <row r="6920" spans="8:8" x14ac:dyDescent="0.25">
      <c r="H6920" s="67"/>
    </row>
    <row r="6921" spans="8:8" x14ac:dyDescent="0.25">
      <c r="H6921" s="67"/>
    </row>
    <row r="6922" spans="8:8" x14ac:dyDescent="0.25">
      <c r="H6922" s="67"/>
    </row>
    <row r="6923" spans="8:8" x14ac:dyDescent="0.25">
      <c r="H6923" s="67"/>
    </row>
    <row r="6924" spans="8:8" x14ac:dyDescent="0.25">
      <c r="H6924" s="67"/>
    </row>
    <row r="6926" spans="8:8" x14ac:dyDescent="0.25">
      <c r="H6926" s="67"/>
    </row>
    <row r="6927" spans="8:8" x14ac:dyDescent="0.25">
      <c r="H6927" s="67"/>
    </row>
    <row r="6929" spans="8:8" x14ac:dyDescent="0.25">
      <c r="H6929" s="67"/>
    </row>
    <row r="6930" spans="8:8" x14ac:dyDescent="0.25">
      <c r="H6930" s="67"/>
    </row>
    <row r="6931" spans="8:8" x14ac:dyDescent="0.25">
      <c r="H6931" s="67"/>
    </row>
    <row r="6932" spans="8:8" x14ac:dyDescent="0.25">
      <c r="H6932" s="67"/>
    </row>
    <row r="6933" spans="8:8" x14ac:dyDescent="0.25">
      <c r="H6933" s="67"/>
    </row>
    <row r="6934" spans="8:8" x14ac:dyDescent="0.25">
      <c r="H6934" s="67"/>
    </row>
    <row r="6935" spans="8:8" x14ac:dyDescent="0.25">
      <c r="H6935" s="67"/>
    </row>
    <row r="6936" spans="8:8" x14ac:dyDescent="0.25">
      <c r="H6936" s="67"/>
    </row>
    <row r="6938" spans="8:8" x14ac:dyDescent="0.25">
      <c r="H6938" s="67"/>
    </row>
    <row r="6939" spans="8:8" x14ac:dyDescent="0.25">
      <c r="H6939" s="67"/>
    </row>
    <row r="6940" spans="8:8" x14ac:dyDescent="0.25">
      <c r="H6940" s="67"/>
    </row>
    <row r="6941" spans="8:8" x14ac:dyDescent="0.25">
      <c r="H6941" s="67"/>
    </row>
    <row r="6942" spans="8:8" x14ac:dyDescent="0.25">
      <c r="H6942" s="67"/>
    </row>
    <row r="6943" spans="8:8" x14ac:dyDescent="0.25">
      <c r="H6943" s="67"/>
    </row>
    <row r="6944" spans="8:8" x14ac:dyDescent="0.25">
      <c r="H6944" s="67"/>
    </row>
    <row r="6945" spans="8:8" x14ac:dyDescent="0.25">
      <c r="H6945" s="67"/>
    </row>
    <row r="6946" spans="8:8" x14ac:dyDescent="0.25">
      <c r="H6946" s="67"/>
    </row>
    <row r="6947" spans="8:8" x14ac:dyDescent="0.25">
      <c r="H6947" s="67"/>
    </row>
    <row r="6949" spans="8:8" x14ac:dyDescent="0.25">
      <c r="H6949" s="67"/>
    </row>
    <row r="6950" spans="8:8" x14ac:dyDescent="0.25">
      <c r="H6950" s="67"/>
    </row>
    <row r="6951" spans="8:8" x14ac:dyDescent="0.25">
      <c r="H6951" s="67"/>
    </row>
    <row r="6952" spans="8:8" x14ac:dyDescent="0.25">
      <c r="H6952" s="67"/>
    </row>
    <row r="6954" spans="8:8" x14ac:dyDescent="0.25">
      <c r="H6954" s="67"/>
    </row>
    <row r="6955" spans="8:8" x14ac:dyDescent="0.25">
      <c r="H6955" s="67"/>
    </row>
    <row r="6956" spans="8:8" x14ac:dyDescent="0.25">
      <c r="H6956" s="67"/>
    </row>
    <row r="6957" spans="8:8" x14ac:dyDescent="0.25">
      <c r="H6957" s="67"/>
    </row>
    <row r="6958" spans="8:8" x14ac:dyDescent="0.25">
      <c r="H6958" s="67"/>
    </row>
    <row r="6965" spans="8:8" x14ac:dyDescent="0.25">
      <c r="H6965" s="67"/>
    </row>
    <row r="6966" spans="8:8" x14ac:dyDescent="0.25">
      <c r="H6966" s="67"/>
    </row>
    <row r="6968" spans="8:8" x14ac:dyDescent="0.25">
      <c r="H6968" s="67"/>
    </row>
    <row r="6971" spans="8:8" x14ac:dyDescent="0.25">
      <c r="H6971" s="67"/>
    </row>
    <row r="6972" spans="8:8" x14ac:dyDescent="0.25">
      <c r="H6972" s="67"/>
    </row>
    <row r="6973" spans="8:8" x14ac:dyDescent="0.25">
      <c r="H6973" s="67"/>
    </row>
    <row r="6974" spans="8:8" x14ac:dyDescent="0.25">
      <c r="H6974" s="67"/>
    </row>
    <row r="6975" spans="8:8" x14ac:dyDescent="0.25">
      <c r="H6975" s="67"/>
    </row>
    <row r="6976" spans="8:8" x14ac:dyDescent="0.25">
      <c r="H6976" s="67"/>
    </row>
    <row r="6977" spans="8:8" x14ac:dyDescent="0.25">
      <c r="H6977" s="67"/>
    </row>
    <row r="6978" spans="8:8" x14ac:dyDescent="0.25">
      <c r="H6978" s="67"/>
    </row>
    <row r="6982" spans="8:8" x14ac:dyDescent="0.25">
      <c r="H6982" s="67"/>
    </row>
    <row r="6984" spans="8:8" x14ac:dyDescent="0.25">
      <c r="H6984" s="67"/>
    </row>
    <row r="6985" spans="8:8" x14ac:dyDescent="0.25">
      <c r="H6985" s="67"/>
    </row>
    <row r="6987" spans="8:8" x14ac:dyDescent="0.25">
      <c r="H6987" s="67"/>
    </row>
    <row r="6989" spans="8:8" x14ac:dyDescent="0.25">
      <c r="H6989" s="67"/>
    </row>
    <row r="6990" spans="8:8" x14ac:dyDescent="0.25">
      <c r="H6990" s="67"/>
    </row>
    <row r="6991" spans="8:8" x14ac:dyDescent="0.25">
      <c r="H6991" s="67"/>
    </row>
    <row r="6992" spans="8:8" x14ac:dyDescent="0.25">
      <c r="H6992" s="67"/>
    </row>
    <row r="6993" spans="8:8" x14ac:dyDescent="0.25">
      <c r="H6993" s="67"/>
    </row>
    <row r="6994" spans="8:8" x14ac:dyDescent="0.25">
      <c r="H6994" s="67"/>
    </row>
    <row r="6996" spans="8:8" x14ac:dyDescent="0.25">
      <c r="H6996" s="67"/>
    </row>
    <row r="6997" spans="8:8" x14ac:dyDescent="0.25">
      <c r="H6997" s="67"/>
    </row>
    <row r="6998" spans="8:8" x14ac:dyDescent="0.25">
      <c r="H6998" s="67"/>
    </row>
    <row r="6999" spans="8:8" x14ac:dyDescent="0.25">
      <c r="H6999" s="67"/>
    </row>
    <row r="7003" spans="8:8" x14ac:dyDescent="0.25">
      <c r="H7003" s="67"/>
    </row>
    <row r="7004" spans="8:8" x14ac:dyDescent="0.25">
      <c r="H7004" s="67"/>
    </row>
    <row r="7005" spans="8:8" x14ac:dyDescent="0.25">
      <c r="H7005" s="67"/>
    </row>
    <row r="7006" spans="8:8" x14ac:dyDescent="0.25">
      <c r="H7006" s="67"/>
    </row>
    <row r="7007" spans="8:8" x14ac:dyDescent="0.25">
      <c r="H7007" s="67"/>
    </row>
    <row r="7008" spans="8:8" x14ac:dyDescent="0.25">
      <c r="H7008" s="67"/>
    </row>
    <row r="7010" spans="8:8" x14ac:dyDescent="0.25">
      <c r="H7010" s="67"/>
    </row>
    <row r="7012" spans="8:8" x14ac:dyDescent="0.25">
      <c r="H7012" s="67"/>
    </row>
    <row r="7013" spans="8:8" x14ac:dyDescent="0.25">
      <c r="H7013" s="67"/>
    </row>
    <row r="7014" spans="8:8" x14ac:dyDescent="0.25">
      <c r="H7014" s="67"/>
    </row>
    <row r="7015" spans="8:8" x14ac:dyDescent="0.25">
      <c r="H7015" s="67"/>
    </row>
    <row r="7016" spans="8:8" x14ac:dyDescent="0.25">
      <c r="H7016" s="67"/>
    </row>
    <row r="7017" spans="8:8" x14ac:dyDescent="0.25">
      <c r="H7017" s="67"/>
    </row>
    <row r="7018" spans="8:8" x14ac:dyDescent="0.25">
      <c r="H7018" s="67"/>
    </row>
    <row r="7020" spans="8:8" x14ac:dyDescent="0.25">
      <c r="H7020" s="67"/>
    </row>
    <row r="7021" spans="8:8" x14ac:dyDescent="0.25">
      <c r="H7021" s="67"/>
    </row>
    <row r="7022" spans="8:8" x14ac:dyDescent="0.25">
      <c r="H7022" s="67"/>
    </row>
    <row r="7023" spans="8:8" x14ac:dyDescent="0.25">
      <c r="H7023" s="67"/>
    </row>
    <row r="7024" spans="8:8" x14ac:dyDescent="0.25">
      <c r="H7024" s="67"/>
    </row>
    <row r="7025" spans="8:8" x14ac:dyDescent="0.25">
      <c r="H7025" s="67"/>
    </row>
    <row r="7026" spans="8:8" x14ac:dyDescent="0.25">
      <c r="H7026" s="67"/>
    </row>
    <row r="7027" spans="8:8" x14ac:dyDescent="0.25">
      <c r="H7027" s="67"/>
    </row>
    <row r="7028" spans="8:8" x14ac:dyDescent="0.25">
      <c r="H7028" s="67"/>
    </row>
    <row r="7029" spans="8:8" x14ac:dyDescent="0.25">
      <c r="H7029" s="67"/>
    </row>
    <row r="7030" spans="8:8" x14ac:dyDescent="0.25">
      <c r="H7030" s="67"/>
    </row>
    <row r="7031" spans="8:8" x14ac:dyDescent="0.25">
      <c r="H7031" s="67"/>
    </row>
    <row r="7032" spans="8:8" x14ac:dyDescent="0.25">
      <c r="H7032" s="67"/>
    </row>
    <row r="7033" spans="8:8" x14ac:dyDescent="0.25">
      <c r="H7033" s="67"/>
    </row>
    <row r="7034" spans="8:8" x14ac:dyDescent="0.25">
      <c r="H7034" s="67"/>
    </row>
    <row r="7036" spans="8:8" x14ac:dyDescent="0.25">
      <c r="H7036" s="67"/>
    </row>
    <row r="7042" spans="8:8" x14ac:dyDescent="0.25">
      <c r="H7042" s="67"/>
    </row>
    <row r="7043" spans="8:8" x14ac:dyDescent="0.25">
      <c r="H7043" s="67"/>
    </row>
    <row r="7044" spans="8:8" x14ac:dyDescent="0.25">
      <c r="H7044" s="67"/>
    </row>
    <row r="7045" spans="8:8" x14ac:dyDescent="0.25">
      <c r="H7045" s="67"/>
    </row>
    <row r="7046" spans="8:8" x14ac:dyDescent="0.25">
      <c r="H7046" s="67"/>
    </row>
    <row r="7047" spans="8:8" x14ac:dyDescent="0.25">
      <c r="H7047" s="67"/>
    </row>
    <row r="7048" spans="8:8" x14ac:dyDescent="0.25">
      <c r="H7048" s="67"/>
    </row>
    <row r="7050" spans="8:8" x14ac:dyDescent="0.25">
      <c r="H7050" s="67"/>
    </row>
    <row r="7051" spans="8:8" x14ac:dyDescent="0.25">
      <c r="H7051" s="67"/>
    </row>
    <row r="7052" spans="8:8" x14ac:dyDescent="0.25">
      <c r="H7052" s="67"/>
    </row>
    <row r="7053" spans="8:8" x14ac:dyDescent="0.25">
      <c r="H7053" s="67"/>
    </row>
    <row r="7054" spans="8:8" x14ac:dyDescent="0.25">
      <c r="H7054" s="67"/>
    </row>
    <row r="7055" spans="8:8" x14ac:dyDescent="0.25">
      <c r="H7055" s="67"/>
    </row>
    <row r="7057" spans="8:8" x14ac:dyDescent="0.25">
      <c r="H7057" s="67"/>
    </row>
    <row r="7059" spans="8:8" x14ac:dyDescent="0.25">
      <c r="H7059" s="67"/>
    </row>
    <row r="7060" spans="8:8" x14ac:dyDescent="0.25">
      <c r="H7060" s="67"/>
    </row>
    <row r="7061" spans="8:8" x14ac:dyDescent="0.25">
      <c r="H7061" s="67"/>
    </row>
    <row r="7062" spans="8:8" x14ac:dyDescent="0.25">
      <c r="H7062" s="67"/>
    </row>
    <row r="7063" spans="8:8" x14ac:dyDescent="0.25">
      <c r="H7063" s="67"/>
    </row>
    <row r="7064" spans="8:8" x14ac:dyDescent="0.25">
      <c r="H7064" s="67"/>
    </row>
    <row r="7065" spans="8:8" x14ac:dyDescent="0.25">
      <c r="H7065" s="67"/>
    </row>
    <row r="7066" spans="8:8" x14ac:dyDescent="0.25">
      <c r="H7066" s="67"/>
    </row>
    <row r="7067" spans="8:8" x14ac:dyDescent="0.25">
      <c r="H7067" s="67"/>
    </row>
    <row r="7068" spans="8:8" x14ac:dyDescent="0.25">
      <c r="H7068" s="67"/>
    </row>
    <row r="7070" spans="8:8" x14ac:dyDescent="0.25">
      <c r="H7070" s="67"/>
    </row>
    <row r="7071" spans="8:8" x14ac:dyDescent="0.25">
      <c r="H7071" s="67"/>
    </row>
    <row r="7073" spans="8:8" x14ac:dyDescent="0.25">
      <c r="H7073" s="67"/>
    </row>
    <row r="7074" spans="8:8" x14ac:dyDescent="0.25">
      <c r="H7074" s="67"/>
    </row>
    <row r="7075" spans="8:8" x14ac:dyDescent="0.25">
      <c r="H7075" s="67"/>
    </row>
    <row r="7077" spans="8:8" x14ac:dyDescent="0.25">
      <c r="H7077" s="67"/>
    </row>
    <row r="7078" spans="8:8" x14ac:dyDescent="0.25">
      <c r="H7078" s="67"/>
    </row>
    <row r="7079" spans="8:8" x14ac:dyDescent="0.25">
      <c r="H7079" s="67"/>
    </row>
    <row r="7080" spans="8:8" x14ac:dyDescent="0.25">
      <c r="H7080" s="67"/>
    </row>
    <row r="7081" spans="8:8" x14ac:dyDescent="0.25">
      <c r="H7081" s="67"/>
    </row>
    <row r="7082" spans="8:8" x14ac:dyDescent="0.25">
      <c r="H7082" s="67"/>
    </row>
    <row r="7084" spans="8:8" x14ac:dyDescent="0.25">
      <c r="H7084" s="67"/>
    </row>
    <row r="7085" spans="8:8" x14ac:dyDescent="0.25">
      <c r="H7085" s="67"/>
    </row>
    <row r="7088" spans="8:8" x14ac:dyDescent="0.25">
      <c r="H7088" s="67"/>
    </row>
    <row r="7089" spans="8:8" x14ac:dyDescent="0.25">
      <c r="H7089" s="67"/>
    </row>
    <row r="7090" spans="8:8" x14ac:dyDescent="0.25">
      <c r="H7090" s="67"/>
    </row>
    <row r="7091" spans="8:8" x14ac:dyDescent="0.25">
      <c r="H7091" s="67"/>
    </row>
    <row r="7092" spans="8:8" x14ac:dyDescent="0.25">
      <c r="H7092" s="67"/>
    </row>
    <row r="7093" spans="8:8" x14ac:dyDescent="0.25">
      <c r="H7093" s="67"/>
    </row>
    <row r="7094" spans="8:8" x14ac:dyDescent="0.25">
      <c r="H7094" s="67"/>
    </row>
    <row r="7095" spans="8:8" x14ac:dyDescent="0.25">
      <c r="H7095" s="67"/>
    </row>
    <row r="7096" spans="8:8" x14ac:dyDescent="0.25">
      <c r="H7096" s="67"/>
    </row>
    <row r="7098" spans="8:8" x14ac:dyDescent="0.25">
      <c r="H7098" s="67"/>
    </row>
    <row r="7099" spans="8:8" x14ac:dyDescent="0.25">
      <c r="H7099" s="67"/>
    </row>
    <row r="7100" spans="8:8" x14ac:dyDescent="0.25">
      <c r="H7100" s="67"/>
    </row>
    <row r="7101" spans="8:8" x14ac:dyDescent="0.25">
      <c r="H7101" s="67"/>
    </row>
    <row r="7102" spans="8:8" x14ac:dyDescent="0.25">
      <c r="H7102" s="67"/>
    </row>
    <row r="7103" spans="8:8" x14ac:dyDescent="0.25">
      <c r="H7103" s="67"/>
    </row>
    <row r="7104" spans="8:8" x14ac:dyDescent="0.25">
      <c r="H7104" s="67"/>
    </row>
    <row r="7105" spans="8:8" x14ac:dyDescent="0.25">
      <c r="H7105" s="67"/>
    </row>
    <row r="7106" spans="8:8" x14ac:dyDescent="0.25">
      <c r="H7106" s="67"/>
    </row>
    <row r="7107" spans="8:8" x14ac:dyDescent="0.25">
      <c r="H7107" s="67"/>
    </row>
    <row r="7108" spans="8:8" x14ac:dyDescent="0.25">
      <c r="H7108" s="67"/>
    </row>
    <row r="7109" spans="8:8" x14ac:dyDescent="0.25">
      <c r="H7109" s="67"/>
    </row>
    <row r="7110" spans="8:8" x14ac:dyDescent="0.25">
      <c r="H7110" s="67"/>
    </row>
    <row r="7111" spans="8:8" x14ac:dyDescent="0.25">
      <c r="H7111" s="67"/>
    </row>
    <row r="7112" spans="8:8" x14ac:dyDescent="0.25">
      <c r="H7112" s="67"/>
    </row>
    <row r="7113" spans="8:8" x14ac:dyDescent="0.25">
      <c r="H7113" s="67"/>
    </row>
    <row r="7114" spans="8:8" x14ac:dyDescent="0.25">
      <c r="H7114" s="67"/>
    </row>
    <row r="7116" spans="8:8" x14ac:dyDescent="0.25">
      <c r="H7116" s="67"/>
    </row>
    <row r="7117" spans="8:8" x14ac:dyDescent="0.25">
      <c r="H7117" s="67"/>
    </row>
    <row r="7118" spans="8:8" x14ac:dyDescent="0.25">
      <c r="H7118" s="67"/>
    </row>
    <row r="7119" spans="8:8" x14ac:dyDescent="0.25">
      <c r="H7119" s="67"/>
    </row>
    <row r="7120" spans="8:8" x14ac:dyDescent="0.25">
      <c r="H7120" s="67"/>
    </row>
    <row r="7121" spans="8:8" x14ac:dyDescent="0.25">
      <c r="H7121" s="67"/>
    </row>
    <row r="7122" spans="8:8" x14ac:dyDescent="0.25">
      <c r="H7122" s="67"/>
    </row>
    <row r="7123" spans="8:8" x14ac:dyDescent="0.25">
      <c r="H7123" s="67"/>
    </row>
    <row r="7124" spans="8:8" x14ac:dyDescent="0.25">
      <c r="H7124" s="67"/>
    </row>
    <row r="7125" spans="8:8" x14ac:dyDescent="0.25">
      <c r="H7125" s="67"/>
    </row>
    <row r="7126" spans="8:8" x14ac:dyDescent="0.25">
      <c r="H7126" s="67"/>
    </row>
    <row r="7131" spans="8:8" x14ac:dyDescent="0.25">
      <c r="H7131" s="67"/>
    </row>
    <row r="7132" spans="8:8" x14ac:dyDescent="0.25">
      <c r="H7132" s="67"/>
    </row>
    <row r="7135" spans="8:8" x14ac:dyDescent="0.25">
      <c r="H7135" s="67"/>
    </row>
    <row r="7136" spans="8:8" x14ac:dyDescent="0.25">
      <c r="H7136" s="67"/>
    </row>
    <row r="7137" spans="8:8" x14ac:dyDescent="0.25">
      <c r="H7137" s="67"/>
    </row>
    <row r="7138" spans="8:8" x14ac:dyDescent="0.25">
      <c r="H7138" s="67"/>
    </row>
    <row r="7139" spans="8:8" x14ac:dyDescent="0.25">
      <c r="H7139" s="67"/>
    </row>
    <row r="7140" spans="8:8" x14ac:dyDescent="0.25">
      <c r="H7140" s="67"/>
    </row>
    <row r="7141" spans="8:8" x14ac:dyDescent="0.25">
      <c r="H7141" s="67"/>
    </row>
    <row r="7143" spans="8:8" x14ac:dyDescent="0.25">
      <c r="H7143" s="67"/>
    </row>
    <row r="7144" spans="8:8" x14ac:dyDescent="0.25">
      <c r="H7144" s="67"/>
    </row>
    <row r="7145" spans="8:8" x14ac:dyDescent="0.25">
      <c r="H7145" s="67"/>
    </row>
    <row r="7148" spans="8:8" x14ac:dyDescent="0.25">
      <c r="H7148" s="67"/>
    </row>
    <row r="7149" spans="8:8" x14ac:dyDescent="0.25">
      <c r="H7149" s="67"/>
    </row>
    <row r="7150" spans="8:8" x14ac:dyDescent="0.25">
      <c r="H7150" s="67"/>
    </row>
    <row r="7151" spans="8:8" x14ac:dyDescent="0.25">
      <c r="H7151" s="67"/>
    </row>
    <row r="7152" spans="8:8" x14ac:dyDescent="0.25">
      <c r="H7152" s="67"/>
    </row>
    <row r="7153" spans="8:8" x14ac:dyDescent="0.25">
      <c r="H7153" s="67"/>
    </row>
    <row r="7154" spans="8:8" x14ac:dyDescent="0.25">
      <c r="H7154" s="67"/>
    </row>
    <row r="7155" spans="8:8" x14ac:dyDescent="0.25">
      <c r="H7155" s="67"/>
    </row>
    <row r="7156" spans="8:8" x14ac:dyDescent="0.25">
      <c r="H7156" s="67"/>
    </row>
    <row r="7157" spans="8:8" x14ac:dyDescent="0.25">
      <c r="H7157" s="67"/>
    </row>
    <row r="7158" spans="8:8" x14ac:dyDescent="0.25">
      <c r="H7158" s="67"/>
    </row>
    <row r="7159" spans="8:8" x14ac:dyDescent="0.25">
      <c r="H7159" s="67"/>
    </row>
    <row r="7160" spans="8:8" x14ac:dyDescent="0.25">
      <c r="H7160" s="67"/>
    </row>
    <row r="7161" spans="8:8" x14ac:dyDescent="0.25">
      <c r="H7161" s="67"/>
    </row>
    <row r="7164" spans="8:8" x14ac:dyDescent="0.25">
      <c r="H7164" s="67"/>
    </row>
    <row r="7165" spans="8:8" x14ac:dyDescent="0.25">
      <c r="H7165" s="67"/>
    </row>
    <row r="7169" spans="8:8" x14ac:dyDescent="0.25">
      <c r="H7169" s="67"/>
    </row>
    <row r="7172" spans="8:8" x14ac:dyDescent="0.25">
      <c r="H7172" s="67"/>
    </row>
    <row r="7173" spans="8:8" x14ac:dyDescent="0.25">
      <c r="H7173" s="67"/>
    </row>
    <row r="7174" spans="8:8" x14ac:dyDescent="0.25">
      <c r="H7174" s="67"/>
    </row>
    <row r="7175" spans="8:8" x14ac:dyDescent="0.25">
      <c r="H7175" s="67"/>
    </row>
    <row r="7176" spans="8:8" x14ac:dyDescent="0.25">
      <c r="H7176" s="67"/>
    </row>
    <row r="7177" spans="8:8" x14ac:dyDescent="0.25">
      <c r="H7177" s="67"/>
    </row>
    <row r="7178" spans="8:8" x14ac:dyDescent="0.25">
      <c r="H7178" s="67"/>
    </row>
    <row r="7179" spans="8:8" x14ac:dyDescent="0.25">
      <c r="H7179" s="67"/>
    </row>
    <row r="7180" spans="8:8" x14ac:dyDescent="0.25">
      <c r="H7180" s="67"/>
    </row>
    <row r="7181" spans="8:8" x14ac:dyDescent="0.25">
      <c r="H7181" s="67"/>
    </row>
    <row r="7182" spans="8:8" x14ac:dyDescent="0.25">
      <c r="H7182" s="67"/>
    </row>
    <row r="7183" spans="8:8" x14ac:dyDescent="0.25">
      <c r="H7183" s="67"/>
    </row>
    <row r="7184" spans="8:8" x14ac:dyDescent="0.25">
      <c r="H7184" s="67"/>
    </row>
    <row r="7185" spans="8:8" x14ac:dyDescent="0.25">
      <c r="H7185" s="67"/>
    </row>
    <row r="7186" spans="8:8" x14ac:dyDescent="0.25">
      <c r="H7186" s="67"/>
    </row>
    <row r="7187" spans="8:8" x14ac:dyDescent="0.25">
      <c r="H7187" s="67"/>
    </row>
    <row r="7188" spans="8:8" x14ac:dyDescent="0.25">
      <c r="H7188" s="67"/>
    </row>
    <row r="7189" spans="8:8" x14ac:dyDescent="0.25">
      <c r="H7189" s="67"/>
    </row>
    <row r="7190" spans="8:8" x14ac:dyDescent="0.25">
      <c r="H7190" s="67"/>
    </row>
    <row r="7191" spans="8:8" x14ac:dyDescent="0.25">
      <c r="H7191" s="67"/>
    </row>
    <row r="7192" spans="8:8" x14ac:dyDescent="0.25">
      <c r="H7192" s="67"/>
    </row>
    <row r="7195" spans="8:8" x14ac:dyDescent="0.25">
      <c r="H7195" s="67"/>
    </row>
    <row r="7196" spans="8:8" x14ac:dyDescent="0.25">
      <c r="H7196" s="67"/>
    </row>
    <row r="7198" spans="8:8" x14ac:dyDescent="0.25">
      <c r="H7198" s="67"/>
    </row>
    <row r="7199" spans="8:8" x14ac:dyDescent="0.25">
      <c r="H7199" s="67"/>
    </row>
    <row r="7200" spans="8:8" x14ac:dyDescent="0.25">
      <c r="H7200" s="67"/>
    </row>
    <row r="7201" spans="8:8" x14ac:dyDescent="0.25">
      <c r="H7201" s="67"/>
    </row>
    <row r="7202" spans="8:8" x14ac:dyDescent="0.25">
      <c r="H7202" s="67"/>
    </row>
    <row r="7204" spans="8:8" x14ac:dyDescent="0.25">
      <c r="H7204" s="67"/>
    </row>
    <row r="7205" spans="8:8" x14ac:dyDescent="0.25">
      <c r="H7205" s="67"/>
    </row>
    <row r="7207" spans="8:8" x14ac:dyDescent="0.25">
      <c r="H7207" s="67"/>
    </row>
    <row r="7208" spans="8:8" x14ac:dyDescent="0.25">
      <c r="H7208" s="67"/>
    </row>
    <row r="7209" spans="8:8" x14ac:dyDescent="0.25">
      <c r="H7209" s="67"/>
    </row>
    <row r="7210" spans="8:8" x14ac:dyDescent="0.25">
      <c r="H7210" s="67"/>
    </row>
    <row r="7211" spans="8:8" x14ac:dyDescent="0.25">
      <c r="H7211" s="67"/>
    </row>
    <row r="7212" spans="8:8" x14ac:dyDescent="0.25">
      <c r="H7212" s="67"/>
    </row>
    <row r="7213" spans="8:8" x14ac:dyDescent="0.25">
      <c r="H7213" s="67"/>
    </row>
    <row r="7215" spans="8:8" x14ac:dyDescent="0.25">
      <c r="H7215" s="67"/>
    </row>
    <row r="7216" spans="8:8" x14ac:dyDescent="0.25">
      <c r="H7216" s="67"/>
    </row>
    <row r="7220" spans="8:8" x14ac:dyDescent="0.25">
      <c r="H7220" s="67"/>
    </row>
    <row r="7222" spans="8:8" x14ac:dyDescent="0.25">
      <c r="H7222" s="67"/>
    </row>
    <row r="7224" spans="8:8" x14ac:dyDescent="0.25">
      <c r="H7224" s="67"/>
    </row>
    <row r="7225" spans="8:8" x14ac:dyDescent="0.25">
      <c r="H7225" s="67"/>
    </row>
    <row r="7226" spans="8:8" x14ac:dyDescent="0.25">
      <c r="H7226" s="67"/>
    </row>
    <row r="7227" spans="8:8" x14ac:dyDescent="0.25">
      <c r="H7227" s="67"/>
    </row>
    <row r="7228" spans="8:8" x14ac:dyDescent="0.25">
      <c r="H7228" s="67"/>
    </row>
    <row r="7229" spans="8:8" x14ac:dyDescent="0.25">
      <c r="H7229" s="67"/>
    </row>
    <row r="7230" spans="8:8" x14ac:dyDescent="0.25">
      <c r="H7230" s="67"/>
    </row>
    <row r="7231" spans="8:8" x14ac:dyDescent="0.25">
      <c r="H7231" s="67"/>
    </row>
    <row r="7232" spans="8:8" x14ac:dyDescent="0.25">
      <c r="H7232" s="67"/>
    </row>
    <row r="7233" spans="8:8" x14ac:dyDescent="0.25">
      <c r="H7233" s="67"/>
    </row>
    <row r="7234" spans="8:8" x14ac:dyDescent="0.25">
      <c r="H7234" s="67"/>
    </row>
    <row r="7235" spans="8:8" x14ac:dyDescent="0.25">
      <c r="H7235" s="67"/>
    </row>
    <row r="7236" spans="8:8" x14ac:dyDescent="0.25">
      <c r="H7236" s="67"/>
    </row>
    <row r="7237" spans="8:8" x14ac:dyDescent="0.25">
      <c r="H7237" s="67"/>
    </row>
    <row r="7238" spans="8:8" x14ac:dyDescent="0.25">
      <c r="H7238" s="67"/>
    </row>
    <row r="7240" spans="8:8" x14ac:dyDescent="0.25">
      <c r="H7240" s="67"/>
    </row>
    <row r="7241" spans="8:8" x14ac:dyDescent="0.25">
      <c r="H7241" s="67"/>
    </row>
    <row r="7242" spans="8:8" x14ac:dyDescent="0.25">
      <c r="H7242" s="67"/>
    </row>
    <row r="7244" spans="8:8" x14ac:dyDescent="0.25">
      <c r="H7244" s="67"/>
    </row>
    <row r="7245" spans="8:8" x14ac:dyDescent="0.25">
      <c r="H7245" s="67"/>
    </row>
    <row r="7246" spans="8:8" x14ac:dyDescent="0.25">
      <c r="H7246" s="67"/>
    </row>
    <row r="7247" spans="8:8" x14ac:dyDescent="0.25">
      <c r="H7247" s="67"/>
    </row>
    <row r="7248" spans="8:8" x14ac:dyDescent="0.25">
      <c r="H7248" s="67"/>
    </row>
    <row r="7249" spans="8:8" x14ac:dyDescent="0.25">
      <c r="H7249" s="67"/>
    </row>
    <row r="7251" spans="8:8" x14ac:dyDescent="0.25">
      <c r="H7251" s="67"/>
    </row>
    <row r="7253" spans="8:8" x14ac:dyDescent="0.25">
      <c r="H7253" s="67"/>
    </row>
    <row r="7254" spans="8:8" x14ac:dyDescent="0.25">
      <c r="H7254" s="67"/>
    </row>
    <row r="7255" spans="8:8" x14ac:dyDescent="0.25">
      <c r="H7255" s="67"/>
    </row>
    <row r="7257" spans="8:8" x14ac:dyDescent="0.25">
      <c r="H7257" s="67"/>
    </row>
    <row r="7258" spans="8:8" x14ac:dyDescent="0.25">
      <c r="H7258" s="67"/>
    </row>
    <row r="7259" spans="8:8" x14ac:dyDescent="0.25">
      <c r="H7259" s="67"/>
    </row>
    <row r="7260" spans="8:8" x14ac:dyDescent="0.25">
      <c r="H7260" s="67"/>
    </row>
    <row r="7261" spans="8:8" x14ac:dyDescent="0.25">
      <c r="H7261" s="67"/>
    </row>
    <row r="7262" spans="8:8" x14ac:dyDescent="0.25">
      <c r="H7262" s="67"/>
    </row>
    <row r="7264" spans="8:8" x14ac:dyDescent="0.25">
      <c r="H7264" s="67"/>
    </row>
    <row r="7265" spans="8:8" x14ac:dyDescent="0.25">
      <c r="H7265" s="67"/>
    </row>
    <row r="7266" spans="8:8" x14ac:dyDescent="0.25">
      <c r="H7266" s="67"/>
    </row>
    <row r="7268" spans="8:8" x14ac:dyDescent="0.25">
      <c r="H7268" s="67"/>
    </row>
    <row r="7269" spans="8:8" x14ac:dyDescent="0.25">
      <c r="H7269" s="67"/>
    </row>
    <row r="7271" spans="8:8" x14ac:dyDescent="0.25">
      <c r="H7271" s="67"/>
    </row>
    <row r="7272" spans="8:8" x14ac:dyDescent="0.25">
      <c r="H7272" s="67"/>
    </row>
    <row r="7273" spans="8:8" x14ac:dyDescent="0.25">
      <c r="H7273" s="67"/>
    </row>
    <row r="7274" spans="8:8" x14ac:dyDescent="0.25">
      <c r="H7274" s="67"/>
    </row>
    <row r="7275" spans="8:8" x14ac:dyDescent="0.25">
      <c r="H7275" s="67"/>
    </row>
    <row r="7276" spans="8:8" x14ac:dyDescent="0.25">
      <c r="H7276" s="67"/>
    </row>
    <row r="7277" spans="8:8" x14ac:dyDescent="0.25">
      <c r="H7277" s="67"/>
    </row>
    <row r="7279" spans="8:8" x14ac:dyDescent="0.25">
      <c r="H7279" s="67"/>
    </row>
    <row r="7280" spans="8:8" x14ac:dyDescent="0.25">
      <c r="H7280" s="67"/>
    </row>
    <row r="7281" spans="8:8" x14ac:dyDescent="0.25">
      <c r="H7281" s="67"/>
    </row>
    <row r="7282" spans="8:8" x14ac:dyDescent="0.25">
      <c r="H7282" s="67"/>
    </row>
    <row r="7283" spans="8:8" x14ac:dyDescent="0.25">
      <c r="H7283" s="67"/>
    </row>
    <row r="7284" spans="8:8" x14ac:dyDescent="0.25">
      <c r="H7284" s="67"/>
    </row>
    <row r="7287" spans="8:8" x14ac:dyDescent="0.25">
      <c r="H7287" s="67"/>
    </row>
    <row r="7288" spans="8:8" x14ac:dyDescent="0.25">
      <c r="H7288" s="67"/>
    </row>
    <row r="7293" spans="8:8" x14ac:dyDescent="0.25">
      <c r="H7293" s="67"/>
    </row>
    <row r="7294" spans="8:8" x14ac:dyDescent="0.25">
      <c r="H7294" s="67"/>
    </row>
    <row r="7295" spans="8:8" x14ac:dyDescent="0.25">
      <c r="H7295" s="67"/>
    </row>
    <row r="7296" spans="8:8" x14ac:dyDescent="0.25">
      <c r="H7296" s="67"/>
    </row>
    <row r="7297" spans="8:8" x14ac:dyDescent="0.25">
      <c r="H7297" s="67"/>
    </row>
    <row r="7298" spans="8:8" x14ac:dyDescent="0.25">
      <c r="H7298" s="67"/>
    </row>
    <row r="7299" spans="8:8" x14ac:dyDescent="0.25">
      <c r="H7299" s="67"/>
    </row>
    <row r="7300" spans="8:8" x14ac:dyDescent="0.25">
      <c r="H7300" s="67"/>
    </row>
    <row r="7301" spans="8:8" x14ac:dyDescent="0.25">
      <c r="H7301" s="67"/>
    </row>
    <row r="7302" spans="8:8" x14ac:dyDescent="0.25">
      <c r="H7302" s="67"/>
    </row>
    <row r="7303" spans="8:8" x14ac:dyDescent="0.25">
      <c r="H7303" s="67"/>
    </row>
    <row r="7304" spans="8:8" x14ac:dyDescent="0.25">
      <c r="H7304" s="67"/>
    </row>
    <row r="7305" spans="8:8" x14ac:dyDescent="0.25">
      <c r="H7305" s="67"/>
    </row>
    <row r="7306" spans="8:8" x14ac:dyDescent="0.25">
      <c r="H7306" s="67"/>
    </row>
    <row r="7307" spans="8:8" x14ac:dyDescent="0.25">
      <c r="H7307" s="67"/>
    </row>
    <row r="7308" spans="8:8" x14ac:dyDescent="0.25">
      <c r="H7308" s="67"/>
    </row>
    <row r="7310" spans="8:8" x14ac:dyDescent="0.25">
      <c r="H7310" s="67"/>
    </row>
    <row r="7311" spans="8:8" x14ac:dyDescent="0.25">
      <c r="H7311" s="67"/>
    </row>
    <row r="7312" spans="8:8" x14ac:dyDescent="0.25">
      <c r="H7312" s="67"/>
    </row>
    <row r="7313" spans="8:8" x14ac:dyDescent="0.25">
      <c r="H7313" s="67"/>
    </row>
    <row r="7314" spans="8:8" x14ac:dyDescent="0.25">
      <c r="H7314" s="67"/>
    </row>
    <row r="7315" spans="8:8" x14ac:dyDescent="0.25">
      <c r="H7315" s="67"/>
    </row>
    <row r="7316" spans="8:8" x14ac:dyDescent="0.25">
      <c r="H7316" s="67"/>
    </row>
    <row r="7317" spans="8:8" x14ac:dyDescent="0.25">
      <c r="H7317" s="67"/>
    </row>
    <row r="7318" spans="8:8" x14ac:dyDescent="0.25">
      <c r="H7318" s="67"/>
    </row>
    <row r="7319" spans="8:8" x14ac:dyDescent="0.25">
      <c r="H7319" s="67"/>
    </row>
    <row r="7320" spans="8:8" x14ac:dyDescent="0.25">
      <c r="H7320" s="67"/>
    </row>
    <row r="7321" spans="8:8" x14ac:dyDescent="0.25">
      <c r="H7321" s="67"/>
    </row>
    <row r="7322" spans="8:8" x14ac:dyDescent="0.25">
      <c r="H7322" s="67"/>
    </row>
    <row r="7323" spans="8:8" x14ac:dyDescent="0.25">
      <c r="H7323" s="67"/>
    </row>
    <row r="7324" spans="8:8" x14ac:dyDescent="0.25">
      <c r="H7324" s="67"/>
    </row>
    <row r="7325" spans="8:8" x14ac:dyDescent="0.25">
      <c r="H7325" s="67"/>
    </row>
    <row r="7327" spans="8:8" x14ac:dyDescent="0.25">
      <c r="H7327" s="67"/>
    </row>
    <row r="7328" spans="8:8" x14ac:dyDescent="0.25">
      <c r="H7328" s="67"/>
    </row>
    <row r="7329" spans="8:8" x14ac:dyDescent="0.25">
      <c r="H7329" s="67"/>
    </row>
    <row r="7330" spans="8:8" x14ac:dyDescent="0.25">
      <c r="H7330" s="67"/>
    </row>
    <row r="7331" spans="8:8" x14ac:dyDescent="0.25">
      <c r="H7331" s="67"/>
    </row>
    <row r="7332" spans="8:8" x14ac:dyDescent="0.25">
      <c r="H7332" s="67"/>
    </row>
    <row r="7333" spans="8:8" x14ac:dyDescent="0.25">
      <c r="H7333" s="67"/>
    </row>
    <row r="7334" spans="8:8" x14ac:dyDescent="0.25">
      <c r="H7334" s="67"/>
    </row>
    <row r="7335" spans="8:8" x14ac:dyDescent="0.25">
      <c r="H7335" s="67"/>
    </row>
    <row r="7336" spans="8:8" x14ac:dyDescent="0.25">
      <c r="H7336" s="67"/>
    </row>
    <row r="7337" spans="8:8" x14ac:dyDescent="0.25">
      <c r="H7337" s="67"/>
    </row>
    <row r="7338" spans="8:8" x14ac:dyDescent="0.25">
      <c r="H7338" s="67"/>
    </row>
    <row r="7339" spans="8:8" x14ac:dyDescent="0.25">
      <c r="H7339" s="67"/>
    </row>
    <row r="7340" spans="8:8" x14ac:dyDescent="0.25">
      <c r="H7340" s="67"/>
    </row>
    <row r="7341" spans="8:8" x14ac:dyDescent="0.25">
      <c r="H7341" s="67"/>
    </row>
    <row r="7342" spans="8:8" x14ac:dyDescent="0.25">
      <c r="H7342" s="67"/>
    </row>
    <row r="7343" spans="8:8" x14ac:dyDescent="0.25">
      <c r="H7343" s="67"/>
    </row>
    <row r="7349" spans="8:8" x14ac:dyDescent="0.25">
      <c r="H7349" s="67"/>
    </row>
    <row r="7350" spans="8:8" x14ac:dyDescent="0.25">
      <c r="H7350" s="67"/>
    </row>
    <row r="7351" spans="8:8" x14ac:dyDescent="0.25">
      <c r="H7351" s="67"/>
    </row>
    <row r="7357" spans="8:8" x14ac:dyDescent="0.25">
      <c r="H7357" s="67"/>
    </row>
    <row r="7364" spans="8:8" x14ac:dyDescent="0.25">
      <c r="H7364" s="67"/>
    </row>
    <row r="7365" spans="8:8" x14ac:dyDescent="0.25">
      <c r="H7365" s="67"/>
    </row>
    <row r="7366" spans="8:8" x14ac:dyDescent="0.25">
      <c r="H7366" s="67"/>
    </row>
    <row r="7367" spans="8:8" x14ac:dyDescent="0.25">
      <c r="H7367" s="67"/>
    </row>
    <row r="7368" spans="8:8" x14ac:dyDescent="0.25">
      <c r="H7368" s="67"/>
    </row>
    <row r="7369" spans="8:8" x14ac:dyDescent="0.25">
      <c r="H7369" s="67"/>
    </row>
    <row r="7370" spans="8:8" x14ac:dyDescent="0.25">
      <c r="H7370" s="67"/>
    </row>
    <row r="7371" spans="8:8" x14ac:dyDescent="0.25">
      <c r="H7371" s="67"/>
    </row>
    <row r="7372" spans="8:8" x14ac:dyDescent="0.25">
      <c r="H7372" s="67"/>
    </row>
    <row r="7373" spans="8:8" x14ac:dyDescent="0.25">
      <c r="H7373" s="67"/>
    </row>
    <row r="7374" spans="8:8" x14ac:dyDescent="0.25">
      <c r="H7374" s="67"/>
    </row>
    <row r="7375" spans="8:8" x14ac:dyDescent="0.25">
      <c r="H7375" s="67"/>
    </row>
    <row r="7376" spans="8:8" x14ac:dyDescent="0.25">
      <c r="H7376" s="67"/>
    </row>
    <row r="7377" spans="8:8" x14ac:dyDescent="0.25">
      <c r="H7377" s="67"/>
    </row>
    <row r="7378" spans="8:8" x14ac:dyDescent="0.25">
      <c r="H7378" s="67"/>
    </row>
    <row r="7379" spans="8:8" x14ac:dyDescent="0.25">
      <c r="H7379" s="67"/>
    </row>
    <row r="7380" spans="8:8" x14ac:dyDescent="0.25">
      <c r="H7380" s="67"/>
    </row>
    <row r="7381" spans="8:8" x14ac:dyDescent="0.25">
      <c r="H7381" s="67"/>
    </row>
    <row r="7383" spans="8:8" x14ac:dyDescent="0.25">
      <c r="H7383" s="67"/>
    </row>
    <row r="7384" spans="8:8" x14ac:dyDescent="0.25">
      <c r="H7384" s="67"/>
    </row>
    <row r="7385" spans="8:8" x14ac:dyDescent="0.25">
      <c r="H7385" s="67"/>
    </row>
    <row r="7386" spans="8:8" x14ac:dyDescent="0.25">
      <c r="H7386" s="67"/>
    </row>
    <row r="7387" spans="8:8" x14ac:dyDescent="0.25">
      <c r="H7387" s="67"/>
    </row>
    <row r="7388" spans="8:8" x14ac:dyDescent="0.25">
      <c r="H7388" s="67"/>
    </row>
    <row r="7389" spans="8:8" x14ac:dyDescent="0.25">
      <c r="H7389" s="67"/>
    </row>
    <row r="7390" spans="8:8" x14ac:dyDescent="0.25">
      <c r="H7390" s="67"/>
    </row>
    <row r="7391" spans="8:8" x14ac:dyDescent="0.25">
      <c r="H7391" s="67"/>
    </row>
    <row r="7392" spans="8:8" x14ac:dyDescent="0.25">
      <c r="H7392" s="67"/>
    </row>
    <row r="7393" spans="8:8" x14ac:dyDescent="0.25">
      <c r="H7393" s="67"/>
    </row>
    <row r="7395" spans="8:8" x14ac:dyDescent="0.25">
      <c r="H7395" s="67"/>
    </row>
    <row r="7398" spans="8:8" x14ac:dyDescent="0.25">
      <c r="H7398" s="67"/>
    </row>
    <row r="7399" spans="8:8" x14ac:dyDescent="0.25">
      <c r="H7399" s="67"/>
    </row>
    <row r="7401" spans="8:8" x14ac:dyDescent="0.25">
      <c r="H7401" s="67"/>
    </row>
    <row r="7402" spans="8:8" x14ac:dyDescent="0.25">
      <c r="H7402" s="67"/>
    </row>
    <row r="7405" spans="8:8" x14ac:dyDescent="0.25">
      <c r="H7405" s="67"/>
    </row>
    <row r="7406" spans="8:8" x14ac:dyDescent="0.25">
      <c r="H7406" s="67"/>
    </row>
    <row r="7407" spans="8:8" x14ac:dyDescent="0.25">
      <c r="H7407" s="67"/>
    </row>
    <row r="7408" spans="8:8" x14ac:dyDescent="0.25">
      <c r="H7408" s="67"/>
    </row>
    <row r="7409" spans="8:8" x14ac:dyDescent="0.25">
      <c r="H7409" s="67"/>
    </row>
    <row r="7410" spans="8:8" x14ac:dyDescent="0.25">
      <c r="H7410" s="67"/>
    </row>
    <row r="7411" spans="8:8" x14ac:dyDescent="0.25">
      <c r="H7411" s="67"/>
    </row>
    <row r="7412" spans="8:8" x14ac:dyDescent="0.25">
      <c r="H7412" s="67"/>
    </row>
    <row r="7413" spans="8:8" x14ac:dyDescent="0.25">
      <c r="H7413" s="67"/>
    </row>
    <row r="7414" spans="8:8" x14ac:dyDescent="0.25">
      <c r="H7414" s="67"/>
    </row>
    <row r="7415" spans="8:8" x14ac:dyDescent="0.25">
      <c r="H7415" s="67"/>
    </row>
    <row r="7416" spans="8:8" x14ac:dyDescent="0.25">
      <c r="H7416" s="67"/>
    </row>
    <row r="7417" spans="8:8" x14ac:dyDescent="0.25">
      <c r="H7417" s="67"/>
    </row>
    <row r="7418" spans="8:8" x14ac:dyDescent="0.25">
      <c r="H7418" s="67"/>
    </row>
    <row r="7419" spans="8:8" x14ac:dyDescent="0.25">
      <c r="H7419" s="67"/>
    </row>
    <row r="7420" spans="8:8" x14ac:dyDescent="0.25">
      <c r="H7420" s="67"/>
    </row>
    <row r="7421" spans="8:8" x14ac:dyDescent="0.25">
      <c r="H7421" s="67"/>
    </row>
    <row r="7422" spans="8:8" x14ac:dyDescent="0.25">
      <c r="H7422" s="67"/>
    </row>
    <row r="7423" spans="8:8" x14ac:dyDescent="0.25">
      <c r="H7423" s="67"/>
    </row>
    <row r="7424" spans="8:8" x14ac:dyDescent="0.25">
      <c r="H7424" s="67"/>
    </row>
    <row r="7425" spans="8:8" x14ac:dyDescent="0.25">
      <c r="H7425" s="67"/>
    </row>
    <row r="7426" spans="8:8" x14ac:dyDescent="0.25">
      <c r="H7426" s="67"/>
    </row>
    <row r="7427" spans="8:8" x14ac:dyDescent="0.25">
      <c r="H7427" s="67"/>
    </row>
    <row r="7428" spans="8:8" x14ac:dyDescent="0.25">
      <c r="H7428" s="67"/>
    </row>
    <row r="7429" spans="8:8" x14ac:dyDescent="0.25">
      <c r="H7429" s="67"/>
    </row>
    <row r="7430" spans="8:8" x14ac:dyDescent="0.25">
      <c r="H7430" s="67"/>
    </row>
    <row r="7431" spans="8:8" x14ac:dyDescent="0.25">
      <c r="H7431" s="67"/>
    </row>
    <row r="7432" spans="8:8" x14ac:dyDescent="0.25">
      <c r="H7432" s="67"/>
    </row>
    <row r="7433" spans="8:8" x14ac:dyDescent="0.25">
      <c r="H7433" s="67"/>
    </row>
    <row r="7434" spans="8:8" x14ac:dyDescent="0.25">
      <c r="H7434" s="67"/>
    </row>
    <row r="7435" spans="8:8" x14ac:dyDescent="0.25">
      <c r="H7435" s="67"/>
    </row>
    <row r="7436" spans="8:8" x14ac:dyDescent="0.25">
      <c r="H7436" s="67"/>
    </row>
    <row r="7437" spans="8:8" x14ac:dyDescent="0.25">
      <c r="H7437" s="67"/>
    </row>
    <row r="7438" spans="8:8" x14ac:dyDescent="0.25">
      <c r="H7438" s="67"/>
    </row>
    <row r="7439" spans="8:8" x14ac:dyDescent="0.25">
      <c r="H7439" s="67"/>
    </row>
    <row r="7440" spans="8:8" x14ac:dyDescent="0.25">
      <c r="H7440" s="67"/>
    </row>
    <row r="7441" spans="8:8" x14ac:dyDescent="0.25">
      <c r="H7441" s="67"/>
    </row>
    <row r="7442" spans="8:8" x14ac:dyDescent="0.25">
      <c r="H7442" s="67"/>
    </row>
    <row r="7443" spans="8:8" x14ac:dyDescent="0.25">
      <c r="H7443" s="67"/>
    </row>
    <row r="7444" spans="8:8" x14ac:dyDescent="0.25">
      <c r="H7444" s="67"/>
    </row>
    <row r="7445" spans="8:8" x14ac:dyDescent="0.25">
      <c r="H7445" s="67"/>
    </row>
    <row r="7446" spans="8:8" x14ac:dyDescent="0.25">
      <c r="H7446" s="67"/>
    </row>
    <row r="7447" spans="8:8" x14ac:dyDescent="0.25">
      <c r="H7447" s="67"/>
    </row>
    <row r="7450" spans="8:8" x14ac:dyDescent="0.25">
      <c r="H7450" s="67"/>
    </row>
    <row r="7454" spans="8:8" x14ac:dyDescent="0.25">
      <c r="H7454" s="67"/>
    </row>
    <row r="7455" spans="8:8" x14ac:dyDescent="0.25">
      <c r="H7455" s="67"/>
    </row>
    <row r="7456" spans="8:8" x14ac:dyDescent="0.25">
      <c r="H7456" s="67"/>
    </row>
    <row r="7457" spans="8:8" x14ac:dyDescent="0.25">
      <c r="H7457" s="67"/>
    </row>
    <row r="7458" spans="8:8" x14ac:dyDescent="0.25">
      <c r="H7458" s="67"/>
    </row>
    <row r="7461" spans="8:8" x14ac:dyDescent="0.25">
      <c r="H7461" s="67"/>
    </row>
    <row r="7462" spans="8:8" x14ac:dyDescent="0.25">
      <c r="H7462" s="67"/>
    </row>
    <row r="7463" spans="8:8" x14ac:dyDescent="0.25">
      <c r="H7463" s="67"/>
    </row>
    <row r="7464" spans="8:8" x14ac:dyDescent="0.25">
      <c r="H7464" s="67"/>
    </row>
    <row r="7466" spans="8:8" x14ac:dyDescent="0.25">
      <c r="H7466" s="67"/>
    </row>
    <row r="7467" spans="8:8" x14ac:dyDescent="0.25">
      <c r="H7467" s="67"/>
    </row>
    <row r="7468" spans="8:8" x14ac:dyDescent="0.25">
      <c r="H7468" s="67"/>
    </row>
    <row r="7469" spans="8:8" x14ac:dyDescent="0.25">
      <c r="H7469" s="67"/>
    </row>
    <row r="7470" spans="8:8" x14ac:dyDescent="0.25">
      <c r="H7470" s="67"/>
    </row>
    <row r="7471" spans="8:8" x14ac:dyDescent="0.25">
      <c r="H7471" s="67"/>
    </row>
    <row r="7472" spans="8:8" x14ac:dyDescent="0.25">
      <c r="H7472" s="67"/>
    </row>
    <row r="7474" spans="8:8" x14ac:dyDescent="0.25">
      <c r="H7474" s="67"/>
    </row>
    <row r="7475" spans="8:8" x14ac:dyDescent="0.25">
      <c r="H7475" s="67"/>
    </row>
    <row r="7476" spans="8:8" x14ac:dyDescent="0.25">
      <c r="H7476" s="67"/>
    </row>
    <row r="7477" spans="8:8" x14ac:dyDescent="0.25">
      <c r="H7477" s="67"/>
    </row>
    <row r="7478" spans="8:8" x14ac:dyDescent="0.25">
      <c r="H7478" s="67"/>
    </row>
    <row r="7479" spans="8:8" x14ac:dyDescent="0.25">
      <c r="H7479" s="67"/>
    </row>
    <row r="7483" spans="8:8" x14ac:dyDescent="0.25">
      <c r="H7483" s="67"/>
    </row>
    <row r="7484" spans="8:8" x14ac:dyDescent="0.25">
      <c r="H7484" s="67"/>
    </row>
    <row r="7485" spans="8:8" x14ac:dyDescent="0.25">
      <c r="H7485" s="67"/>
    </row>
    <row r="7486" spans="8:8" x14ac:dyDescent="0.25">
      <c r="H7486" s="67"/>
    </row>
    <row r="7487" spans="8:8" x14ac:dyDescent="0.25">
      <c r="H7487" s="67"/>
    </row>
    <row r="7491" spans="8:8" x14ac:dyDescent="0.25">
      <c r="H7491" s="67"/>
    </row>
    <row r="7492" spans="8:8" x14ac:dyDescent="0.25">
      <c r="H7492" s="67"/>
    </row>
    <row r="7494" spans="8:8" x14ac:dyDescent="0.25">
      <c r="H7494" s="67"/>
    </row>
    <row r="7495" spans="8:8" x14ac:dyDescent="0.25">
      <c r="H7495" s="67"/>
    </row>
    <row r="7496" spans="8:8" x14ac:dyDescent="0.25">
      <c r="H7496" s="67"/>
    </row>
    <row r="7497" spans="8:8" x14ac:dyDescent="0.25">
      <c r="H7497" s="67"/>
    </row>
    <row r="7498" spans="8:8" x14ac:dyDescent="0.25">
      <c r="H7498" s="67"/>
    </row>
    <row r="7499" spans="8:8" x14ac:dyDescent="0.25">
      <c r="H7499" s="67"/>
    </row>
    <row r="7500" spans="8:8" x14ac:dyDescent="0.25">
      <c r="H7500" s="67"/>
    </row>
    <row r="7501" spans="8:8" x14ac:dyDescent="0.25">
      <c r="H7501" s="67"/>
    </row>
    <row r="7502" spans="8:8" x14ac:dyDescent="0.25">
      <c r="H7502" s="67"/>
    </row>
    <row r="7503" spans="8:8" x14ac:dyDescent="0.25">
      <c r="H7503" s="67"/>
    </row>
    <row r="7504" spans="8:8" x14ac:dyDescent="0.25">
      <c r="H7504" s="67"/>
    </row>
    <row r="7505" spans="8:8" x14ac:dyDescent="0.25">
      <c r="H7505" s="67"/>
    </row>
    <row r="7506" spans="8:8" x14ac:dyDescent="0.25">
      <c r="H7506" s="67"/>
    </row>
    <row r="7507" spans="8:8" x14ac:dyDescent="0.25">
      <c r="H7507" s="67"/>
    </row>
    <row r="7508" spans="8:8" x14ac:dyDescent="0.25">
      <c r="H7508" s="67"/>
    </row>
    <row r="7509" spans="8:8" x14ac:dyDescent="0.25">
      <c r="H7509" s="67"/>
    </row>
    <row r="7510" spans="8:8" x14ac:dyDescent="0.25">
      <c r="H7510" s="67"/>
    </row>
    <row r="7511" spans="8:8" x14ac:dyDescent="0.25">
      <c r="H7511" s="67"/>
    </row>
    <row r="7512" spans="8:8" x14ac:dyDescent="0.25">
      <c r="H7512" s="67"/>
    </row>
    <row r="7513" spans="8:8" x14ac:dyDescent="0.25">
      <c r="H7513" s="67"/>
    </row>
    <row r="7514" spans="8:8" x14ac:dyDescent="0.25">
      <c r="H7514" s="67"/>
    </row>
    <row r="7515" spans="8:8" x14ac:dyDescent="0.25">
      <c r="H7515" s="67"/>
    </row>
    <row r="7516" spans="8:8" x14ac:dyDescent="0.25">
      <c r="H7516" s="67"/>
    </row>
    <row r="7517" spans="8:8" x14ac:dyDescent="0.25">
      <c r="H7517" s="67"/>
    </row>
    <row r="7519" spans="8:8" x14ac:dyDescent="0.25">
      <c r="H7519" s="67"/>
    </row>
    <row r="7521" spans="8:8" x14ac:dyDescent="0.25">
      <c r="H7521" s="67"/>
    </row>
    <row r="7526" spans="8:8" x14ac:dyDescent="0.25">
      <c r="H7526" s="67"/>
    </row>
    <row r="7532" spans="8:8" x14ac:dyDescent="0.25">
      <c r="H7532" s="67"/>
    </row>
    <row r="7533" spans="8:8" x14ac:dyDescent="0.25">
      <c r="H7533" s="67"/>
    </row>
    <row r="7535" spans="8:8" x14ac:dyDescent="0.25">
      <c r="H7535" s="67"/>
    </row>
    <row r="7536" spans="8:8" x14ac:dyDescent="0.25">
      <c r="H7536" s="67"/>
    </row>
    <row r="7537" spans="8:8" x14ac:dyDescent="0.25">
      <c r="H7537" s="67"/>
    </row>
    <row r="7538" spans="8:8" x14ac:dyDescent="0.25">
      <c r="H7538" s="67"/>
    </row>
    <row r="7539" spans="8:8" x14ac:dyDescent="0.25">
      <c r="H7539" s="67"/>
    </row>
    <row r="7540" spans="8:8" x14ac:dyDescent="0.25">
      <c r="H7540" s="67"/>
    </row>
    <row r="7542" spans="8:8" x14ac:dyDescent="0.25">
      <c r="H7542" s="67"/>
    </row>
    <row r="7543" spans="8:8" x14ac:dyDescent="0.25">
      <c r="H7543" s="67"/>
    </row>
    <row r="7545" spans="8:8" x14ac:dyDescent="0.25">
      <c r="H7545" s="67"/>
    </row>
    <row r="7546" spans="8:8" x14ac:dyDescent="0.25">
      <c r="H7546" s="67"/>
    </row>
    <row r="7547" spans="8:8" x14ac:dyDescent="0.25">
      <c r="H7547" s="67"/>
    </row>
    <row r="7548" spans="8:8" x14ac:dyDescent="0.25">
      <c r="H7548" s="67"/>
    </row>
    <row r="7549" spans="8:8" x14ac:dyDescent="0.25">
      <c r="H7549" s="67"/>
    </row>
    <row r="7550" spans="8:8" x14ac:dyDescent="0.25">
      <c r="H7550" s="67"/>
    </row>
    <row r="7551" spans="8:8" x14ac:dyDescent="0.25">
      <c r="H7551" s="67"/>
    </row>
    <row r="7552" spans="8:8" x14ac:dyDescent="0.25">
      <c r="H7552" s="67"/>
    </row>
    <row r="7553" spans="8:8" x14ac:dyDescent="0.25">
      <c r="H7553" s="67"/>
    </row>
    <row r="7554" spans="8:8" x14ac:dyDescent="0.25">
      <c r="H7554" s="67"/>
    </row>
    <row r="7555" spans="8:8" x14ac:dyDescent="0.25">
      <c r="H7555" s="67"/>
    </row>
    <row r="7556" spans="8:8" x14ac:dyDescent="0.25">
      <c r="H7556" s="67"/>
    </row>
    <row r="7557" spans="8:8" x14ac:dyDescent="0.25">
      <c r="H7557" s="67"/>
    </row>
    <row r="7558" spans="8:8" x14ac:dyDescent="0.25">
      <c r="H7558" s="67"/>
    </row>
    <row r="7559" spans="8:8" x14ac:dyDescent="0.25">
      <c r="H7559" s="67"/>
    </row>
    <row r="7560" spans="8:8" x14ac:dyDescent="0.25">
      <c r="H7560" s="67"/>
    </row>
    <row r="7561" spans="8:8" x14ac:dyDescent="0.25">
      <c r="H7561" s="67"/>
    </row>
    <row r="7562" spans="8:8" x14ac:dyDescent="0.25">
      <c r="H7562" s="67"/>
    </row>
    <row r="7563" spans="8:8" x14ac:dyDescent="0.25">
      <c r="H7563" s="67"/>
    </row>
    <row r="7564" spans="8:8" x14ac:dyDescent="0.25">
      <c r="H7564" s="67"/>
    </row>
    <row r="7565" spans="8:8" x14ac:dyDescent="0.25">
      <c r="H7565" s="67"/>
    </row>
    <row r="7566" spans="8:8" x14ac:dyDescent="0.25">
      <c r="H7566" s="67"/>
    </row>
    <row r="7567" spans="8:8" x14ac:dyDescent="0.25">
      <c r="H7567" s="67"/>
    </row>
    <row r="7568" spans="8:8" x14ac:dyDescent="0.25">
      <c r="H7568" s="67"/>
    </row>
    <row r="7569" spans="8:8" x14ac:dyDescent="0.25">
      <c r="H7569" s="67"/>
    </row>
    <row r="7570" spans="8:8" x14ac:dyDescent="0.25">
      <c r="H7570" s="67"/>
    </row>
    <row r="7571" spans="8:8" x14ac:dyDescent="0.25">
      <c r="H7571" s="67"/>
    </row>
    <row r="7572" spans="8:8" x14ac:dyDescent="0.25">
      <c r="H7572" s="67"/>
    </row>
    <row r="7573" spans="8:8" x14ac:dyDescent="0.25">
      <c r="H7573" s="67"/>
    </row>
    <row r="7574" spans="8:8" x14ac:dyDescent="0.25">
      <c r="H7574" s="67"/>
    </row>
    <row r="7575" spans="8:8" x14ac:dyDescent="0.25">
      <c r="H7575" s="67"/>
    </row>
    <row r="7576" spans="8:8" x14ac:dyDescent="0.25">
      <c r="H7576" s="67"/>
    </row>
    <row r="7577" spans="8:8" x14ac:dyDescent="0.25">
      <c r="H7577" s="67"/>
    </row>
    <row r="7583" spans="8:8" x14ac:dyDescent="0.25">
      <c r="H7583" s="67"/>
    </row>
    <row r="7584" spans="8:8" x14ac:dyDescent="0.25">
      <c r="H7584" s="67"/>
    </row>
    <row r="7585" spans="8:8" x14ac:dyDescent="0.25">
      <c r="H7585" s="67"/>
    </row>
    <row r="7586" spans="8:8" x14ac:dyDescent="0.25">
      <c r="H7586" s="67"/>
    </row>
    <row r="7587" spans="8:8" x14ac:dyDescent="0.25">
      <c r="H7587" s="67"/>
    </row>
    <row r="7589" spans="8:8" x14ac:dyDescent="0.25">
      <c r="H7589" s="67"/>
    </row>
    <row r="7590" spans="8:8" x14ac:dyDescent="0.25">
      <c r="H7590" s="67"/>
    </row>
    <row r="7598" spans="8:8" x14ac:dyDescent="0.25">
      <c r="H7598" s="67"/>
    </row>
    <row r="7599" spans="8:8" x14ac:dyDescent="0.25">
      <c r="H7599" s="67"/>
    </row>
    <row r="7601" spans="8:8" x14ac:dyDescent="0.25">
      <c r="H7601" s="67"/>
    </row>
    <row r="7602" spans="8:8" x14ac:dyDescent="0.25">
      <c r="H7602" s="67"/>
    </row>
    <row r="7603" spans="8:8" x14ac:dyDescent="0.25">
      <c r="H7603" s="67"/>
    </row>
    <row r="7605" spans="8:8" x14ac:dyDescent="0.25">
      <c r="H7605" s="67"/>
    </row>
    <row r="7606" spans="8:8" x14ac:dyDescent="0.25">
      <c r="H7606" s="67"/>
    </row>
    <row r="7608" spans="8:8" x14ac:dyDescent="0.25">
      <c r="H7608" s="67"/>
    </row>
    <row r="7609" spans="8:8" x14ac:dyDescent="0.25">
      <c r="H7609" s="67"/>
    </row>
    <row r="7610" spans="8:8" x14ac:dyDescent="0.25">
      <c r="H7610" s="67"/>
    </row>
    <row r="7611" spans="8:8" x14ac:dyDescent="0.25">
      <c r="H7611" s="67"/>
    </row>
    <row r="7612" spans="8:8" x14ac:dyDescent="0.25">
      <c r="H7612" s="67"/>
    </row>
    <row r="7613" spans="8:8" x14ac:dyDescent="0.25">
      <c r="H7613" s="67"/>
    </row>
    <row r="7614" spans="8:8" x14ac:dyDescent="0.25">
      <c r="H7614" s="67"/>
    </row>
    <row r="7616" spans="8:8" x14ac:dyDescent="0.25">
      <c r="H7616" s="67"/>
    </row>
    <row r="7617" spans="8:8" x14ac:dyDescent="0.25">
      <c r="H7617" s="67"/>
    </row>
    <row r="7618" spans="8:8" x14ac:dyDescent="0.25">
      <c r="H7618" s="67"/>
    </row>
    <row r="7619" spans="8:8" x14ac:dyDescent="0.25">
      <c r="H7619" s="67"/>
    </row>
    <row r="7620" spans="8:8" x14ac:dyDescent="0.25">
      <c r="H7620" s="67"/>
    </row>
    <row r="7621" spans="8:8" x14ac:dyDescent="0.25">
      <c r="H7621" s="67"/>
    </row>
    <row r="7624" spans="8:8" x14ac:dyDescent="0.25">
      <c r="H7624" s="67"/>
    </row>
    <row r="7625" spans="8:8" x14ac:dyDescent="0.25">
      <c r="H7625" s="67"/>
    </row>
    <row r="7626" spans="8:8" x14ac:dyDescent="0.25">
      <c r="H7626" s="67"/>
    </row>
    <row r="7627" spans="8:8" x14ac:dyDescent="0.25">
      <c r="H7627" s="67"/>
    </row>
    <row r="7628" spans="8:8" x14ac:dyDescent="0.25">
      <c r="H7628" s="67"/>
    </row>
    <row r="7629" spans="8:8" x14ac:dyDescent="0.25">
      <c r="H7629" s="67"/>
    </row>
    <row r="7630" spans="8:8" x14ac:dyDescent="0.25">
      <c r="H7630" s="67"/>
    </row>
    <row r="7631" spans="8:8" x14ac:dyDescent="0.25">
      <c r="H7631" s="67"/>
    </row>
    <row r="7632" spans="8:8" x14ac:dyDescent="0.25">
      <c r="H7632" s="67"/>
    </row>
    <row r="7633" spans="8:8" x14ac:dyDescent="0.25">
      <c r="H7633" s="67"/>
    </row>
    <row r="7634" spans="8:8" x14ac:dyDescent="0.25">
      <c r="H7634" s="67"/>
    </row>
    <row r="7635" spans="8:8" x14ac:dyDescent="0.25">
      <c r="H7635" s="67"/>
    </row>
    <row r="7636" spans="8:8" x14ac:dyDescent="0.25">
      <c r="H7636" s="67"/>
    </row>
    <row r="7639" spans="8:8" x14ac:dyDescent="0.25">
      <c r="H7639" s="67"/>
    </row>
    <row r="7640" spans="8:8" x14ac:dyDescent="0.25">
      <c r="H7640" s="67"/>
    </row>
    <row r="7642" spans="8:8" x14ac:dyDescent="0.25">
      <c r="H7642" s="67"/>
    </row>
    <row r="7643" spans="8:8" x14ac:dyDescent="0.25">
      <c r="H7643" s="67"/>
    </row>
    <row r="7644" spans="8:8" x14ac:dyDescent="0.25">
      <c r="H7644" s="67"/>
    </row>
    <row r="7650" spans="8:8" x14ac:dyDescent="0.25">
      <c r="H7650" s="67"/>
    </row>
    <row r="7651" spans="8:8" x14ac:dyDescent="0.25">
      <c r="H7651" s="67"/>
    </row>
    <row r="7652" spans="8:8" x14ac:dyDescent="0.25">
      <c r="H7652" s="67"/>
    </row>
    <row r="7653" spans="8:8" x14ac:dyDescent="0.25">
      <c r="H7653" s="67"/>
    </row>
    <row r="7655" spans="8:8" x14ac:dyDescent="0.25">
      <c r="H7655" s="67"/>
    </row>
    <row r="7656" spans="8:8" x14ac:dyDescent="0.25">
      <c r="H7656" s="67"/>
    </row>
    <row r="7657" spans="8:8" x14ac:dyDescent="0.25">
      <c r="H7657" s="67"/>
    </row>
    <row r="7658" spans="8:8" x14ac:dyDescent="0.25">
      <c r="H7658" s="67"/>
    </row>
    <row r="7659" spans="8:8" x14ac:dyDescent="0.25">
      <c r="H7659" s="67"/>
    </row>
    <row r="7660" spans="8:8" x14ac:dyDescent="0.25">
      <c r="H7660" s="67"/>
    </row>
    <row r="7661" spans="8:8" x14ac:dyDescent="0.25">
      <c r="H7661" s="67"/>
    </row>
    <row r="7662" spans="8:8" x14ac:dyDescent="0.25">
      <c r="H7662" s="67"/>
    </row>
    <row r="7663" spans="8:8" x14ac:dyDescent="0.25">
      <c r="H7663" s="67"/>
    </row>
    <row r="7664" spans="8:8" x14ac:dyDescent="0.25">
      <c r="H7664" s="67"/>
    </row>
    <row r="7667" spans="8:8" x14ac:dyDescent="0.25">
      <c r="H7667" s="67"/>
    </row>
    <row r="7668" spans="8:8" x14ac:dyDescent="0.25">
      <c r="H7668" s="67"/>
    </row>
    <row r="7669" spans="8:8" x14ac:dyDescent="0.25">
      <c r="H7669" s="67"/>
    </row>
    <row r="7670" spans="8:8" x14ac:dyDescent="0.25">
      <c r="H7670" s="67"/>
    </row>
    <row r="7676" spans="8:8" x14ac:dyDescent="0.25">
      <c r="H7676" s="67"/>
    </row>
    <row r="7677" spans="8:8" x14ac:dyDescent="0.25">
      <c r="H7677" s="67"/>
    </row>
    <row r="7678" spans="8:8" x14ac:dyDescent="0.25">
      <c r="H7678" s="67"/>
    </row>
    <row r="7679" spans="8:8" x14ac:dyDescent="0.25">
      <c r="H7679" s="67"/>
    </row>
    <row r="7680" spans="8:8" x14ac:dyDescent="0.25">
      <c r="H7680" s="67"/>
    </row>
    <row r="7681" spans="8:8" x14ac:dyDescent="0.25">
      <c r="H7681" s="67"/>
    </row>
    <row r="7682" spans="8:8" x14ac:dyDescent="0.25">
      <c r="H7682" s="67"/>
    </row>
    <row r="7683" spans="8:8" x14ac:dyDescent="0.25">
      <c r="H7683" s="67"/>
    </row>
    <row r="7684" spans="8:8" x14ac:dyDescent="0.25">
      <c r="H7684" s="67"/>
    </row>
    <row r="7685" spans="8:8" x14ac:dyDescent="0.25">
      <c r="H7685" s="67"/>
    </row>
    <row r="7686" spans="8:8" x14ac:dyDescent="0.25">
      <c r="H7686" s="67"/>
    </row>
    <row r="7687" spans="8:8" x14ac:dyDescent="0.25">
      <c r="H7687" s="67"/>
    </row>
    <row r="7688" spans="8:8" x14ac:dyDescent="0.25">
      <c r="H7688" s="67"/>
    </row>
    <row r="7690" spans="8:8" x14ac:dyDescent="0.25">
      <c r="H7690" s="67"/>
    </row>
    <row r="7691" spans="8:8" x14ac:dyDescent="0.25">
      <c r="H7691" s="67"/>
    </row>
    <row r="7692" spans="8:8" x14ac:dyDescent="0.25">
      <c r="H7692" s="67"/>
    </row>
    <row r="7693" spans="8:8" x14ac:dyDescent="0.25">
      <c r="H7693" s="67"/>
    </row>
    <row r="7695" spans="8:8" x14ac:dyDescent="0.25">
      <c r="H7695" s="67"/>
    </row>
    <row r="7696" spans="8:8" x14ac:dyDescent="0.25">
      <c r="H7696" s="67"/>
    </row>
    <row r="7698" spans="8:8" x14ac:dyDescent="0.25">
      <c r="H7698" s="67"/>
    </row>
    <row r="7699" spans="8:8" x14ac:dyDescent="0.25">
      <c r="H7699" s="67"/>
    </row>
    <row r="7701" spans="8:8" x14ac:dyDescent="0.25">
      <c r="H7701" s="67"/>
    </row>
    <row r="7702" spans="8:8" x14ac:dyDescent="0.25">
      <c r="H7702" s="67"/>
    </row>
    <row r="7703" spans="8:8" x14ac:dyDescent="0.25">
      <c r="H7703" s="67"/>
    </row>
    <row r="7704" spans="8:8" x14ac:dyDescent="0.25">
      <c r="H7704" s="67"/>
    </row>
    <row r="7707" spans="8:8" x14ac:dyDescent="0.25">
      <c r="H7707" s="67"/>
    </row>
    <row r="7708" spans="8:8" x14ac:dyDescent="0.25">
      <c r="H7708" s="67"/>
    </row>
    <row r="7709" spans="8:8" x14ac:dyDescent="0.25">
      <c r="H7709" s="67"/>
    </row>
    <row r="7710" spans="8:8" x14ac:dyDescent="0.25">
      <c r="H7710" s="67"/>
    </row>
    <row r="7711" spans="8:8" x14ac:dyDescent="0.25">
      <c r="H7711" s="67"/>
    </row>
    <row r="7715" spans="8:8" x14ac:dyDescent="0.25">
      <c r="H7715" s="67"/>
    </row>
    <row r="7716" spans="8:8" x14ac:dyDescent="0.25">
      <c r="H7716" s="67"/>
    </row>
    <row r="7717" spans="8:8" x14ac:dyDescent="0.25">
      <c r="H7717" s="67"/>
    </row>
    <row r="7725" spans="8:8" x14ac:dyDescent="0.25">
      <c r="H7725" s="67"/>
    </row>
    <row r="7726" spans="8:8" x14ac:dyDescent="0.25">
      <c r="H7726" s="67"/>
    </row>
    <row r="7727" spans="8:8" x14ac:dyDescent="0.25">
      <c r="H7727" s="67"/>
    </row>
    <row r="7729" spans="8:8" x14ac:dyDescent="0.25">
      <c r="H7729" s="67"/>
    </row>
    <row r="7730" spans="8:8" x14ac:dyDescent="0.25">
      <c r="H7730" s="67"/>
    </row>
    <row r="7732" spans="8:8" x14ac:dyDescent="0.25">
      <c r="H7732" s="67"/>
    </row>
    <row r="7733" spans="8:8" x14ac:dyDescent="0.25">
      <c r="H7733" s="67"/>
    </row>
    <row r="7734" spans="8:8" x14ac:dyDescent="0.25">
      <c r="H7734" s="67"/>
    </row>
    <row r="7735" spans="8:8" x14ac:dyDescent="0.25">
      <c r="H7735" s="67"/>
    </row>
    <row r="7739" spans="8:8" x14ac:dyDescent="0.25">
      <c r="H7739" s="67"/>
    </row>
    <row r="7740" spans="8:8" x14ac:dyDescent="0.25">
      <c r="H7740" s="67"/>
    </row>
    <row r="7741" spans="8:8" x14ac:dyDescent="0.25">
      <c r="H7741" s="67"/>
    </row>
    <row r="7742" spans="8:8" x14ac:dyDescent="0.25">
      <c r="H7742" s="67"/>
    </row>
    <row r="7744" spans="8:8" x14ac:dyDescent="0.25">
      <c r="H7744" s="67"/>
    </row>
    <row r="7747" spans="8:8" x14ac:dyDescent="0.25">
      <c r="H7747" s="67"/>
    </row>
    <row r="7748" spans="8:8" x14ac:dyDescent="0.25">
      <c r="H7748" s="67"/>
    </row>
    <row r="7752" spans="8:8" x14ac:dyDescent="0.25">
      <c r="H7752" s="67"/>
    </row>
    <row r="7754" spans="8:8" x14ac:dyDescent="0.25">
      <c r="H7754" s="67"/>
    </row>
    <row r="7755" spans="8:8" x14ac:dyDescent="0.25">
      <c r="H7755" s="67"/>
    </row>
    <row r="7757" spans="8:8" x14ac:dyDescent="0.25">
      <c r="H7757" s="67"/>
    </row>
    <row r="7760" spans="8:8" x14ac:dyDescent="0.25">
      <c r="H7760" s="67"/>
    </row>
    <row r="7761" spans="8:8" x14ac:dyDescent="0.25">
      <c r="H7761" s="67"/>
    </row>
    <row r="7762" spans="8:8" x14ac:dyDescent="0.25">
      <c r="H7762" s="67"/>
    </row>
    <row r="7763" spans="8:8" x14ac:dyDescent="0.25">
      <c r="H7763" s="67"/>
    </row>
    <row r="7764" spans="8:8" x14ac:dyDescent="0.25">
      <c r="H7764" s="67"/>
    </row>
    <row r="7765" spans="8:8" x14ac:dyDescent="0.25">
      <c r="H7765" s="67"/>
    </row>
    <row r="7766" spans="8:8" x14ac:dyDescent="0.25">
      <c r="H7766" s="67"/>
    </row>
    <row r="7767" spans="8:8" x14ac:dyDescent="0.25">
      <c r="H7767" s="67"/>
    </row>
    <row r="7768" spans="8:8" x14ac:dyDescent="0.25">
      <c r="H7768" s="67"/>
    </row>
    <row r="7769" spans="8:8" x14ac:dyDescent="0.25">
      <c r="H7769" s="67"/>
    </row>
    <row r="7771" spans="8:8" x14ac:dyDescent="0.25">
      <c r="H7771" s="67"/>
    </row>
    <row r="7772" spans="8:8" x14ac:dyDescent="0.25">
      <c r="H7772" s="67"/>
    </row>
    <row r="7773" spans="8:8" x14ac:dyDescent="0.25">
      <c r="H7773" s="67"/>
    </row>
    <row r="7774" spans="8:8" x14ac:dyDescent="0.25">
      <c r="H7774" s="67"/>
    </row>
    <row r="7775" spans="8:8" x14ac:dyDescent="0.25">
      <c r="H7775" s="67"/>
    </row>
    <row r="7776" spans="8:8" x14ac:dyDescent="0.25">
      <c r="H7776" s="67"/>
    </row>
    <row r="7777" spans="8:8" x14ac:dyDescent="0.25">
      <c r="H7777" s="67"/>
    </row>
    <row r="7778" spans="8:8" x14ac:dyDescent="0.25">
      <c r="H7778" s="67"/>
    </row>
    <row r="7779" spans="8:8" x14ac:dyDescent="0.25">
      <c r="H7779" s="67"/>
    </row>
    <row r="7780" spans="8:8" x14ac:dyDescent="0.25">
      <c r="H7780" s="67"/>
    </row>
    <row r="7781" spans="8:8" x14ac:dyDescent="0.25">
      <c r="H7781" s="67"/>
    </row>
    <row r="7782" spans="8:8" x14ac:dyDescent="0.25">
      <c r="H7782" s="67"/>
    </row>
    <row r="7783" spans="8:8" x14ac:dyDescent="0.25">
      <c r="H7783" s="67"/>
    </row>
    <row r="7784" spans="8:8" x14ac:dyDescent="0.25">
      <c r="H7784" s="67"/>
    </row>
    <row r="7785" spans="8:8" x14ac:dyDescent="0.25">
      <c r="H7785" s="67"/>
    </row>
    <row r="7786" spans="8:8" x14ac:dyDescent="0.25">
      <c r="H7786" s="67"/>
    </row>
    <row r="7789" spans="8:8" x14ac:dyDescent="0.25">
      <c r="H7789" s="67"/>
    </row>
    <row r="7791" spans="8:8" x14ac:dyDescent="0.25">
      <c r="H7791" s="67"/>
    </row>
    <row r="7792" spans="8:8" x14ac:dyDescent="0.25">
      <c r="H7792" s="67"/>
    </row>
    <row r="7793" spans="8:8" x14ac:dyDescent="0.25">
      <c r="H7793" s="67"/>
    </row>
    <row r="7794" spans="8:8" x14ac:dyDescent="0.25">
      <c r="H7794" s="67"/>
    </row>
    <row r="7795" spans="8:8" x14ac:dyDescent="0.25">
      <c r="H7795" s="67"/>
    </row>
    <row r="7797" spans="8:8" x14ac:dyDescent="0.25">
      <c r="H7797" s="67"/>
    </row>
    <row r="7798" spans="8:8" x14ac:dyDescent="0.25">
      <c r="H7798" s="67"/>
    </row>
    <row r="7799" spans="8:8" x14ac:dyDescent="0.25">
      <c r="H7799" s="67"/>
    </row>
    <row r="7800" spans="8:8" x14ac:dyDescent="0.25">
      <c r="H7800" s="67"/>
    </row>
    <row r="7801" spans="8:8" x14ac:dyDescent="0.25">
      <c r="H7801" s="67"/>
    </row>
    <row r="7802" spans="8:8" x14ac:dyDescent="0.25">
      <c r="H7802" s="67"/>
    </row>
    <row r="7806" spans="8:8" x14ac:dyDescent="0.25">
      <c r="H7806" s="67"/>
    </row>
    <row r="7807" spans="8:8" x14ac:dyDescent="0.25">
      <c r="H7807" s="67"/>
    </row>
    <row r="7808" spans="8:8" x14ac:dyDescent="0.25">
      <c r="H7808" s="67"/>
    </row>
    <row r="7810" spans="8:8" x14ac:dyDescent="0.25">
      <c r="H7810" s="67"/>
    </row>
    <row r="7815" spans="8:8" x14ac:dyDescent="0.25">
      <c r="H7815" s="67"/>
    </row>
    <row r="7816" spans="8:8" x14ac:dyDescent="0.25">
      <c r="H7816" s="67"/>
    </row>
    <row r="7817" spans="8:8" x14ac:dyDescent="0.25">
      <c r="H7817" s="67"/>
    </row>
    <row r="7818" spans="8:8" x14ac:dyDescent="0.25">
      <c r="H7818" s="67"/>
    </row>
    <row r="7819" spans="8:8" x14ac:dyDescent="0.25">
      <c r="H7819" s="67"/>
    </row>
    <row r="7824" spans="8:8" x14ac:dyDescent="0.25">
      <c r="H7824" s="67"/>
    </row>
    <row r="7825" spans="8:8" x14ac:dyDescent="0.25">
      <c r="H7825" s="67"/>
    </row>
    <row r="7826" spans="8:8" x14ac:dyDescent="0.25">
      <c r="H7826" s="67"/>
    </row>
    <row r="7832" spans="8:8" x14ac:dyDescent="0.25">
      <c r="H7832" s="67"/>
    </row>
    <row r="7833" spans="8:8" x14ac:dyDescent="0.25">
      <c r="H7833" s="67"/>
    </row>
    <row r="7834" spans="8:8" x14ac:dyDescent="0.25">
      <c r="H7834" s="67"/>
    </row>
    <row r="7835" spans="8:8" x14ac:dyDescent="0.25">
      <c r="H7835" s="67"/>
    </row>
    <row r="7837" spans="8:8" x14ac:dyDescent="0.25">
      <c r="H7837" s="67"/>
    </row>
    <row r="7838" spans="8:8" x14ac:dyDescent="0.25">
      <c r="H7838" s="67"/>
    </row>
    <row r="7839" spans="8:8" x14ac:dyDescent="0.25">
      <c r="H7839" s="67"/>
    </row>
    <row r="7840" spans="8:8" x14ac:dyDescent="0.25">
      <c r="H7840" s="67"/>
    </row>
    <row r="7841" spans="8:8" x14ac:dyDescent="0.25">
      <c r="H7841" s="67"/>
    </row>
    <row r="7842" spans="8:8" x14ac:dyDescent="0.25">
      <c r="H7842" s="67"/>
    </row>
    <row r="7843" spans="8:8" x14ac:dyDescent="0.25">
      <c r="H7843" s="67"/>
    </row>
    <row r="7844" spans="8:8" x14ac:dyDescent="0.25">
      <c r="H7844" s="67"/>
    </row>
    <row r="7845" spans="8:8" x14ac:dyDescent="0.25">
      <c r="H7845" s="67"/>
    </row>
    <row r="7846" spans="8:8" x14ac:dyDescent="0.25">
      <c r="H7846" s="67"/>
    </row>
    <row r="7847" spans="8:8" x14ac:dyDescent="0.25">
      <c r="H7847" s="67"/>
    </row>
    <row r="7848" spans="8:8" x14ac:dyDescent="0.25">
      <c r="H7848" s="67"/>
    </row>
    <row r="7849" spans="8:8" x14ac:dyDescent="0.25">
      <c r="H7849" s="67"/>
    </row>
    <row r="7850" spans="8:8" x14ac:dyDescent="0.25">
      <c r="H7850" s="67"/>
    </row>
    <row r="7851" spans="8:8" x14ac:dyDescent="0.25">
      <c r="H7851" s="67"/>
    </row>
    <row r="7852" spans="8:8" x14ac:dyDescent="0.25">
      <c r="H7852" s="67"/>
    </row>
    <row r="7853" spans="8:8" x14ac:dyDescent="0.25">
      <c r="H7853" s="67"/>
    </row>
    <row r="7854" spans="8:8" x14ac:dyDescent="0.25">
      <c r="H7854" s="67"/>
    </row>
    <row r="7855" spans="8:8" x14ac:dyDescent="0.25">
      <c r="H7855" s="67"/>
    </row>
    <row r="7856" spans="8:8" x14ac:dyDescent="0.25">
      <c r="H7856" s="67"/>
    </row>
    <row r="7857" spans="8:8" x14ac:dyDescent="0.25">
      <c r="H7857" s="67"/>
    </row>
    <row r="7858" spans="8:8" x14ac:dyDescent="0.25">
      <c r="H7858" s="67"/>
    </row>
    <row r="7859" spans="8:8" x14ac:dyDescent="0.25">
      <c r="H7859" s="67"/>
    </row>
    <row r="7860" spans="8:8" x14ac:dyDescent="0.25">
      <c r="H7860" s="67"/>
    </row>
    <row r="7861" spans="8:8" x14ac:dyDescent="0.25">
      <c r="H7861" s="67"/>
    </row>
    <row r="7862" spans="8:8" x14ac:dyDescent="0.25">
      <c r="H7862" s="67"/>
    </row>
    <row r="7863" spans="8:8" x14ac:dyDescent="0.25">
      <c r="H7863" s="67"/>
    </row>
    <row r="7864" spans="8:8" x14ac:dyDescent="0.25">
      <c r="H7864" s="67"/>
    </row>
    <row r="7865" spans="8:8" x14ac:dyDescent="0.25">
      <c r="H7865" s="67"/>
    </row>
    <row r="7866" spans="8:8" x14ac:dyDescent="0.25">
      <c r="H7866" s="67"/>
    </row>
    <row r="7867" spans="8:8" x14ac:dyDescent="0.25">
      <c r="H7867" s="67"/>
    </row>
    <row r="7876" spans="8:8" x14ac:dyDescent="0.25">
      <c r="H7876" s="67"/>
    </row>
    <row r="7879" spans="8:8" x14ac:dyDescent="0.25">
      <c r="H7879" s="67"/>
    </row>
    <row r="7880" spans="8:8" x14ac:dyDescent="0.25">
      <c r="H7880" s="67"/>
    </row>
    <row r="7881" spans="8:8" x14ac:dyDescent="0.25">
      <c r="H7881" s="67"/>
    </row>
    <row r="7882" spans="8:8" x14ac:dyDescent="0.25">
      <c r="H7882" s="67"/>
    </row>
    <row r="7883" spans="8:8" x14ac:dyDescent="0.25">
      <c r="H7883" s="67"/>
    </row>
    <row r="7884" spans="8:8" x14ac:dyDescent="0.25">
      <c r="H7884" s="67"/>
    </row>
    <row r="7885" spans="8:8" x14ac:dyDescent="0.25">
      <c r="H7885" s="67"/>
    </row>
    <row r="7887" spans="8:8" x14ac:dyDescent="0.25">
      <c r="H7887" s="67"/>
    </row>
    <row r="7888" spans="8:8" x14ac:dyDescent="0.25">
      <c r="H7888" s="67"/>
    </row>
    <row r="7889" spans="8:8" x14ac:dyDescent="0.25">
      <c r="H7889" s="67"/>
    </row>
    <row r="7890" spans="8:8" x14ac:dyDescent="0.25">
      <c r="H7890" s="67"/>
    </row>
    <row r="7891" spans="8:8" x14ac:dyDescent="0.25">
      <c r="H7891" s="67"/>
    </row>
    <row r="7892" spans="8:8" x14ac:dyDescent="0.25">
      <c r="H7892" s="67"/>
    </row>
    <row r="7893" spans="8:8" x14ac:dyDescent="0.25">
      <c r="H7893" s="67"/>
    </row>
    <row r="7894" spans="8:8" x14ac:dyDescent="0.25">
      <c r="H7894" s="67"/>
    </row>
    <row r="7895" spans="8:8" x14ac:dyDescent="0.25">
      <c r="H7895" s="67"/>
    </row>
    <row r="7896" spans="8:8" x14ac:dyDescent="0.25">
      <c r="H7896" s="67"/>
    </row>
    <row r="7897" spans="8:8" x14ac:dyDescent="0.25">
      <c r="H7897" s="67"/>
    </row>
    <row r="7898" spans="8:8" x14ac:dyDescent="0.25">
      <c r="H7898" s="67"/>
    </row>
    <row r="7899" spans="8:8" x14ac:dyDescent="0.25">
      <c r="H7899" s="67"/>
    </row>
    <row r="7900" spans="8:8" x14ac:dyDescent="0.25">
      <c r="H7900" s="67"/>
    </row>
    <row r="7901" spans="8:8" x14ac:dyDescent="0.25">
      <c r="H7901" s="67"/>
    </row>
    <row r="7903" spans="8:8" x14ac:dyDescent="0.25">
      <c r="H7903" s="67"/>
    </row>
    <row r="7904" spans="8:8" x14ac:dyDescent="0.25">
      <c r="H7904" s="67"/>
    </row>
    <row r="7907" spans="8:8" x14ac:dyDescent="0.25">
      <c r="H7907" s="67"/>
    </row>
    <row r="7908" spans="8:8" x14ac:dyDescent="0.25">
      <c r="H7908" s="67"/>
    </row>
    <row r="7909" spans="8:8" x14ac:dyDescent="0.25">
      <c r="H7909" s="67"/>
    </row>
    <row r="7913" spans="8:8" x14ac:dyDescent="0.25">
      <c r="H7913" s="67"/>
    </row>
    <row r="7914" spans="8:8" x14ac:dyDescent="0.25">
      <c r="H7914" s="67"/>
    </row>
    <row r="7915" spans="8:8" x14ac:dyDescent="0.25">
      <c r="H7915" s="67"/>
    </row>
    <row r="7916" spans="8:8" x14ac:dyDescent="0.25">
      <c r="H7916" s="67"/>
    </row>
    <row r="7917" spans="8:8" x14ac:dyDescent="0.25">
      <c r="H7917" s="67"/>
    </row>
    <row r="7919" spans="8:8" x14ac:dyDescent="0.25">
      <c r="H7919" s="67"/>
    </row>
    <row r="7920" spans="8:8" x14ac:dyDescent="0.25">
      <c r="H7920" s="67"/>
    </row>
    <row r="7921" spans="8:8" x14ac:dyDescent="0.25">
      <c r="H7921" s="67"/>
    </row>
    <row r="7922" spans="8:8" x14ac:dyDescent="0.25">
      <c r="H7922" s="67"/>
    </row>
    <row r="7923" spans="8:8" x14ac:dyDescent="0.25">
      <c r="H7923" s="67"/>
    </row>
    <row r="7924" spans="8:8" x14ac:dyDescent="0.25">
      <c r="H7924" s="67"/>
    </row>
    <row r="7925" spans="8:8" x14ac:dyDescent="0.25">
      <c r="H7925" s="67"/>
    </row>
    <row r="7926" spans="8:8" x14ac:dyDescent="0.25">
      <c r="H7926" s="67"/>
    </row>
    <row r="7928" spans="8:8" x14ac:dyDescent="0.25">
      <c r="H7928" s="67"/>
    </row>
    <row r="7929" spans="8:8" x14ac:dyDescent="0.25">
      <c r="H7929" s="67"/>
    </row>
    <row r="7930" spans="8:8" x14ac:dyDescent="0.25">
      <c r="H7930" s="67"/>
    </row>
    <row r="7931" spans="8:8" x14ac:dyDescent="0.25">
      <c r="H7931" s="67"/>
    </row>
    <row r="7932" spans="8:8" x14ac:dyDescent="0.25">
      <c r="H7932" s="67"/>
    </row>
    <row r="7933" spans="8:8" x14ac:dyDescent="0.25">
      <c r="H7933" s="67"/>
    </row>
    <row r="7934" spans="8:8" x14ac:dyDescent="0.25">
      <c r="H7934" s="67"/>
    </row>
    <row r="7935" spans="8:8" x14ac:dyDescent="0.25">
      <c r="H7935" s="67"/>
    </row>
    <row r="7936" spans="8:8" x14ac:dyDescent="0.25">
      <c r="H7936" s="67"/>
    </row>
    <row r="7937" spans="8:8" x14ac:dyDescent="0.25">
      <c r="H7937" s="67"/>
    </row>
    <row r="7938" spans="8:8" x14ac:dyDescent="0.25">
      <c r="H7938" s="67"/>
    </row>
    <row r="7939" spans="8:8" x14ac:dyDescent="0.25">
      <c r="H7939" s="67"/>
    </row>
    <row r="7942" spans="8:8" x14ac:dyDescent="0.25">
      <c r="H7942" s="67"/>
    </row>
    <row r="7943" spans="8:8" x14ac:dyDescent="0.25">
      <c r="H7943" s="67"/>
    </row>
    <row r="7944" spans="8:8" x14ac:dyDescent="0.25">
      <c r="H7944" s="67"/>
    </row>
    <row r="7945" spans="8:8" x14ac:dyDescent="0.25">
      <c r="H7945" s="67"/>
    </row>
    <row r="7946" spans="8:8" x14ac:dyDescent="0.25">
      <c r="H7946" s="67"/>
    </row>
    <row r="7947" spans="8:8" x14ac:dyDescent="0.25">
      <c r="H7947" s="67"/>
    </row>
    <row r="7948" spans="8:8" x14ac:dyDescent="0.25">
      <c r="H7948" s="67"/>
    </row>
    <row r="7949" spans="8:8" x14ac:dyDescent="0.25">
      <c r="H7949" s="67"/>
    </row>
    <row r="7950" spans="8:8" x14ac:dyDescent="0.25">
      <c r="H7950" s="67"/>
    </row>
    <row r="7954" spans="8:8" x14ac:dyDescent="0.25">
      <c r="H7954" s="67"/>
    </row>
    <row r="7956" spans="8:8" x14ac:dyDescent="0.25">
      <c r="H7956" s="67"/>
    </row>
    <row r="7958" spans="8:8" x14ac:dyDescent="0.25">
      <c r="H7958" s="67"/>
    </row>
    <row r="7959" spans="8:8" x14ac:dyDescent="0.25">
      <c r="H7959" s="67"/>
    </row>
    <row r="7960" spans="8:8" x14ac:dyDescent="0.25">
      <c r="H7960" s="67"/>
    </row>
    <row r="7961" spans="8:8" x14ac:dyDescent="0.25">
      <c r="H7961" s="67"/>
    </row>
    <row r="7962" spans="8:8" x14ac:dyDescent="0.25">
      <c r="H7962" s="67"/>
    </row>
    <row r="7963" spans="8:8" x14ac:dyDescent="0.25">
      <c r="H7963" s="67"/>
    </row>
    <row r="7964" spans="8:8" x14ac:dyDescent="0.25">
      <c r="H7964" s="67"/>
    </row>
    <row r="7969" spans="8:8" x14ac:dyDescent="0.25">
      <c r="H7969" s="67"/>
    </row>
    <row r="7970" spans="8:8" x14ac:dyDescent="0.25">
      <c r="H7970" s="67"/>
    </row>
    <row r="7971" spans="8:8" x14ac:dyDescent="0.25">
      <c r="H7971" s="67"/>
    </row>
    <row r="7972" spans="8:8" x14ac:dyDescent="0.25">
      <c r="H7972" s="67"/>
    </row>
    <row r="7973" spans="8:8" x14ac:dyDescent="0.25">
      <c r="H7973" s="67"/>
    </row>
    <row r="7974" spans="8:8" x14ac:dyDescent="0.25">
      <c r="H7974" s="67"/>
    </row>
    <row r="7975" spans="8:8" x14ac:dyDescent="0.25">
      <c r="H7975" s="67"/>
    </row>
    <row r="7980" spans="8:8" x14ac:dyDescent="0.25">
      <c r="H7980" s="67"/>
    </row>
    <row r="7982" spans="8:8" x14ac:dyDescent="0.25">
      <c r="H7982" s="67"/>
    </row>
    <row r="7984" spans="8:8" x14ac:dyDescent="0.25">
      <c r="H7984" s="67"/>
    </row>
    <row r="7985" spans="8:8" x14ac:dyDescent="0.25">
      <c r="H7985" s="67"/>
    </row>
    <row r="7996" spans="8:8" x14ac:dyDescent="0.25">
      <c r="H7996" s="67"/>
    </row>
    <row r="7997" spans="8:8" x14ac:dyDescent="0.25">
      <c r="H7997" s="67"/>
    </row>
    <row r="8000" spans="8:8" x14ac:dyDescent="0.25">
      <c r="H8000" s="67"/>
    </row>
    <row r="8004" spans="8:8" x14ac:dyDescent="0.25">
      <c r="H8004" s="67"/>
    </row>
    <row r="8007" spans="8:8" x14ac:dyDescent="0.25">
      <c r="H8007" s="67"/>
    </row>
    <row r="8008" spans="8:8" x14ac:dyDescent="0.25">
      <c r="H8008" s="67"/>
    </row>
    <row r="8009" spans="8:8" x14ac:dyDescent="0.25">
      <c r="H8009" s="67"/>
    </row>
    <row r="8010" spans="8:8" x14ac:dyDescent="0.25">
      <c r="H8010" s="67"/>
    </row>
    <row r="8011" spans="8:8" x14ac:dyDescent="0.25">
      <c r="H8011" s="67"/>
    </row>
    <row r="8013" spans="8:8" x14ac:dyDescent="0.25">
      <c r="H8013" s="67"/>
    </row>
    <row r="8014" spans="8:8" x14ac:dyDescent="0.25">
      <c r="H8014" s="67"/>
    </row>
    <row r="8015" spans="8:8" x14ac:dyDescent="0.25">
      <c r="H8015" s="67"/>
    </row>
    <row r="8016" spans="8:8" x14ac:dyDescent="0.25">
      <c r="H8016" s="67"/>
    </row>
    <row r="8017" spans="8:8" x14ac:dyDescent="0.25">
      <c r="H8017" s="67"/>
    </row>
    <row r="8018" spans="8:8" x14ac:dyDescent="0.25">
      <c r="H8018" s="67"/>
    </row>
    <row r="8019" spans="8:8" x14ac:dyDescent="0.25">
      <c r="H8019" s="67"/>
    </row>
    <row r="8020" spans="8:8" x14ac:dyDescent="0.25">
      <c r="H8020" s="67"/>
    </row>
    <row r="8032" spans="8:8" x14ac:dyDescent="0.25">
      <c r="H8032" s="67"/>
    </row>
    <row r="8033" spans="8:8" x14ac:dyDescent="0.25">
      <c r="H8033" s="67"/>
    </row>
    <row r="8034" spans="8:8" x14ac:dyDescent="0.25">
      <c r="H8034" s="67"/>
    </row>
    <row r="8035" spans="8:8" x14ac:dyDescent="0.25">
      <c r="H8035" s="67"/>
    </row>
    <row r="8036" spans="8:8" x14ac:dyDescent="0.25">
      <c r="H8036" s="67"/>
    </row>
    <row r="8037" spans="8:8" x14ac:dyDescent="0.25">
      <c r="H8037" s="67"/>
    </row>
    <row r="8038" spans="8:8" x14ac:dyDescent="0.25">
      <c r="H8038" s="67"/>
    </row>
    <row r="8040" spans="8:8" x14ac:dyDescent="0.25">
      <c r="H8040" s="67"/>
    </row>
    <row r="8045" spans="8:8" x14ac:dyDescent="0.25">
      <c r="H8045" s="67"/>
    </row>
    <row r="8046" spans="8:8" x14ac:dyDescent="0.25">
      <c r="H8046" s="67"/>
    </row>
    <row r="8047" spans="8:8" x14ac:dyDescent="0.25">
      <c r="H8047" s="67"/>
    </row>
    <row r="8048" spans="8:8" x14ac:dyDescent="0.25">
      <c r="H8048" s="67"/>
    </row>
    <row r="8052" spans="8:8" x14ac:dyDescent="0.25">
      <c r="H8052" s="67"/>
    </row>
    <row r="8053" spans="8:8" x14ac:dyDescent="0.25">
      <c r="H8053" s="67"/>
    </row>
    <row r="8054" spans="8:8" x14ac:dyDescent="0.25">
      <c r="H8054" s="67"/>
    </row>
    <row r="8055" spans="8:8" x14ac:dyDescent="0.25">
      <c r="H8055" s="67"/>
    </row>
    <row r="8056" spans="8:8" x14ac:dyDescent="0.25">
      <c r="H8056" s="67"/>
    </row>
    <row r="8057" spans="8:8" x14ac:dyDescent="0.25">
      <c r="H8057" s="67"/>
    </row>
    <row r="8058" spans="8:8" x14ac:dyDescent="0.25">
      <c r="H8058" s="67"/>
    </row>
    <row r="8059" spans="8:8" x14ac:dyDescent="0.25">
      <c r="H8059" s="67"/>
    </row>
    <row r="8061" spans="8:8" x14ac:dyDescent="0.25">
      <c r="H8061" s="67"/>
    </row>
    <row r="8063" spans="8:8" x14ac:dyDescent="0.25">
      <c r="H8063" s="67"/>
    </row>
    <row r="8064" spans="8:8" x14ac:dyDescent="0.25">
      <c r="H8064" s="67"/>
    </row>
    <row r="8065" spans="8:8" x14ac:dyDescent="0.25">
      <c r="H8065" s="67"/>
    </row>
    <row r="8066" spans="8:8" x14ac:dyDescent="0.25">
      <c r="H8066" s="67"/>
    </row>
    <row r="8067" spans="8:8" x14ac:dyDescent="0.25">
      <c r="H8067" s="67"/>
    </row>
    <row r="8068" spans="8:8" x14ac:dyDescent="0.25">
      <c r="H8068" s="67"/>
    </row>
    <row r="8069" spans="8:8" x14ac:dyDescent="0.25">
      <c r="H8069" s="67"/>
    </row>
    <row r="8070" spans="8:8" x14ac:dyDescent="0.25">
      <c r="H8070" s="67"/>
    </row>
    <row r="8071" spans="8:8" x14ac:dyDescent="0.25">
      <c r="H8071" s="67"/>
    </row>
    <row r="8072" spans="8:8" x14ac:dyDescent="0.25">
      <c r="H8072" s="67"/>
    </row>
    <row r="8074" spans="8:8" x14ac:dyDescent="0.25">
      <c r="H8074" s="67"/>
    </row>
    <row r="8075" spans="8:8" x14ac:dyDescent="0.25">
      <c r="H8075" s="67"/>
    </row>
    <row r="8082" spans="8:8" x14ac:dyDescent="0.25">
      <c r="H8082" s="67"/>
    </row>
    <row r="8083" spans="8:8" x14ac:dyDescent="0.25">
      <c r="H8083" s="67"/>
    </row>
    <row r="8089" spans="8:8" x14ac:dyDescent="0.25">
      <c r="H8089" s="67"/>
    </row>
    <row r="8090" spans="8:8" x14ac:dyDescent="0.25">
      <c r="H8090" s="67"/>
    </row>
    <row r="8092" spans="8:8" x14ac:dyDescent="0.25">
      <c r="H8092" s="67"/>
    </row>
    <row r="8093" spans="8:8" x14ac:dyDescent="0.25">
      <c r="H8093" s="67"/>
    </row>
    <row r="8094" spans="8:8" x14ac:dyDescent="0.25">
      <c r="H8094" s="67"/>
    </row>
    <row r="8096" spans="8:8" x14ac:dyDescent="0.25">
      <c r="H8096" s="67"/>
    </row>
    <row r="8097" spans="8:8" x14ac:dyDescent="0.25">
      <c r="H8097" s="67"/>
    </row>
    <row r="8098" spans="8:8" x14ac:dyDescent="0.25">
      <c r="H8098" s="67"/>
    </row>
    <row r="8102" spans="8:8" x14ac:dyDescent="0.25">
      <c r="H8102" s="67"/>
    </row>
    <row r="8103" spans="8:8" x14ac:dyDescent="0.25">
      <c r="H8103" s="67"/>
    </row>
    <row r="8104" spans="8:8" x14ac:dyDescent="0.25">
      <c r="H8104" s="67"/>
    </row>
    <row r="8105" spans="8:8" x14ac:dyDescent="0.25">
      <c r="H8105" s="67"/>
    </row>
    <row r="8106" spans="8:8" x14ac:dyDescent="0.25">
      <c r="H8106" s="67"/>
    </row>
    <row r="8108" spans="8:8" x14ac:dyDescent="0.25">
      <c r="H8108" s="67"/>
    </row>
    <row r="8110" spans="8:8" x14ac:dyDescent="0.25">
      <c r="H8110" s="67"/>
    </row>
    <row r="8111" spans="8:8" x14ac:dyDescent="0.25">
      <c r="H8111" s="67"/>
    </row>
    <row r="8112" spans="8:8" x14ac:dyDescent="0.25">
      <c r="H8112" s="67"/>
    </row>
    <row r="8113" spans="8:8" x14ac:dyDescent="0.25">
      <c r="H8113" s="67"/>
    </row>
    <row r="8114" spans="8:8" x14ac:dyDescent="0.25">
      <c r="H8114" s="67"/>
    </row>
    <row r="8116" spans="8:8" x14ac:dyDescent="0.25">
      <c r="H8116" s="67"/>
    </row>
    <row r="8117" spans="8:8" x14ac:dyDescent="0.25">
      <c r="H8117" s="67"/>
    </row>
    <row r="8118" spans="8:8" x14ac:dyDescent="0.25">
      <c r="H8118" s="67"/>
    </row>
    <row r="8119" spans="8:8" x14ac:dyDescent="0.25">
      <c r="H8119" s="67"/>
    </row>
    <row r="8120" spans="8:8" x14ac:dyDescent="0.25">
      <c r="H8120" s="67"/>
    </row>
    <row r="8121" spans="8:8" x14ac:dyDescent="0.25">
      <c r="H8121" s="67"/>
    </row>
    <row r="8122" spans="8:8" x14ac:dyDescent="0.25">
      <c r="H8122" s="67"/>
    </row>
    <row r="8123" spans="8:8" x14ac:dyDescent="0.25">
      <c r="H8123" s="67"/>
    </row>
    <row r="8124" spans="8:8" x14ac:dyDescent="0.25">
      <c r="H8124" s="67"/>
    </row>
    <row r="8125" spans="8:8" x14ac:dyDescent="0.25">
      <c r="H8125" s="67"/>
    </row>
    <row r="8126" spans="8:8" x14ac:dyDescent="0.25">
      <c r="H8126" s="67"/>
    </row>
    <row r="8135" spans="8:8" x14ac:dyDescent="0.25">
      <c r="H8135" s="67"/>
    </row>
    <row r="8139" spans="8:8" x14ac:dyDescent="0.25">
      <c r="H8139" s="67"/>
    </row>
    <row r="8140" spans="8:8" x14ac:dyDescent="0.25">
      <c r="H8140" s="67"/>
    </row>
    <row r="8141" spans="8:8" x14ac:dyDescent="0.25">
      <c r="H8141" s="67"/>
    </row>
    <row r="8142" spans="8:8" x14ac:dyDescent="0.25">
      <c r="H8142" s="67"/>
    </row>
    <row r="8143" spans="8:8" x14ac:dyDescent="0.25">
      <c r="H8143" s="67"/>
    </row>
    <row r="8144" spans="8:8" x14ac:dyDescent="0.25">
      <c r="H8144" s="67"/>
    </row>
    <row r="8145" spans="8:8" x14ac:dyDescent="0.25">
      <c r="H8145" s="67"/>
    </row>
    <row r="8146" spans="8:8" x14ac:dyDescent="0.25">
      <c r="H8146" s="67"/>
    </row>
    <row r="8151" spans="8:8" x14ac:dyDescent="0.25">
      <c r="H8151" s="67"/>
    </row>
    <row r="8154" spans="8:8" x14ac:dyDescent="0.25">
      <c r="H8154" s="67"/>
    </row>
    <row r="8155" spans="8:8" x14ac:dyDescent="0.25">
      <c r="H8155" s="67"/>
    </row>
    <row r="8156" spans="8:8" x14ac:dyDescent="0.25">
      <c r="H8156" s="67"/>
    </row>
    <row r="8158" spans="8:8" x14ac:dyDescent="0.25">
      <c r="H8158" s="67"/>
    </row>
    <row r="8159" spans="8:8" x14ac:dyDescent="0.25">
      <c r="H8159" s="67"/>
    </row>
    <row r="8160" spans="8:8" x14ac:dyDescent="0.25">
      <c r="H8160" s="67"/>
    </row>
    <row r="8161" spans="8:8" x14ac:dyDescent="0.25">
      <c r="H8161" s="67"/>
    </row>
    <row r="8162" spans="8:8" x14ac:dyDescent="0.25">
      <c r="H8162" s="67"/>
    </row>
    <row r="8164" spans="8:8" x14ac:dyDescent="0.25">
      <c r="H8164" s="67"/>
    </row>
    <row r="8165" spans="8:8" x14ac:dyDescent="0.25">
      <c r="H8165" s="67"/>
    </row>
    <row r="8167" spans="8:8" x14ac:dyDescent="0.25">
      <c r="H8167" s="67"/>
    </row>
    <row r="8168" spans="8:8" x14ac:dyDescent="0.25">
      <c r="H8168" s="67"/>
    </row>
    <row r="8169" spans="8:8" x14ac:dyDescent="0.25">
      <c r="H8169" s="67"/>
    </row>
    <row r="8170" spans="8:8" x14ac:dyDescent="0.25">
      <c r="H8170" s="67"/>
    </row>
    <row r="8171" spans="8:8" x14ac:dyDescent="0.25">
      <c r="H8171" s="67"/>
    </row>
    <row r="8172" spans="8:8" x14ac:dyDescent="0.25">
      <c r="H8172" s="67"/>
    </row>
    <row r="8173" spans="8:8" x14ac:dyDescent="0.25">
      <c r="H8173" s="67"/>
    </row>
    <row r="8176" spans="8:8" x14ac:dyDescent="0.25">
      <c r="H8176" s="67"/>
    </row>
    <row r="8177" spans="8:8" x14ac:dyDescent="0.25">
      <c r="H8177" s="67"/>
    </row>
    <row r="8178" spans="8:8" x14ac:dyDescent="0.25">
      <c r="H8178" s="67"/>
    </row>
    <row r="8179" spans="8:8" x14ac:dyDescent="0.25">
      <c r="H8179" s="67"/>
    </row>
    <row r="8180" spans="8:8" x14ac:dyDescent="0.25">
      <c r="H8180" s="67"/>
    </row>
    <row r="8182" spans="8:8" x14ac:dyDescent="0.25">
      <c r="H8182" s="67"/>
    </row>
    <row r="8183" spans="8:8" x14ac:dyDescent="0.25">
      <c r="H8183" s="67"/>
    </row>
    <row r="8184" spans="8:8" x14ac:dyDescent="0.25">
      <c r="H8184" s="67"/>
    </row>
    <row r="8187" spans="8:8" x14ac:dyDescent="0.25">
      <c r="H8187" s="67"/>
    </row>
    <row r="8188" spans="8:8" x14ac:dyDescent="0.25">
      <c r="H8188" s="67"/>
    </row>
    <row r="8190" spans="8:8" x14ac:dyDescent="0.25">
      <c r="H8190" s="67"/>
    </row>
    <row r="8193" spans="8:8" x14ac:dyDescent="0.25">
      <c r="H8193" s="67"/>
    </row>
    <row r="8194" spans="8:8" x14ac:dyDescent="0.25">
      <c r="H8194" s="67"/>
    </row>
    <row r="8195" spans="8:8" x14ac:dyDescent="0.25">
      <c r="H8195" s="67"/>
    </row>
    <row r="8196" spans="8:8" x14ac:dyDescent="0.25">
      <c r="H8196" s="67"/>
    </row>
    <row r="8197" spans="8:8" x14ac:dyDescent="0.25">
      <c r="H8197" s="67"/>
    </row>
    <row r="8198" spans="8:8" x14ac:dyDescent="0.25">
      <c r="H8198" s="67"/>
    </row>
    <row r="8200" spans="8:8" x14ac:dyDescent="0.25">
      <c r="H8200" s="67"/>
    </row>
    <row r="8201" spans="8:8" x14ac:dyDescent="0.25">
      <c r="H8201" s="67"/>
    </row>
    <row r="8202" spans="8:8" x14ac:dyDescent="0.25">
      <c r="H8202" s="67"/>
    </row>
    <row r="8203" spans="8:8" x14ac:dyDescent="0.25">
      <c r="H8203" s="67"/>
    </row>
    <row r="8206" spans="8:8" x14ac:dyDescent="0.25">
      <c r="H8206" s="67"/>
    </row>
    <row r="8210" spans="8:8" x14ac:dyDescent="0.25">
      <c r="H8210" s="67"/>
    </row>
    <row r="8212" spans="8:8" x14ac:dyDescent="0.25">
      <c r="H8212" s="67"/>
    </row>
    <row r="8213" spans="8:8" x14ac:dyDescent="0.25">
      <c r="H8213" s="67"/>
    </row>
    <row r="8222" spans="8:8" x14ac:dyDescent="0.25">
      <c r="H8222" s="67"/>
    </row>
    <row r="8225" spans="8:8" x14ac:dyDescent="0.25">
      <c r="H8225" s="67"/>
    </row>
    <row r="8226" spans="8:8" x14ac:dyDescent="0.25">
      <c r="H8226" s="67"/>
    </row>
    <row r="8231" spans="8:8" x14ac:dyDescent="0.25">
      <c r="H8231" s="67"/>
    </row>
    <row r="8235" spans="8:8" x14ac:dyDescent="0.25">
      <c r="H8235" s="67"/>
    </row>
    <row r="8236" spans="8:8" x14ac:dyDescent="0.25">
      <c r="H8236" s="67"/>
    </row>
    <row r="8238" spans="8:8" x14ac:dyDescent="0.25">
      <c r="H8238" s="67"/>
    </row>
    <row r="8239" spans="8:8" x14ac:dyDescent="0.25">
      <c r="H8239" s="67"/>
    </row>
    <row r="8244" spans="8:8" x14ac:dyDescent="0.25">
      <c r="H8244" s="67"/>
    </row>
    <row r="8246" spans="8:8" x14ac:dyDescent="0.25">
      <c r="H8246" s="67"/>
    </row>
    <row r="8247" spans="8:8" x14ac:dyDescent="0.25">
      <c r="H8247" s="67"/>
    </row>
    <row r="8249" spans="8:8" x14ac:dyDescent="0.25">
      <c r="H8249" s="67"/>
    </row>
    <row r="8250" spans="8:8" x14ac:dyDescent="0.25">
      <c r="H8250" s="67"/>
    </row>
    <row r="8251" spans="8:8" x14ac:dyDescent="0.25">
      <c r="H8251" s="67"/>
    </row>
    <row r="8252" spans="8:8" x14ac:dyDescent="0.25">
      <c r="H8252" s="67"/>
    </row>
    <row r="8253" spans="8:8" x14ac:dyDescent="0.25">
      <c r="H8253" s="67"/>
    </row>
    <row r="8254" spans="8:8" x14ac:dyDescent="0.25">
      <c r="H8254" s="67"/>
    </row>
    <row r="8256" spans="8:8" x14ac:dyDescent="0.25">
      <c r="H8256" s="67"/>
    </row>
    <row r="8257" spans="8:8" x14ac:dyDescent="0.25">
      <c r="H8257" s="67"/>
    </row>
    <row r="8260" spans="8:8" x14ac:dyDescent="0.25">
      <c r="H8260" s="67"/>
    </row>
    <row r="8261" spans="8:8" x14ac:dyDescent="0.25">
      <c r="H8261" s="67"/>
    </row>
    <row r="8262" spans="8:8" x14ac:dyDescent="0.25">
      <c r="H8262" s="67"/>
    </row>
    <row r="8263" spans="8:8" x14ac:dyDescent="0.25">
      <c r="H8263" s="67"/>
    </row>
    <row r="8264" spans="8:8" x14ac:dyDescent="0.25">
      <c r="H8264" s="67"/>
    </row>
    <row r="8265" spans="8:8" x14ac:dyDescent="0.25">
      <c r="H8265" s="67"/>
    </row>
    <row r="8267" spans="8:8" x14ac:dyDescent="0.25">
      <c r="H8267" s="67"/>
    </row>
    <row r="8270" spans="8:8" x14ac:dyDescent="0.25">
      <c r="H8270" s="67"/>
    </row>
    <row r="8271" spans="8:8" x14ac:dyDescent="0.25">
      <c r="H8271" s="67"/>
    </row>
    <row r="8273" spans="8:8" x14ac:dyDescent="0.25">
      <c r="H8273" s="67"/>
    </row>
    <row r="8282" spans="8:8" x14ac:dyDescent="0.25">
      <c r="H8282" s="67"/>
    </row>
    <row r="8283" spans="8:8" x14ac:dyDescent="0.25">
      <c r="H8283" s="67"/>
    </row>
    <row r="8284" spans="8:8" x14ac:dyDescent="0.25">
      <c r="H8284" s="67"/>
    </row>
    <row r="8285" spans="8:8" x14ac:dyDescent="0.25">
      <c r="H8285" s="67"/>
    </row>
    <row r="8287" spans="8:8" x14ac:dyDescent="0.25">
      <c r="H8287" s="67"/>
    </row>
    <row r="8288" spans="8:8" x14ac:dyDescent="0.25">
      <c r="H8288" s="67"/>
    </row>
    <row r="8289" spans="8:8" x14ac:dyDescent="0.25">
      <c r="H8289" s="67"/>
    </row>
    <row r="8290" spans="8:8" x14ac:dyDescent="0.25">
      <c r="H8290" s="67"/>
    </row>
    <row r="8291" spans="8:8" x14ac:dyDescent="0.25">
      <c r="H8291" s="67"/>
    </row>
    <row r="8294" spans="8:8" x14ac:dyDescent="0.25">
      <c r="H8294" s="67"/>
    </row>
    <row r="8295" spans="8:8" x14ac:dyDescent="0.25">
      <c r="H8295" s="67"/>
    </row>
    <row r="8296" spans="8:8" x14ac:dyDescent="0.25">
      <c r="H8296" s="67"/>
    </row>
    <row r="8298" spans="8:8" x14ac:dyDescent="0.25">
      <c r="H8298" s="67"/>
    </row>
    <row r="8299" spans="8:8" x14ac:dyDescent="0.25">
      <c r="H8299" s="67"/>
    </row>
    <row r="8301" spans="8:8" x14ac:dyDescent="0.25">
      <c r="H8301" s="67"/>
    </row>
    <row r="8306" spans="8:8" x14ac:dyDescent="0.25">
      <c r="H8306" s="67"/>
    </row>
    <row r="8307" spans="8:8" x14ac:dyDescent="0.25">
      <c r="H8307" s="67"/>
    </row>
    <row r="8320" spans="8:8" x14ac:dyDescent="0.25">
      <c r="H8320" s="67"/>
    </row>
    <row r="8322" spans="8:8" x14ac:dyDescent="0.25">
      <c r="H8322" s="67"/>
    </row>
    <row r="8323" spans="8:8" x14ac:dyDescent="0.25">
      <c r="H8323" s="67"/>
    </row>
    <row r="8324" spans="8:8" x14ac:dyDescent="0.25">
      <c r="H8324" s="67"/>
    </row>
    <row r="8325" spans="8:8" x14ac:dyDescent="0.25">
      <c r="H8325" s="67"/>
    </row>
    <row r="8326" spans="8:8" x14ac:dyDescent="0.25">
      <c r="H8326" s="67"/>
    </row>
    <row r="8333" spans="8:8" x14ac:dyDescent="0.25">
      <c r="H8333" s="67"/>
    </row>
    <row r="8334" spans="8:8" x14ac:dyDescent="0.25">
      <c r="H8334" s="67"/>
    </row>
    <row r="8335" spans="8:8" x14ac:dyDescent="0.25">
      <c r="H8335" s="67"/>
    </row>
    <row r="8336" spans="8:8" x14ac:dyDescent="0.25">
      <c r="H8336" s="67"/>
    </row>
    <row r="8337" spans="8:8" x14ac:dyDescent="0.25">
      <c r="H8337" s="67"/>
    </row>
    <row r="8338" spans="8:8" x14ac:dyDescent="0.25">
      <c r="H8338" s="67"/>
    </row>
    <row r="8339" spans="8:8" x14ac:dyDescent="0.25">
      <c r="H8339" s="67"/>
    </row>
    <row r="8340" spans="8:8" x14ac:dyDescent="0.25">
      <c r="H8340" s="67"/>
    </row>
    <row r="8342" spans="8:8" x14ac:dyDescent="0.25">
      <c r="H8342" s="67"/>
    </row>
    <row r="8343" spans="8:8" x14ac:dyDescent="0.25">
      <c r="H8343" s="67"/>
    </row>
    <row r="8345" spans="8:8" x14ac:dyDescent="0.25">
      <c r="H8345" s="67"/>
    </row>
    <row r="8346" spans="8:8" x14ac:dyDescent="0.25">
      <c r="H8346" s="67"/>
    </row>
    <row r="8348" spans="8:8" x14ac:dyDescent="0.25">
      <c r="H8348" s="67"/>
    </row>
    <row r="8349" spans="8:8" x14ac:dyDescent="0.25">
      <c r="H8349" s="67"/>
    </row>
    <row r="8350" spans="8:8" x14ac:dyDescent="0.25">
      <c r="H8350" s="67"/>
    </row>
    <row r="8355" spans="8:8" x14ac:dyDescent="0.25">
      <c r="H8355" s="67"/>
    </row>
    <row r="8357" spans="8:8" x14ac:dyDescent="0.25">
      <c r="H8357" s="67"/>
    </row>
    <row r="8359" spans="8:8" x14ac:dyDescent="0.25">
      <c r="H8359" s="67"/>
    </row>
    <row r="8360" spans="8:8" x14ac:dyDescent="0.25">
      <c r="H8360" s="67"/>
    </row>
    <row r="8361" spans="8:8" x14ac:dyDescent="0.25">
      <c r="H8361" s="67"/>
    </row>
    <row r="8362" spans="8:8" x14ac:dyDescent="0.25">
      <c r="H8362" s="67"/>
    </row>
    <row r="8363" spans="8:8" x14ac:dyDescent="0.25">
      <c r="H8363" s="67"/>
    </row>
    <row r="8365" spans="8:8" x14ac:dyDescent="0.25">
      <c r="H8365" s="67"/>
    </row>
    <row r="8377" spans="8:8" x14ac:dyDescent="0.25">
      <c r="H8377" s="67"/>
    </row>
    <row r="8382" spans="8:8" x14ac:dyDescent="0.25">
      <c r="H8382" s="67"/>
    </row>
    <row r="8388" spans="8:8" x14ac:dyDescent="0.25">
      <c r="H8388" s="67"/>
    </row>
    <row r="8393" spans="8:8" x14ac:dyDescent="0.25">
      <c r="H8393" s="67"/>
    </row>
    <row r="8396" spans="8:8" x14ac:dyDescent="0.25">
      <c r="H8396" s="67"/>
    </row>
    <row r="8397" spans="8:8" x14ac:dyDescent="0.25">
      <c r="H8397" s="67"/>
    </row>
    <row r="8400" spans="8:8" x14ac:dyDescent="0.25">
      <c r="H8400" s="67"/>
    </row>
    <row r="8401" spans="8:8" x14ac:dyDescent="0.25">
      <c r="H8401" s="67"/>
    </row>
    <row r="8404" spans="8:8" x14ac:dyDescent="0.25">
      <c r="H8404" s="67"/>
    </row>
    <row r="8405" spans="8:8" x14ac:dyDescent="0.25">
      <c r="H8405" s="67"/>
    </row>
    <row r="8407" spans="8:8" x14ac:dyDescent="0.25">
      <c r="H8407" s="67"/>
    </row>
    <row r="8409" spans="8:8" x14ac:dyDescent="0.25">
      <c r="H8409" s="67"/>
    </row>
    <row r="8410" spans="8:8" x14ac:dyDescent="0.25">
      <c r="H8410" s="67"/>
    </row>
    <row r="8411" spans="8:8" x14ac:dyDescent="0.25">
      <c r="H8411" s="67"/>
    </row>
    <row r="8412" spans="8:8" x14ac:dyDescent="0.25">
      <c r="H8412" s="67"/>
    </row>
    <row r="8413" spans="8:8" x14ac:dyDescent="0.25">
      <c r="H8413" s="67"/>
    </row>
    <row r="8414" spans="8:8" x14ac:dyDescent="0.25">
      <c r="H8414" s="67"/>
    </row>
    <row r="8415" spans="8:8" x14ac:dyDescent="0.25">
      <c r="H8415" s="67"/>
    </row>
    <row r="8416" spans="8:8" x14ac:dyDescent="0.25">
      <c r="H8416" s="67"/>
    </row>
    <row r="8417" spans="8:8" x14ac:dyDescent="0.25">
      <c r="H8417" s="67"/>
    </row>
    <row r="8418" spans="8:8" x14ac:dyDescent="0.25">
      <c r="H8418" s="67"/>
    </row>
    <row r="8419" spans="8:8" x14ac:dyDescent="0.25">
      <c r="H8419" s="67"/>
    </row>
    <row r="8420" spans="8:8" x14ac:dyDescent="0.25">
      <c r="H8420" s="67"/>
    </row>
    <row r="8421" spans="8:8" x14ac:dyDescent="0.25">
      <c r="H8421" s="67"/>
    </row>
    <row r="8426" spans="8:8" x14ac:dyDescent="0.25">
      <c r="H8426" s="67"/>
    </row>
    <row r="8428" spans="8:8" x14ac:dyDescent="0.25">
      <c r="H8428" s="67"/>
    </row>
    <row r="8429" spans="8:8" x14ac:dyDescent="0.25">
      <c r="H8429" s="67"/>
    </row>
    <row r="8430" spans="8:8" x14ac:dyDescent="0.25">
      <c r="H8430" s="67"/>
    </row>
    <row r="8431" spans="8:8" x14ac:dyDescent="0.25">
      <c r="H8431" s="67"/>
    </row>
    <row r="8432" spans="8:8" x14ac:dyDescent="0.25">
      <c r="H8432" s="67"/>
    </row>
    <row r="8433" spans="8:8" x14ac:dyDescent="0.25">
      <c r="H8433" s="67"/>
    </row>
    <row r="8434" spans="8:8" x14ac:dyDescent="0.25">
      <c r="H8434" s="67"/>
    </row>
    <row r="8435" spans="8:8" x14ac:dyDescent="0.25">
      <c r="H8435" s="67"/>
    </row>
    <row r="8441" spans="8:8" x14ac:dyDescent="0.25">
      <c r="H8441" s="67"/>
    </row>
    <row r="8442" spans="8:8" x14ac:dyDescent="0.25">
      <c r="H8442" s="67"/>
    </row>
    <row r="8443" spans="8:8" x14ac:dyDescent="0.25">
      <c r="H8443" s="67"/>
    </row>
    <row r="8444" spans="8:8" x14ac:dyDescent="0.25">
      <c r="H8444" s="67"/>
    </row>
    <row r="8445" spans="8:8" x14ac:dyDescent="0.25">
      <c r="H8445" s="67"/>
    </row>
    <row r="8446" spans="8:8" x14ac:dyDescent="0.25">
      <c r="H8446" s="67"/>
    </row>
    <row r="8447" spans="8:8" x14ac:dyDescent="0.25">
      <c r="H8447" s="67"/>
    </row>
    <row r="8449" spans="8:8" x14ac:dyDescent="0.25">
      <c r="H8449" s="67"/>
    </row>
    <row r="8450" spans="8:8" x14ac:dyDescent="0.25">
      <c r="H8450" s="67"/>
    </row>
    <row r="8451" spans="8:8" x14ac:dyDescent="0.25">
      <c r="H8451" s="67"/>
    </row>
    <row r="8453" spans="8:8" x14ac:dyDescent="0.25">
      <c r="H8453" s="67"/>
    </row>
    <row r="8457" spans="8:8" x14ac:dyDescent="0.25">
      <c r="H8457" s="67"/>
    </row>
    <row r="8458" spans="8:8" x14ac:dyDescent="0.25">
      <c r="H8458" s="67"/>
    </row>
    <row r="8459" spans="8:8" x14ac:dyDescent="0.25">
      <c r="H8459" s="67"/>
    </row>
    <row r="8460" spans="8:8" x14ac:dyDescent="0.25">
      <c r="H8460" s="67"/>
    </row>
    <row r="8461" spans="8:8" x14ac:dyDescent="0.25">
      <c r="H8461" s="67"/>
    </row>
    <row r="8462" spans="8:8" x14ac:dyDescent="0.25">
      <c r="H8462" s="67"/>
    </row>
    <row r="8463" spans="8:8" x14ac:dyDescent="0.25">
      <c r="H8463" s="67"/>
    </row>
    <row r="8464" spans="8:8" x14ac:dyDescent="0.25">
      <c r="H8464" s="67"/>
    </row>
    <row r="8466" spans="8:8" x14ac:dyDescent="0.25">
      <c r="H8466" s="67"/>
    </row>
    <row r="8467" spans="8:8" x14ac:dyDescent="0.25">
      <c r="H8467" s="67"/>
    </row>
    <row r="8468" spans="8:8" x14ac:dyDescent="0.25">
      <c r="H8468" s="67"/>
    </row>
    <row r="8470" spans="8:8" x14ac:dyDescent="0.25">
      <c r="H8470" s="67"/>
    </row>
    <row r="8471" spans="8:8" x14ac:dyDescent="0.25">
      <c r="H8471" s="67"/>
    </row>
    <row r="8472" spans="8:8" x14ac:dyDescent="0.25">
      <c r="H8472" s="67"/>
    </row>
    <row r="8473" spans="8:8" x14ac:dyDescent="0.25">
      <c r="H8473" s="67"/>
    </row>
    <row r="8474" spans="8:8" x14ac:dyDescent="0.25">
      <c r="H8474" s="67"/>
    </row>
    <row r="8475" spans="8:8" x14ac:dyDescent="0.25">
      <c r="H8475" s="67"/>
    </row>
    <row r="8476" spans="8:8" x14ac:dyDescent="0.25">
      <c r="H8476" s="67"/>
    </row>
    <row r="8478" spans="8:8" x14ac:dyDescent="0.25">
      <c r="H8478" s="67"/>
    </row>
    <row r="8479" spans="8:8" x14ac:dyDescent="0.25">
      <c r="H8479" s="67"/>
    </row>
    <row r="8480" spans="8:8" x14ac:dyDescent="0.25">
      <c r="H8480" s="67"/>
    </row>
    <row r="8481" spans="8:8" x14ac:dyDescent="0.25">
      <c r="H8481" s="67"/>
    </row>
    <row r="8482" spans="8:8" x14ac:dyDescent="0.25">
      <c r="H8482" s="67"/>
    </row>
    <row r="8488" spans="8:8" x14ac:dyDescent="0.25">
      <c r="H8488" s="67"/>
    </row>
    <row r="8493" spans="8:8" x14ac:dyDescent="0.25">
      <c r="H8493" s="67"/>
    </row>
    <row r="8496" spans="8:8" x14ac:dyDescent="0.25">
      <c r="H8496" s="67"/>
    </row>
    <row r="8497" spans="8:8" x14ac:dyDescent="0.25">
      <c r="H8497" s="67"/>
    </row>
    <row r="8498" spans="8:8" x14ac:dyDescent="0.25">
      <c r="H8498" s="67"/>
    </row>
    <row r="8499" spans="8:8" x14ac:dyDescent="0.25">
      <c r="H8499" s="67"/>
    </row>
    <row r="8501" spans="8:8" x14ac:dyDescent="0.25">
      <c r="H8501" s="67"/>
    </row>
    <row r="8502" spans="8:8" x14ac:dyDescent="0.25">
      <c r="H8502" s="67"/>
    </row>
    <row r="8503" spans="8:8" x14ac:dyDescent="0.25">
      <c r="H8503" s="67"/>
    </row>
    <row r="8504" spans="8:8" x14ac:dyDescent="0.25">
      <c r="H8504" s="67"/>
    </row>
    <row r="8505" spans="8:8" x14ac:dyDescent="0.25">
      <c r="H8505" s="67"/>
    </row>
    <row r="8506" spans="8:8" x14ac:dyDescent="0.25">
      <c r="H8506" s="67"/>
    </row>
    <row r="8507" spans="8:8" x14ac:dyDescent="0.25">
      <c r="H8507" s="67"/>
    </row>
    <row r="8509" spans="8:8" x14ac:dyDescent="0.25">
      <c r="H8509" s="67"/>
    </row>
    <row r="8510" spans="8:8" x14ac:dyDescent="0.25">
      <c r="H8510" s="67"/>
    </row>
    <row r="8511" spans="8:8" x14ac:dyDescent="0.25">
      <c r="H8511" s="67"/>
    </row>
    <row r="8512" spans="8:8" x14ac:dyDescent="0.25">
      <c r="H8512" s="67"/>
    </row>
    <row r="8513" spans="8:8" x14ac:dyDescent="0.25">
      <c r="H8513" s="67"/>
    </row>
    <row r="8514" spans="8:8" x14ac:dyDescent="0.25">
      <c r="H8514" s="67"/>
    </row>
    <row r="8515" spans="8:8" x14ac:dyDescent="0.25">
      <c r="H8515" s="67"/>
    </row>
    <row r="8516" spans="8:8" x14ac:dyDescent="0.25">
      <c r="H8516" s="67"/>
    </row>
    <row r="8521" spans="8:8" x14ac:dyDescent="0.25">
      <c r="H8521" s="67"/>
    </row>
    <row r="8522" spans="8:8" x14ac:dyDescent="0.25">
      <c r="H8522" s="67"/>
    </row>
    <row r="8523" spans="8:8" x14ac:dyDescent="0.25">
      <c r="H8523" s="67"/>
    </row>
    <row r="8524" spans="8:8" x14ac:dyDescent="0.25">
      <c r="H8524" s="67"/>
    </row>
    <row r="8525" spans="8:8" x14ac:dyDescent="0.25">
      <c r="H8525" s="67"/>
    </row>
    <row r="8526" spans="8:8" x14ac:dyDescent="0.25">
      <c r="H8526" s="67"/>
    </row>
    <row r="8527" spans="8:8" x14ac:dyDescent="0.25">
      <c r="H8527" s="67"/>
    </row>
    <row r="8528" spans="8:8" x14ac:dyDescent="0.25">
      <c r="H8528" s="67"/>
    </row>
    <row r="8531" spans="8:8" x14ac:dyDescent="0.25">
      <c r="H8531" s="67"/>
    </row>
    <row r="8537" spans="8:8" x14ac:dyDescent="0.25">
      <c r="H8537" s="67"/>
    </row>
    <row r="8542" spans="8:8" x14ac:dyDescent="0.25">
      <c r="H8542" s="67"/>
    </row>
    <row r="8544" spans="8:8" x14ac:dyDescent="0.25">
      <c r="H8544" s="67"/>
    </row>
    <row r="8545" spans="8:8" x14ac:dyDescent="0.25">
      <c r="H8545" s="67"/>
    </row>
    <row r="8547" spans="8:8" x14ac:dyDescent="0.25">
      <c r="H8547" s="67"/>
    </row>
    <row r="8548" spans="8:8" x14ac:dyDescent="0.25">
      <c r="H8548" s="67"/>
    </row>
    <row r="8549" spans="8:8" x14ac:dyDescent="0.25">
      <c r="H8549" s="67"/>
    </row>
    <row r="8550" spans="8:8" x14ac:dyDescent="0.25">
      <c r="H8550" s="67"/>
    </row>
    <row r="8551" spans="8:8" x14ac:dyDescent="0.25">
      <c r="H8551" s="67"/>
    </row>
    <row r="8552" spans="8:8" x14ac:dyDescent="0.25">
      <c r="H8552" s="67"/>
    </row>
    <row r="8553" spans="8:8" x14ac:dyDescent="0.25">
      <c r="H8553" s="67"/>
    </row>
    <row r="8554" spans="8:8" x14ac:dyDescent="0.25">
      <c r="H8554" s="67"/>
    </row>
    <row r="8559" spans="8:8" x14ac:dyDescent="0.25">
      <c r="H8559" s="67"/>
    </row>
    <row r="8563" spans="8:8" x14ac:dyDescent="0.25">
      <c r="H8563" s="67"/>
    </row>
    <row r="8566" spans="8:8" x14ac:dyDescent="0.25">
      <c r="H8566" s="67"/>
    </row>
    <row r="8568" spans="8:8" x14ac:dyDescent="0.25">
      <c r="H8568" s="67"/>
    </row>
    <row r="8572" spans="8:8" x14ac:dyDescent="0.25">
      <c r="H8572" s="67"/>
    </row>
    <row r="8587" spans="8:8" x14ac:dyDescent="0.25">
      <c r="H8587" s="67"/>
    </row>
    <row r="8591" spans="8:8" x14ac:dyDescent="0.25">
      <c r="H8591" s="67"/>
    </row>
    <row r="8592" spans="8:8" x14ac:dyDescent="0.25">
      <c r="H8592" s="67"/>
    </row>
    <row r="8593" spans="8:8" x14ac:dyDescent="0.25">
      <c r="H8593" s="67"/>
    </row>
    <row r="8594" spans="8:8" x14ac:dyDescent="0.25">
      <c r="H8594" s="67"/>
    </row>
    <row r="8595" spans="8:8" x14ac:dyDescent="0.25">
      <c r="H8595" s="67"/>
    </row>
    <row r="8596" spans="8:8" x14ac:dyDescent="0.25">
      <c r="H8596" s="67"/>
    </row>
    <row r="8597" spans="8:8" x14ac:dyDescent="0.25">
      <c r="H8597" s="67"/>
    </row>
    <row r="8598" spans="8:8" x14ac:dyDescent="0.25">
      <c r="H8598" s="67"/>
    </row>
    <row r="8605" spans="8:8" x14ac:dyDescent="0.25">
      <c r="H8605" s="67"/>
    </row>
    <row r="8606" spans="8:8" x14ac:dyDescent="0.25">
      <c r="H8606" s="67"/>
    </row>
    <row r="8607" spans="8:8" x14ac:dyDescent="0.25">
      <c r="H8607" s="67"/>
    </row>
    <row r="8608" spans="8:8" x14ac:dyDescent="0.25">
      <c r="H8608" s="67"/>
    </row>
    <row r="8609" spans="8:8" x14ac:dyDescent="0.25">
      <c r="H8609" s="67"/>
    </row>
    <row r="8610" spans="8:8" x14ac:dyDescent="0.25">
      <c r="H8610" s="67"/>
    </row>
    <row r="8611" spans="8:8" x14ac:dyDescent="0.25">
      <c r="H8611" s="67"/>
    </row>
    <row r="8612" spans="8:8" x14ac:dyDescent="0.25">
      <c r="H8612" s="67"/>
    </row>
    <row r="8613" spans="8:8" x14ac:dyDescent="0.25">
      <c r="H8613" s="67"/>
    </row>
    <row r="8616" spans="8:8" x14ac:dyDescent="0.25">
      <c r="H8616" s="67"/>
    </row>
    <row r="8617" spans="8:8" x14ac:dyDescent="0.25">
      <c r="H8617" s="67"/>
    </row>
    <row r="8618" spans="8:8" x14ac:dyDescent="0.25">
      <c r="H8618" s="67"/>
    </row>
    <row r="8619" spans="8:8" x14ac:dyDescent="0.25">
      <c r="H8619" s="67"/>
    </row>
    <row r="8620" spans="8:8" x14ac:dyDescent="0.25">
      <c r="H8620" s="67"/>
    </row>
    <row r="8621" spans="8:8" x14ac:dyDescent="0.25">
      <c r="H8621" s="67"/>
    </row>
    <row r="8622" spans="8:8" x14ac:dyDescent="0.25">
      <c r="H8622" s="67"/>
    </row>
    <row r="8624" spans="8:8" x14ac:dyDescent="0.25">
      <c r="H8624" s="67"/>
    </row>
    <row r="8625" spans="8:8" x14ac:dyDescent="0.25">
      <c r="H8625" s="67"/>
    </row>
    <row r="8628" spans="8:8" x14ac:dyDescent="0.25">
      <c r="H8628" s="67"/>
    </row>
    <row r="8629" spans="8:8" x14ac:dyDescent="0.25">
      <c r="H8629" s="67"/>
    </row>
    <row r="8631" spans="8:8" x14ac:dyDescent="0.25">
      <c r="H8631" s="67"/>
    </row>
    <row r="8633" spans="8:8" x14ac:dyDescent="0.25">
      <c r="H8633" s="67"/>
    </row>
    <row r="8634" spans="8:8" x14ac:dyDescent="0.25">
      <c r="H8634" s="67"/>
    </row>
    <row r="8641" spans="8:8" x14ac:dyDescent="0.25">
      <c r="H8641" s="67"/>
    </row>
    <row r="8642" spans="8:8" x14ac:dyDescent="0.25">
      <c r="H8642" s="67"/>
    </row>
    <row r="8643" spans="8:8" x14ac:dyDescent="0.25">
      <c r="H8643" s="67"/>
    </row>
    <row r="8646" spans="8:8" x14ac:dyDescent="0.25">
      <c r="H8646" s="67"/>
    </row>
    <row r="8647" spans="8:8" x14ac:dyDescent="0.25">
      <c r="H8647" s="67"/>
    </row>
    <row r="8649" spans="8:8" x14ac:dyDescent="0.25">
      <c r="H8649" s="67"/>
    </row>
    <row r="8650" spans="8:8" x14ac:dyDescent="0.25">
      <c r="H8650" s="67"/>
    </row>
    <row r="8651" spans="8:8" x14ac:dyDescent="0.25">
      <c r="H8651" s="67"/>
    </row>
    <row r="8652" spans="8:8" x14ac:dyDescent="0.25">
      <c r="H8652" s="67"/>
    </row>
    <row r="8653" spans="8:8" x14ac:dyDescent="0.25">
      <c r="H8653" s="67"/>
    </row>
    <row r="8654" spans="8:8" x14ac:dyDescent="0.25">
      <c r="H8654" s="67"/>
    </row>
    <row r="8655" spans="8:8" x14ac:dyDescent="0.25">
      <c r="H8655" s="67"/>
    </row>
    <row r="8656" spans="8:8" x14ac:dyDescent="0.25">
      <c r="H8656" s="67"/>
    </row>
    <row r="8657" spans="8:8" x14ac:dyDescent="0.25">
      <c r="H8657" s="67"/>
    </row>
    <row r="8658" spans="8:8" x14ac:dyDescent="0.25">
      <c r="H8658" s="67"/>
    </row>
    <row r="8659" spans="8:8" x14ac:dyDescent="0.25">
      <c r="H8659" s="67"/>
    </row>
    <row r="8662" spans="8:8" x14ac:dyDescent="0.25">
      <c r="H8662" s="67"/>
    </row>
    <row r="8665" spans="8:8" x14ac:dyDescent="0.25">
      <c r="H8665" s="67"/>
    </row>
    <row r="8666" spans="8:8" x14ac:dyDescent="0.25">
      <c r="H8666" s="67"/>
    </row>
    <row r="8667" spans="8:8" x14ac:dyDescent="0.25">
      <c r="H8667" s="67"/>
    </row>
    <row r="8668" spans="8:8" x14ac:dyDescent="0.25">
      <c r="H8668" s="67"/>
    </row>
    <row r="8669" spans="8:8" x14ac:dyDescent="0.25">
      <c r="H8669" s="67"/>
    </row>
    <row r="8670" spans="8:8" x14ac:dyDescent="0.25">
      <c r="H8670" s="67"/>
    </row>
    <row r="8671" spans="8:8" x14ac:dyDescent="0.25">
      <c r="H8671" s="67"/>
    </row>
    <row r="8672" spans="8:8" x14ac:dyDescent="0.25">
      <c r="H8672" s="67"/>
    </row>
    <row r="8673" spans="8:8" x14ac:dyDescent="0.25">
      <c r="H8673" s="67"/>
    </row>
    <row r="8674" spans="8:8" x14ac:dyDescent="0.25">
      <c r="H8674" s="67"/>
    </row>
    <row r="8680" spans="8:8" x14ac:dyDescent="0.25">
      <c r="H8680" s="67"/>
    </row>
    <row r="8682" spans="8:8" x14ac:dyDescent="0.25">
      <c r="H8682" s="67"/>
    </row>
    <row r="8687" spans="8:8" x14ac:dyDescent="0.25">
      <c r="H8687" s="67"/>
    </row>
    <row r="8688" spans="8:8" x14ac:dyDescent="0.25">
      <c r="H8688" s="67"/>
    </row>
    <row r="8689" spans="8:8" x14ac:dyDescent="0.25">
      <c r="H8689" s="67"/>
    </row>
    <row r="8690" spans="8:8" x14ac:dyDescent="0.25">
      <c r="H8690" s="67"/>
    </row>
    <row r="8691" spans="8:8" x14ac:dyDescent="0.25">
      <c r="H8691" s="67"/>
    </row>
    <row r="8692" spans="8:8" x14ac:dyDescent="0.25">
      <c r="H8692" s="67"/>
    </row>
    <row r="8693" spans="8:8" x14ac:dyDescent="0.25">
      <c r="H8693" s="67"/>
    </row>
    <row r="8694" spans="8:8" x14ac:dyDescent="0.25">
      <c r="H8694" s="67"/>
    </row>
    <row r="8695" spans="8:8" x14ac:dyDescent="0.25">
      <c r="H8695" s="67"/>
    </row>
    <row r="8696" spans="8:8" x14ac:dyDescent="0.25">
      <c r="H8696" s="67"/>
    </row>
    <row r="8701" spans="8:8" x14ac:dyDescent="0.25">
      <c r="H8701" s="67"/>
    </row>
    <row r="8703" spans="8:8" x14ac:dyDescent="0.25">
      <c r="H8703" s="67"/>
    </row>
    <row r="8704" spans="8:8" x14ac:dyDescent="0.25">
      <c r="H8704" s="67"/>
    </row>
    <row r="8705" spans="8:8" x14ac:dyDescent="0.25">
      <c r="H8705" s="67"/>
    </row>
    <row r="8706" spans="8:8" x14ac:dyDescent="0.25">
      <c r="H8706" s="67"/>
    </row>
    <row r="8708" spans="8:8" x14ac:dyDescent="0.25">
      <c r="H8708" s="67"/>
    </row>
    <row r="8709" spans="8:8" x14ac:dyDescent="0.25">
      <c r="H8709" s="67"/>
    </row>
    <row r="8710" spans="8:8" x14ac:dyDescent="0.25">
      <c r="H8710" s="67"/>
    </row>
    <row r="8711" spans="8:8" x14ac:dyDescent="0.25">
      <c r="H8711" s="67"/>
    </row>
    <row r="8712" spans="8:8" x14ac:dyDescent="0.25">
      <c r="H8712" s="67"/>
    </row>
    <row r="8713" spans="8:8" x14ac:dyDescent="0.25">
      <c r="H8713" s="67"/>
    </row>
    <row r="8714" spans="8:8" x14ac:dyDescent="0.25">
      <c r="H8714" s="67"/>
    </row>
    <row r="8717" spans="8:8" x14ac:dyDescent="0.25">
      <c r="H8717" s="67"/>
    </row>
    <row r="8719" spans="8:8" x14ac:dyDescent="0.25">
      <c r="H8719" s="67"/>
    </row>
    <row r="8720" spans="8:8" x14ac:dyDescent="0.25">
      <c r="H8720" s="67"/>
    </row>
    <row r="8721" spans="8:8" x14ac:dyDescent="0.25">
      <c r="H8721" s="67"/>
    </row>
    <row r="8722" spans="8:8" x14ac:dyDescent="0.25">
      <c r="H8722" s="67"/>
    </row>
    <row r="8723" spans="8:8" x14ac:dyDescent="0.25">
      <c r="H8723" s="67"/>
    </row>
    <row r="8725" spans="8:8" x14ac:dyDescent="0.25">
      <c r="H8725" s="67"/>
    </row>
    <row r="8727" spans="8:8" x14ac:dyDescent="0.25">
      <c r="H8727" s="67"/>
    </row>
    <row r="8728" spans="8:8" x14ac:dyDescent="0.25">
      <c r="H8728" s="67"/>
    </row>
    <row r="8729" spans="8:8" x14ac:dyDescent="0.25">
      <c r="H8729" s="67"/>
    </row>
    <row r="8730" spans="8:8" x14ac:dyDescent="0.25">
      <c r="H8730" s="67"/>
    </row>
    <row r="8732" spans="8:8" x14ac:dyDescent="0.25">
      <c r="H8732" s="67"/>
    </row>
    <row r="8733" spans="8:8" x14ac:dyDescent="0.25">
      <c r="H8733" s="67"/>
    </row>
    <row r="8734" spans="8:8" x14ac:dyDescent="0.25">
      <c r="H8734" s="67"/>
    </row>
    <row r="8735" spans="8:8" x14ac:dyDescent="0.25">
      <c r="H8735" s="67"/>
    </row>
    <row r="8736" spans="8:8" x14ac:dyDescent="0.25">
      <c r="H8736" s="67"/>
    </row>
    <row r="8740" spans="8:8" x14ac:dyDescent="0.25">
      <c r="H8740" s="67"/>
    </row>
    <row r="8741" spans="8:8" x14ac:dyDescent="0.25">
      <c r="H8741" s="67"/>
    </row>
    <row r="8752" spans="8:8" x14ac:dyDescent="0.25">
      <c r="H8752" s="67"/>
    </row>
    <row r="8755" spans="8:8" x14ac:dyDescent="0.25">
      <c r="H8755" s="67"/>
    </row>
    <row r="8757" spans="8:8" x14ac:dyDescent="0.25">
      <c r="H8757" s="67"/>
    </row>
    <row r="8758" spans="8:8" x14ac:dyDescent="0.25">
      <c r="H8758" s="67"/>
    </row>
    <row r="8759" spans="8:8" x14ac:dyDescent="0.25">
      <c r="H8759" s="67"/>
    </row>
    <row r="8760" spans="8:8" x14ac:dyDescent="0.25">
      <c r="H8760" s="67"/>
    </row>
    <row r="8761" spans="8:8" x14ac:dyDescent="0.25">
      <c r="H8761" s="67"/>
    </row>
    <row r="8763" spans="8:8" x14ac:dyDescent="0.25">
      <c r="H8763" s="67"/>
    </row>
    <row r="8767" spans="8:8" x14ac:dyDescent="0.25">
      <c r="H8767" s="67"/>
    </row>
    <row r="8768" spans="8:8" x14ac:dyDescent="0.25">
      <c r="H8768" s="67"/>
    </row>
    <row r="8769" spans="8:8" x14ac:dyDescent="0.25">
      <c r="H8769" s="67"/>
    </row>
    <row r="8770" spans="8:8" x14ac:dyDescent="0.25">
      <c r="H8770" s="67"/>
    </row>
    <row r="8771" spans="8:8" x14ac:dyDescent="0.25">
      <c r="H8771" s="67"/>
    </row>
    <row r="8773" spans="8:8" x14ac:dyDescent="0.25">
      <c r="H8773" s="67"/>
    </row>
    <row r="8776" spans="8:8" x14ac:dyDescent="0.25">
      <c r="H8776" s="67"/>
    </row>
    <row r="8779" spans="8:8" x14ac:dyDescent="0.25">
      <c r="H8779" s="67"/>
    </row>
    <row r="8780" spans="8:8" x14ac:dyDescent="0.25">
      <c r="H8780" s="67"/>
    </row>
    <row r="8783" spans="8:8" x14ac:dyDescent="0.25">
      <c r="H8783" s="67"/>
    </row>
    <row r="8784" spans="8:8" x14ac:dyDescent="0.25">
      <c r="H8784" s="67"/>
    </row>
    <row r="8785" spans="8:8" x14ac:dyDescent="0.25">
      <c r="H8785" s="67"/>
    </row>
    <row r="8786" spans="8:8" x14ac:dyDescent="0.25">
      <c r="H8786" s="67"/>
    </row>
    <row r="8787" spans="8:8" x14ac:dyDescent="0.25">
      <c r="H8787" s="67"/>
    </row>
    <row r="8788" spans="8:8" x14ac:dyDescent="0.25">
      <c r="H8788" s="67"/>
    </row>
    <row r="8789" spans="8:8" x14ac:dyDescent="0.25">
      <c r="H8789" s="67"/>
    </row>
    <row r="8791" spans="8:8" x14ac:dyDescent="0.25">
      <c r="H8791" s="67"/>
    </row>
    <row r="8794" spans="8:8" x14ac:dyDescent="0.25">
      <c r="H8794" s="67"/>
    </row>
    <row r="8799" spans="8:8" x14ac:dyDescent="0.25">
      <c r="H8799" s="67"/>
    </row>
    <row r="8800" spans="8:8" x14ac:dyDescent="0.25">
      <c r="H8800" s="67"/>
    </row>
    <row r="8801" spans="8:8" x14ac:dyDescent="0.25">
      <c r="H8801" s="67"/>
    </row>
    <row r="8802" spans="8:8" x14ac:dyDescent="0.25">
      <c r="H8802" s="67"/>
    </row>
    <row r="8803" spans="8:8" x14ac:dyDescent="0.25">
      <c r="H8803" s="67"/>
    </row>
    <row r="8804" spans="8:8" x14ac:dyDescent="0.25">
      <c r="H8804" s="67"/>
    </row>
    <row r="8806" spans="8:8" x14ac:dyDescent="0.25">
      <c r="H8806" s="67"/>
    </row>
    <row r="8807" spans="8:8" x14ac:dyDescent="0.25">
      <c r="H8807" s="67"/>
    </row>
    <row r="8808" spans="8:8" x14ac:dyDescent="0.25">
      <c r="H8808" s="67"/>
    </row>
    <row r="8814" spans="8:8" x14ac:dyDescent="0.25">
      <c r="H8814" s="67"/>
    </row>
    <row r="8815" spans="8:8" x14ac:dyDescent="0.25">
      <c r="H8815" s="67"/>
    </row>
    <row r="8816" spans="8:8" x14ac:dyDescent="0.25">
      <c r="H8816" s="67"/>
    </row>
    <row r="8817" spans="8:8" x14ac:dyDescent="0.25">
      <c r="H8817" s="67"/>
    </row>
    <row r="8818" spans="8:8" x14ac:dyDescent="0.25">
      <c r="H8818" s="67"/>
    </row>
    <row r="8819" spans="8:8" x14ac:dyDescent="0.25">
      <c r="H8819" s="67"/>
    </row>
    <row r="8820" spans="8:8" x14ac:dyDescent="0.25">
      <c r="H8820" s="67"/>
    </row>
    <row r="8821" spans="8:8" x14ac:dyDescent="0.25">
      <c r="H8821" s="67"/>
    </row>
    <row r="8822" spans="8:8" x14ac:dyDescent="0.25">
      <c r="H8822" s="67"/>
    </row>
    <row r="8823" spans="8:8" x14ac:dyDescent="0.25">
      <c r="H8823" s="67"/>
    </row>
    <row r="8824" spans="8:8" x14ac:dyDescent="0.25">
      <c r="H8824" s="67"/>
    </row>
    <row r="8825" spans="8:8" x14ac:dyDescent="0.25">
      <c r="H8825" s="67"/>
    </row>
    <row r="8826" spans="8:8" x14ac:dyDescent="0.25">
      <c r="H8826" s="67"/>
    </row>
    <row r="8827" spans="8:8" x14ac:dyDescent="0.25">
      <c r="H8827" s="67"/>
    </row>
    <row r="8828" spans="8:8" x14ac:dyDescent="0.25">
      <c r="H8828" s="67"/>
    </row>
    <row r="8829" spans="8:8" x14ac:dyDescent="0.25">
      <c r="H8829" s="67"/>
    </row>
    <row r="8830" spans="8:8" x14ac:dyDescent="0.25">
      <c r="H8830" s="67"/>
    </row>
    <row r="8831" spans="8:8" x14ac:dyDescent="0.25">
      <c r="H8831" s="67"/>
    </row>
    <row r="8832" spans="8:8" x14ac:dyDescent="0.25">
      <c r="H8832" s="67"/>
    </row>
    <row r="8833" spans="8:8" x14ac:dyDescent="0.25">
      <c r="H8833" s="67"/>
    </row>
    <row r="8834" spans="8:8" x14ac:dyDescent="0.25">
      <c r="H8834" s="67"/>
    </row>
    <row r="8835" spans="8:8" x14ac:dyDescent="0.25">
      <c r="H8835" s="67"/>
    </row>
    <row r="8836" spans="8:8" x14ac:dyDescent="0.25">
      <c r="H8836" s="67"/>
    </row>
    <row r="8837" spans="8:8" x14ac:dyDescent="0.25">
      <c r="H8837" s="67"/>
    </row>
    <row r="8838" spans="8:8" x14ac:dyDescent="0.25">
      <c r="H8838" s="67"/>
    </row>
    <row r="8839" spans="8:8" x14ac:dyDescent="0.25">
      <c r="H8839" s="67"/>
    </row>
    <row r="8840" spans="8:8" x14ac:dyDescent="0.25">
      <c r="H8840" s="67"/>
    </row>
    <row r="8841" spans="8:8" x14ac:dyDescent="0.25">
      <c r="H8841" s="67"/>
    </row>
    <row r="8842" spans="8:8" x14ac:dyDescent="0.25">
      <c r="H8842" s="67"/>
    </row>
    <row r="8843" spans="8:8" x14ac:dyDescent="0.25">
      <c r="H8843" s="67"/>
    </row>
    <row r="8844" spans="8:8" x14ac:dyDescent="0.25">
      <c r="H8844" s="67"/>
    </row>
    <row r="8845" spans="8:8" x14ac:dyDescent="0.25">
      <c r="H8845" s="67"/>
    </row>
    <row r="8846" spans="8:8" x14ac:dyDescent="0.25">
      <c r="H8846" s="67"/>
    </row>
    <row r="8847" spans="8:8" x14ac:dyDescent="0.25">
      <c r="H8847" s="67"/>
    </row>
    <row r="8848" spans="8:8" x14ac:dyDescent="0.25">
      <c r="H8848" s="67"/>
    </row>
    <row r="8849" spans="8:8" x14ac:dyDescent="0.25">
      <c r="H8849" s="67"/>
    </row>
    <row r="8850" spans="8:8" x14ac:dyDescent="0.25">
      <c r="H8850" s="67"/>
    </row>
    <row r="8851" spans="8:8" x14ac:dyDescent="0.25">
      <c r="H8851" s="67"/>
    </row>
    <row r="8852" spans="8:8" x14ac:dyDescent="0.25">
      <c r="H8852" s="67"/>
    </row>
    <row r="8853" spans="8:8" x14ac:dyDescent="0.25">
      <c r="H8853" s="67"/>
    </row>
    <row r="8854" spans="8:8" x14ac:dyDescent="0.25">
      <c r="H8854" s="67"/>
    </row>
    <row r="8855" spans="8:8" x14ac:dyDescent="0.25">
      <c r="H8855" s="67"/>
    </row>
    <row r="8856" spans="8:8" x14ac:dyDescent="0.25">
      <c r="H8856" s="67"/>
    </row>
    <row r="8857" spans="8:8" x14ac:dyDescent="0.25">
      <c r="H8857" s="67"/>
    </row>
    <row r="8858" spans="8:8" x14ac:dyDescent="0.25">
      <c r="H8858" s="67"/>
    </row>
    <row r="8859" spans="8:8" x14ac:dyDescent="0.25">
      <c r="H8859" s="67"/>
    </row>
    <row r="8860" spans="8:8" x14ac:dyDescent="0.25">
      <c r="H8860" s="67"/>
    </row>
    <row r="8861" spans="8:8" x14ac:dyDescent="0.25">
      <c r="H8861" s="67"/>
    </row>
    <row r="8862" spans="8:8" x14ac:dyDescent="0.25">
      <c r="H8862" s="67"/>
    </row>
    <row r="8863" spans="8:8" x14ac:dyDescent="0.25">
      <c r="H8863" s="67"/>
    </row>
    <row r="8864" spans="8:8" x14ac:dyDescent="0.25">
      <c r="H8864" s="67"/>
    </row>
    <row r="8865" spans="8:8" x14ac:dyDescent="0.25">
      <c r="H8865" s="67"/>
    </row>
    <row r="8866" spans="8:8" x14ac:dyDescent="0.25">
      <c r="H8866" s="67"/>
    </row>
    <row r="8867" spans="8:8" x14ac:dyDescent="0.25">
      <c r="H8867" s="67"/>
    </row>
    <row r="8868" spans="8:8" x14ac:dyDescent="0.25">
      <c r="H8868" s="67"/>
    </row>
    <row r="8869" spans="8:8" x14ac:dyDescent="0.25">
      <c r="H8869" s="67"/>
    </row>
    <row r="8870" spans="8:8" x14ac:dyDescent="0.25">
      <c r="H8870" s="67"/>
    </row>
    <row r="8871" spans="8:8" x14ac:dyDescent="0.25">
      <c r="H8871" s="67"/>
    </row>
    <row r="8872" spans="8:8" x14ac:dyDescent="0.25">
      <c r="H8872" s="67"/>
    </row>
    <row r="8873" spans="8:8" x14ac:dyDescent="0.25">
      <c r="H8873" s="67"/>
    </row>
    <row r="8874" spans="8:8" x14ac:dyDescent="0.25">
      <c r="H8874" s="67"/>
    </row>
    <row r="8875" spans="8:8" x14ac:dyDescent="0.25">
      <c r="H8875" s="67"/>
    </row>
    <row r="8876" spans="8:8" x14ac:dyDescent="0.25">
      <c r="H8876" s="67"/>
    </row>
    <row r="8877" spans="8:8" x14ac:dyDescent="0.25">
      <c r="H8877" s="67"/>
    </row>
    <row r="8878" spans="8:8" x14ac:dyDescent="0.25">
      <c r="H8878" s="67"/>
    </row>
    <row r="8879" spans="8:8" x14ac:dyDescent="0.25">
      <c r="H8879" s="67"/>
    </row>
    <row r="8880" spans="8:8" x14ac:dyDescent="0.25">
      <c r="H8880" s="67"/>
    </row>
    <row r="8881" spans="8:8" x14ac:dyDescent="0.25">
      <c r="H8881" s="67"/>
    </row>
    <row r="8882" spans="8:8" x14ac:dyDescent="0.25">
      <c r="H8882" s="67"/>
    </row>
    <row r="8883" spans="8:8" x14ac:dyDescent="0.25">
      <c r="H8883" s="67"/>
    </row>
    <row r="8884" spans="8:8" x14ac:dyDescent="0.25">
      <c r="H8884" s="67"/>
    </row>
    <row r="8885" spans="8:8" x14ac:dyDescent="0.25">
      <c r="H8885" s="67"/>
    </row>
    <row r="8886" spans="8:8" x14ac:dyDescent="0.25">
      <c r="H8886" s="67"/>
    </row>
    <row r="8887" spans="8:8" x14ac:dyDescent="0.25">
      <c r="H8887" s="67"/>
    </row>
    <row r="8888" spans="8:8" x14ac:dyDescent="0.25">
      <c r="H8888" s="67"/>
    </row>
    <row r="8890" spans="8:8" x14ac:dyDescent="0.25">
      <c r="H8890" s="67"/>
    </row>
    <row r="8891" spans="8:8" x14ac:dyDescent="0.25">
      <c r="H8891" s="67"/>
    </row>
    <row r="8892" spans="8:8" x14ac:dyDescent="0.25">
      <c r="H8892" s="67"/>
    </row>
    <row r="8894" spans="8:8" x14ac:dyDescent="0.25">
      <c r="H8894" s="67"/>
    </row>
    <row r="8895" spans="8:8" x14ac:dyDescent="0.25">
      <c r="H8895" s="67"/>
    </row>
    <row r="8896" spans="8:8" x14ac:dyDescent="0.25">
      <c r="H8896" s="67"/>
    </row>
    <row r="8897" spans="8:8" x14ac:dyDescent="0.25">
      <c r="H8897" s="67"/>
    </row>
    <row r="8898" spans="8:8" x14ac:dyDescent="0.25">
      <c r="H8898" s="67"/>
    </row>
    <row r="8899" spans="8:8" x14ac:dyDescent="0.25">
      <c r="H8899" s="67"/>
    </row>
    <row r="8900" spans="8:8" x14ac:dyDescent="0.25">
      <c r="H8900" s="67"/>
    </row>
    <row r="8902" spans="8:8" x14ac:dyDescent="0.25">
      <c r="H8902" s="67"/>
    </row>
    <row r="8904" spans="8:8" x14ac:dyDescent="0.25">
      <c r="H8904" s="67"/>
    </row>
    <row r="8905" spans="8:8" x14ac:dyDescent="0.25">
      <c r="H8905" s="67"/>
    </row>
    <row r="8906" spans="8:8" x14ac:dyDescent="0.25">
      <c r="H8906" s="67"/>
    </row>
    <row r="8907" spans="8:8" x14ac:dyDescent="0.25">
      <c r="H8907" s="67"/>
    </row>
    <row r="8908" spans="8:8" x14ac:dyDescent="0.25">
      <c r="H8908" s="67"/>
    </row>
    <row r="8909" spans="8:8" x14ac:dyDescent="0.25">
      <c r="H8909" s="67"/>
    </row>
    <row r="8910" spans="8:8" x14ac:dyDescent="0.25">
      <c r="H8910" s="67"/>
    </row>
    <row r="8911" spans="8:8" x14ac:dyDescent="0.25">
      <c r="H8911" s="67"/>
    </row>
    <row r="8912" spans="8:8" x14ac:dyDescent="0.25">
      <c r="H8912" s="67"/>
    </row>
    <row r="8913" spans="8:8" x14ac:dyDescent="0.25">
      <c r="H8913" s="67"/>
    </row>
    <row r="8915" spans="8:8" x14ac:dyDescent="0.25">
      <c r="H8915" s="67"/>
    </row>
    <row r="8916" spans="8:8" x14ac:dyDescent="0.25">
      <c r="H8916" s="67"/>
    </row>
    <row r="8917" spans="8:8" x14ac:dyDescent="0.25">
      <c r="H8917" s="67"/>
    </row>
    <row r="8918" spans="8:8" x14ac:dyDescent="0.25">
      <c r="H8918" s="67"/>
    </row>
    <row r="8919" spans="8:8" x14ac:dyDescent="0.25">
      <c r="H8919" s="67"/>
    </row>
    <row r="8921" spans="8:8" x14ac:dyDescent="0.25">
      <c r="H8921" s="67"/>
    </row>
    <row r="8922" spans="8:8" x14ac:dyDescent="0.25">
      <c r="H8922" s="67"/>
    </row>
    <row r="8923" spans="8:8" x14ac:dyDescent="0.25">
      <c r="H8923" s="67"/>
    </row>
    <row r="8924" spans="8:8" x14ac:dyDescent="0.25">
      <c r="H8924" s="67"/>
    </row>
    <row r="8925" spans="8:8" x14ac:dyDescent="0.25">
      <c r="H8925" s="67"/>
    </row>
    <row r="8926" spans="8:8" x14ac:dyDescent="0.25">
      <c r="H8926" s="67"/>
    </row>
    <row r="8927" spans="8:8" x14ac:dyDescent="0.25">
      <c r="H8927" s="67"/>
    </row>
    <row r="8936" spans="8:8" x14ac:dyDescent="0.25">
      <c r="H8936" s="67"/>
    </row>
    <row r="8942" spans="8:8" x14ac:dyDescent="0.25">
      <c r="H8942" s="67"/>
    </row>
    <row r="8943" spans="8:8" x14ac:dyDescent="0.25">
      <c r="H8943" s="67"/>
    </row>
    <row r="8944" spans="8:8" x14ac:dyDescent="0.25">
      <c r="H8944" s="67"/>
    </row>
    <row r="8946" spans="8:8" x14ac:dyDescent="0.25">
      <c r="H8946" s="67"/>
    </row>
    <row r="8947" spans="8:8" x14ac:dyDescent="0.25">
      <c r="H8947" s="67"/>
    </row>
    <row r="8948" spans="8:8" x14ac:dyDescent="0.25">
      <c r="H8948" s="67"/>
    </row>
    <row r="8949" spans="8:8" x14ac:dyDescent="0.25">
      <c r="H8949" s="67"/>
    </row>
    <row r="8950" spans="8:8" x14ac:dyDescent="0.25">
      <c r="H8950" s="67"/>
    </row>
    <row r="8955" spans="8:8" x14ac:dyDescent="0.25">
      <c r="H8955" s="67"/>
    </row>
    <row r="8956" spans="8:8" x14ac:dyDescent="0.25">
      <c r="H8956" s="67"/>
    </row>
    <row r="8957" spans="8:8" x14ac:dyDescent="0.25">
      <c r="H8957" s="67"/>
    </row>
    <row r="8958" spans="8:8" x14ac:dyDescent="0.25">
      <c r="H8958" s="67"/>
    </row>
    <row r="8959" spans="8:8" x14ac:dyDescent="0.25">
      <c r="H8959" s="67"/>
    </row>
    <row r="8960" spans="8:8" x14ac:dyDescent="0.25">
      <c r="H8960" s="67"/>
    </row>
    <row r="8961" spans="8:8" x14ac:dyDescent="0.25">
      <c r="H8961" s="67"/>
    </row>
    <row r="8962" spans="8:8" x14ac:dyDescent="0.25">
      <c r="H8962" s="67"/>
    </row>
    <row r="8963" spans="8:8" x14ac:dyDescent="0.25">
      <c r="H8963" s="67"/>
    </row>
    <row r="8964" spans="8:8" x14ac:dyDescent="0.25">
      <c r="H8964" s="67"/>
    </row>
    <row r="8965" spans="8:8" x14ac:dyDescent="0.25">
      <c r="H8965" s="67"/>
    </row>
    <row r="8966" spans="8:8" x14ac:dyDescent="0.25">
      <c r="H8966" s="67"/>
    </row>
    <row r="8967" spans="8:8" x14ac:dyDescent="0.25">
      <c r="H8967" s="67"/>
    </row>
    <row r="8968" spans="8:8" x14ac:dyDescent="0.25">
      <c r="H8968" s="67"/>
    </row>
    <row r="8969" spans="8:8" x14ac:dyDescent="0.25">
      <c r="H8969" s="67"/>
    </row>
    <row r="8970" spans="8:8" x14ac:dyDescent="0.25">
      <c r="H8970" s="67"/>
    </row>
    <row r="8971" spans="8:8" x14ac:dyDescent="0.25">
      <c r="H8971" s="67"/>
    </row>
    <row r="8972" spans="8:8" x14ac:dyDescent="0.25">
      <c r="H8972" s="67"/>
    </row>
    <row r="8973" spans="8:8" x14ac:dyDescent="0.25">
      <c r="H8973" s="67"/>
    </row>
    <row r="8974" spans="8:8" x14ac:dyDescent="0.25">
      <c r="H8974" s="67"/>
    </row>
    <row r="8975" spans="8:8" x14ac:dyDescent="0.25">
      <c r="H8975" s="67"/>
    </row>
    <row r="8976" spans="8:8" x14ac:dyDescent="0.25">
      <c r="H8976" s="67"/>
    </row>
    <row r="8977" spans="8:8" x14ac:dyDescent="0.25">
      <c r="H8977" s="67"/>
    </row>
    <row r="8978" spans="8:8" x14ac:dyDescent="0.25">
      <c r="H8978" s="67"/>
    </row>
    <row r="8979" spans="8:8" x14ac:dyDescent="0.25">
      <c r="H8979" s="67"/>
    </row>
    <row r="8980" spans="8:8" x14ac:dyDescent="0.25">
      <c r="H8980" s="67"/>
    </row>
    <row r="8981" spans="8:8" x14ac:dyDescent="0.25">
      <c r="H8981" s="67"/>
    </row>
    <row r="8982" spans="8:8" x14ac:dyDescent="0.25">
      <c r="H8982" s="67"/>
    </row>
    <row r="8983" spans="8:8" x14ac:dyDescent="0.25">
      <c r="H8983" s="67"/>
    </row>
    <row r="8984" spans="8:8" x14ac:dyDescent="0.25">
      <c r="H8984" s="67"/>
    </row>
    <row r="8985" spans="8:8" x14ac:dyDescent="0.25">
      <c r="H8985" s="67"/>
    </row>
    <row r="8986" spans="8:8" x14ac:dyDescent="0.25">
      <c r="H8986" s="67"/>
    </row>
    <row r="8987" spans="8:8" x14ac:dyDescent="0.25">
      <c r="H8987" s="67"/>
    </row>
    <row r="8988" spans="8:8" x14ac:dyDescent="0.25">
      <c r="H8988" s="67"/>
    </row>
    <row r="8989" spans="8:8" x14ac:dyDescent="0.25">
      <c r="H8989" s="67"/>
    </row>
    <row r="8990" spans="8:8" x14ac:dyDescent="0.25">
      <c r="H8990" s="67"/>
    </row>
    <row r="8991" spans="8:8" x14ac:dyDescent="0.25">
      <c r="H8991" s="67"/>
    </row>
    <row r="8992" spans="8:8" x14ac:dyDescent="0.25">
      <c r="H8992" s="67"/>
    </row>
    <row r="8993" spans="8:8" x14ac:dyDescent="0.25">
      <c r="H8993" s="67"/>
    </row>
    <row r="8994" spans="8:8" x14ac:dyDescent="0.25">
      <c r="H8994" s="67"/>
    </row>
    <row r="8995" spans="8:8" x14ac:dyDescent="0.25">
      <c r="H8995" s="67"/>
    </row>
    <row r="8996" spans="8:8" x14ac:dyDescent="0.25">
      <c r="H8996" s="67"/>
    </row>
    <row r="8997" spans="8:8" x14ac:dyDescent="0.25">
      <c r="H8997" s="67"/>
    </row>
    <row r="8998" spans="8:8" x14ac:dyDescent="0.25">
      <c r="H8998" s="67"/>
    </row>
    <row r="8999" spans="8:8" x14ac:dyDescent="0.25">
      <c r="H8999" s="67"/>
    </row>
    <row r="9000" spans="8:8" x14ac:dyDescent="0.25">
      <c r="H9000" s="67"/>
    </row>
    <row r="9009" spans="8:8" x14ac:dyDescent="0.25">
      <c r="H9009" s="67"/>
    </row>
    <row r="9010" spans="8:8" x14ac:dyDescent="0.25">
      <c r="H9010" s="67"/>
    </row>
    <row r="9011" spans="8:8" x14ac:dyDescent="0.25">
      <c r="H9011" s="67"/>
    </row>
    <row r="9012" spans="8:8" x14ac:dyDescent="0.25">
      <c r="H9012" s="67"/>
    </row>
    <row r="9013" spans="8:8" x14ac:dyDescent="0.25">
      <c r="H9013" s="67"/>
    </row>
    <row r="9014" spans="8:8" x14ac:dyDescent="0.25">
      <c r="H9014" s="67"/>
    </row>
    <row r="9015" spans="8:8" x14ac:dyDescent="0.25">
      <c r="H9015" s="67"/>
    </row>
    <row r="9016" spans="8:8" x14ac:dyDescent="0.25">
      <c r="H9016" s="67"/>
    </row>
    <row r="9017" spans="8:8" x14ac:dyDescent="0.25">
      <c r="H9017" s="67"/>
    </row>
    <row r="9018" spans="8:8" x14ac:dyDescent="0.25">
      <c r="H9018" s="67"/>
    </row>
    <row r="9019" spans="8:8" x14ac:dyDescent="0.25">
      <c r="H9019" s="67"/>
    </row>
    <row r="9020" spans="8:8" x14ac:dyDescent="0.25">
      <c r="H9020" s="67"/>
    </row>
    <row r="9021" spans="8:8" x14ac:dyDescent="0.25">
      <c r="H9021" s="67"/>
    </row>
    <row r="9022" spans="8:8" x14ac:dyDescent="0.25">
      <c r="H9022" s="67"/>
    </row>
    <row r="9026" spans="8:8" x14ac:dyDescent="0.25">
      <c r="H9026" s="67"/>
    </row>
    <row r="9027" spans="8:8" x14ac:dyDescent="0.25">
      <c r="H9027" s="67"/>
    </row>
    <row r="9031" spans="8:8" x14ac:dyDescent="0.25">
      <c r="H9031" s="67"/>
    </row>
    <row r="9032" spans="8:8" x14ac:dyDescent="0.25">
      <c r="H9032" s="67"/>
    </row>
    <row r="9033" spans="8:8" x14ac:dyDescent="0.25">
      <c r="H9033" s="67"/>
    </row>
    <row r="9042" spans="8:8" x14ac:dyDescent="0.25">
      <c r="H9042" s="67"/>
    </row>
    <row r="9043" spans="8:8" x14ac:dyDescent="0.25">
      <c r="H9043" s="67"/>
    </row>
    <row r="9044" spans="8:8" x14ac:dyDescent="0.25">
      <c r="H9044" s="67"/>
    </row>
    <row r="9045" spans="8:8" x14ac:dyDescent="0.25">
      <c r="H9045" s="67"/>
    </row>
    <row r="9046" spans="8:8" x14ac:dyDescent="0.25">
      <c r="H9046" s="67"/>
    </row>
    <row r="9047" spans="8:8" x14ac:dyDescent="0.25">
      <c r="H9047" s="67"/>
    </row>
    <row r="9048" spans="8:8" x14ac:dyDescent="0.25">
      <c r="H9048" s="67"/>
    </row>
    <row r="9049" spans="8:8" x14ac:dyDescent="0.25">
      <c r="H9049" s="67"/>
    </row>
    <row r="9050" spans="8:8" x14ac:dyDescent="0.25">
      <c r="H9050" s="67"/>
    </row>
    <row r="9051" spans="8:8" x14ac:dyDescent="0.25">
      <c r="H9051" s="67"/>
    </row>
    <row r="9052" spans="8:8" x14ac:dyDescent="0.25">
      <c r="H9052" s="67"/>
    </row>
    <row r="9053" spans="8:8" x14ac:dyDescent="0.25">
      <c r="H9053" s="67"/>
    </row>
    <row r="9054" spans="8:8" x14ac:dyDescent="0.25">
      <c r="H9054" s="67"/>
    </row>
    <row r="9055" spans="8:8" x14ac:dyDescent="0.25">
      <c r="H9055" s="67"/>
    </row>
    <row r="9056" spans="8:8" x14ac:dyDescent="0.25">
      <c r="H9056" s="67"/>
    </row>
    <row r="9057" spans="8:8" x14ac:dyDescent="0.25">
      <c r="H9057" s="67"/>
    </row>
    <row r="9058" spans="8:8" x14ac:dyDescent="0.25">
      <c r="H9058" s="67"/>
    </row>
    <row r="9059" spans="8:8" x14ac:dyDescent="0.25">
      <c r="H9059" s="67"/>
    </row>
    <row r="9060" spans="8:8" x14ac:dyDescent="0.25">
      <c r="H9060" s="67"/>
    </row>
    <row r="9061" spans="8:8" x14ac:dyDescent="0.25">
      <c r="H9061" s="67"/>
    </row>
    <row r="9062" spans="8:8" x14ac:dyDescent="0.25">
      <c r="H9062" s="67"/>
    </row>
    <row r="9063" spans="8:8" x14ac:dyDescent="0.25">
      <c r="H9063" s="67"/>
    </row>
    <row r="9064" spans="8:8" x14ac:dyDescent="0.25">
      <c r="H9064" s="67"/>
    </row>
    <row r="9065" spans="8:8" x14ac:dyDescent="0.25">
      <c r="H9065" s="67"/>
    </row>
    <row r="9066" spans="8:8" x14ac:dyDescent="0.25">
      <c r="H9066" s="67"/>
    </row>
    <row r="9068" spans="8:8" x14ac:dyDescent="0.25">
      <c r="H9068" s="67"/>
    </row>
    <row r="9071" spans="8:8" x14ac:dyDescent="0.25">
      <c r="H9071" s="67"/>
    </row>
    <row r="9074" spans="8:8" x14ac:dyDescent="0.25">
      <c r="H9074" s="67"/>
    </row>
    <row r="9075" spans="8:8" x14ac:dyDescent="0.25">
      <c r="H9075" s="67"/>
    </row>
    <row r="9076" spans="8:8" x14ac:dyDescent="0.25">
      <c r="H9076" s="67"/>
    </row>
    <row r="9077" spans="8:8" x14ac:dyDescent="0.25">
      <c r="H9077" s="67"/>
    </row>
    <row r="9078" spans="8:8" x14ac:dyDescent="0.25">
      <c r="H9078" s="67"/>
    </row>
    <row r="9079" spans="8:8" x14ac:dyDescent="0.25">
      <c r="H9079" s="67"/>
    </row>
    <row r="9080" spans="8:8" x14ac:dyDescent="0.25">
      <c r="H9080" s="67"/>
    </row>
    <row r="9081" spans="8:8" x14ac:dyDescent="0.25">
      <c r="H9081" s="67"/>
    </row>
    <row r="9082" spans="8:8" x14ac:dyDescent="0.25">
      <c r="H9082" s="67"/>
    </row>
    <row r="9083" spans="8:8" x14ac:dyDescent="0.25">
      <c r="H9083" s="67"/>
    </row>
    <row r="9084" spans="8:8" x14ac:dyDescent="0.25">
      <c r="H9084" s="67"/>
    </row>
    <row r="9085" spans="8:8" x14ac:dyDescent="0.25">
      <c r="H9085" s="67"/>
    </row>
    <row r="9086" spans="8:8" x14ac:dyDescent="0.25">
      <c r="H9086" s="67"/>
    </row>
    <row r="9087" spans="8:8" x14ac:dyDescent="0.25">
      <c r="H9087" s="67"/>
    </row>
    <row r="9088" spans="8:8" x14ac:dyDescent="0.25">
      <c r="H9088" s="67"/>
    </row>
    <row r="9089" spans="8:8" x14ac:dyDescent="0.25">
      <c r="H9089" s="67"/>
    </row>
    <row r="9091" spans="8:8" x14ac:dyDescent="0.25">
      <c r="H9091" s="67"/>
    </row>
    <row r="9092" spans="8:8" x14ac:dyDescent="0.25">
      <c r="H9092" s="67"/>
    </row>
    <row r="9093" spans="8:8" x14ac:dyDescent="0.25">
      <c r="H9093" s="67"/>
    </row>
    <row r="9095" spans="8:8" x14ac:dyDescent="0.25">
      <c r="H9095" s="67"/>
    </row>
    <row r="9096" spans="8:8" x14ac:dyDescent="0.25">
      <c r="H9096" s="67"/>
    </row>
    <row r="9097" spans="8:8" x14ac:dyDescent="0.25">
      <c r="H9097" s="67"/>
    </row>
    <row r="9101" spans="8:8" x14ac:dyDescent="0.25">
      <c r="H9101" s="67"/>
    </row>
    <row r="9102" spans="8:8" x14ac:dyDescent="0.25">
      <c r="H9102" s="67"/>
    </row>
    <row r="9103" spans="8:8" x14ac:dyDescent="0.25">
      <c r="H9103" s="67"/>
    </row>
    <row r="9104" spans="8:8" x14ac:dyDescent="0.25">
      <c r="H9104" s="67"/>
    </row>
    <row r="9105" spans="8:8" x14ac:dyDescent="0.25">
      <c r="H9105" s="67"/>
    </row>
    <row r="9106" spans="8:8" x14ac:dyDescent="0.25">
      <c r="H9106" s="67"/>
    </row>
    <row r="9107" spans="8:8" x14ac:dyDescent="0.25">
      <c r="H9107" s="67"/>
    </row>
    <row r="9108" spans="8:8" x14ac:dyDescent="0.25">
      <c r="H9108" s="67"/>
    </row>
    <row r="9109" spans="8:8" x14ac:dyDescent="0.25">
      <c r="H9109" s="67"/>
    </row>
    <row r="9110" spans="8:8" x14ac:dyDescent="0.25">
      <c r="H9110" s="67"/>
    </row>
    <row r="9111" spans="8:8" x14ac:dyDescent="0.25">
      <c r="H9111" s="67"/>
    </row>
    <row r="9112" spans="8:8" x14ac:dyDescent="0.25">
      <c r="H9112" s="67"/>
    </row>
    <row r="9113" spans="8:8" x14ac:dyDescent="0.25">
      <c r="H9113" s="67"/>
    </row>
    <row r="9114" spans="8:8" x14ac:dyDescent="0.25">
      <c r="H9114" s="67"/>
    </row>
    <row r="9117" spans="8:8" x14ac:dyDescent="0.25">
      <c r="H9117" s="67"/>
    </row>
    <row r="9118" spans="8:8" x14ac:dyDescent="0.25">
      <c r="H9118" s="67"/>
    </row>
    <row r="9119" spans="8:8" x14ac:dyDescent="0.25">
      <c r="H9119" s="67"/>
    </row>
    <row r="9120" spans="8:8" x14ac:dyDescent="0.25">
      <c r="H9120" s="67"/>
    </row>
    <row r="9121" spans="8:8" x14ac:dyDescent="0.25">
      <c r="H9121" s="67"/>
    </row>
    <row r="9122" spans="8:8" x14ac:dyDescent="0.25">
      <c r="H9122" s="67"/>
    </row>
    <row r="9123" spans="8:8" x14ac:dyDescent="0.25">
      <c r="H9123" s="67"/>
    </row>
    <row r="9124" spans="8:8" x14ac:dyDescent="0.25">
      <c r="H9124" s="67"/>
    </row>
    <row r="9125" spans="8:8" x14ac:dyDescent="0.25">
      <c r="H9125" s="67"/>
    </row>
    <row r="9126" spans="8:8" x14ac:dyDescent="0.25">
      <c r="H9126" s="67"/>
    </row>
    <row r="9127" spans="8:8" x14ac:dyDescent="0.25">
      <c r="H9127" s="67"/>
    </row>
    <row r="9128" spans="8:8" x14ac:dyDescent="0.25">
      <c r="H9128" s="67"/>
    </row>
    <row r="9129" spans="8:8" x14ac:dyDescent="0.25">
      <c r="H9129" s="67"/>
    </row>
    <row r="9130" spans="8:8" x14ac:dyDescent="0.25">
      <c r="H9130" s="67"/>
    </row>
    <row r="9131" spans="8:8" x14ac:dyDescent="0.25">
      <c r="H9131" s="67"/>
    </row>
    <row r="9132" spans="8:8" x14ac:dyDescent="0.25">
      <c r="H9132" s="67"/>
    </row>
    <row r="9133" spans="8:8" x14ac:dyDescent="0.25">
      <c r="H9133" s="67"/>
    </row>
    <row r="9134" spans="8:8" x14ac:dyDescent="0.25">
      <c r="H9134" s="67"/>
    </row>
    <row r="9137" spans="8:8" x14ac:dyDescent="0.25">
      <c r="H9137" s="67"/>
    </row>
    <row r="9142" spans="8:8" x14ac:dyDescent="0.25">
      <c r="H9142" s="67"/>
    </row>
    <row r="9143" spans="8:8" x14ac:dyDescent="0.25">
      <c r="H9143" s="67"/>
    </row>
    <row r="9144" spans="8:8" x14ac:dyDescent="0.25">
      <c r="H9144" s="67"/>
    </row>
    <row r="9145" spans="8:8" x14ac:dyDescent="0.25">
      <c r="H9145" s="67"/>
    </row>
    <row r="9149" spans="8:8" x14ac:dyDescent="0.25">
      <c r="H9149" s="67"/>
    </row>
    <row r="9151" spans="8:8" x14ac:dyDescent="0.25">
      <c r="H9151" s="67"/>
    </row>
    <row r="9152" spans="8:8" x14ac:dyDescent="0.25">
      <c r="H9152" s="67"/>
    </row>
    <row r="9153" spans="8:8" x14ac:dyDescent="0.25">
      <c r="H9153" s="67"/>
    </row>
    <row r="9154" spans="8:8" x14ac:dyDescent="0.25">
      <c r="H9154" s="67"/>
    </row>
    <row r="9155" spans="8:8" x14ac:dyDescent="0.25">
      <c r="H9155" s="67"/>
    </row>
    <row r="9156" spans="8:8" x14ac:dyDescent="0.25">
      <c r="H9156" s="67"/>
    </row>
    <row r="9157" spans="8:8" x14ac:dyDescent="0.25">
      <c r="H9157" s="67"/>
    </row>
    <row r="9158" spans="8:8" x14ac:dyDescent="0.25">
      <c r="H9158" s="67"/>
    </row>
    <row r="9159" spans="8:8" x14ac:dyDescent="0.25">
      <c r="H9159" s="67"/>
    </row>
    <row r="9160" spans="8:8" x14ac:dyDescent="0.25">
      <c r="H9160" s="67"/>
    </row>
    <row r="9163" spans="8:8" x14ac:dyDescent="0.25">
      <c r="H9163" s="67"/>
    </row>
    <row r="9166" spans="8:8" x14ac:dyDescent="0.25">
      <c r="H9166" s="67"/>
    </row>
    <row r="9170" spans="8:8" x14ac:dyDescent="0.25">
      <c r="H9170" s="67"/>
    </row>
    <row r="9175" spans="8:8" x14ac:dyDescent="0.25">
      <c r="H9175" s="67"/>
    </row>
    <row r="9176" spans="8:8" x14ac:dyDescent="0.25">
      <c r="H9176" s="67"/>
    </row>
    <row r="9177" spans="8:8" x14ac:dyDescent="0.25">
      <c r="H9177" s="67"/>
    </row>
    <row r="9179" spans="8:8" x14ac:dyDescent="0.25">
      <c r="H9179" s="67"/>
    </row>
    <row r="9181" spans="8:8" x14ac:dyDescent="0.25">
      <c r="H9181" s="67"/>
    </row>
    <row r="9183" spans="8:8" x14ac:dyDescent="0.25">
      <c r="H9183" s="67"/>
    </row>
    <row r="9184" spans="8:8" x14ac:dyDescent="0.25">
      <c r="H9184" s="67"/>
    </row>
    <row r="9185" spans="8:8" x14ac:dyDescent="0.25">
      <c r="H9185" s="67"/>
    </row>
    <row r="9186" spans="8:8" x14ac:dyDescent="0.25">
      <c r="H9186" s="67"/>
    </row>
    <row r="9187" spans="8:8" x14ac:dyDescent="0.25">
      <c r="H9187" s="67"/>
    </row>
    <row r="9188" spans="8:8" x14ac:dyDescent="0.25">
      <c r="H9188" s="67"/>
    </row>
    <row r="9189" spans="8:8" x14ac:dyDescent="0.25">
      <c r="H9189" s="67"/>
    </row>
    <row r="9190" spans="8:8" x14ac:dyDescent="0.25">
      <c r="H9190" s="67"/>
    </row>
    <row r="9191" spans="8:8" x14ac:dyDescent="0.25">
      <c r="H9191" s="67"/>
    </row>
    <row r="9192" spans="8:8" x14ac:dyDescent="0.25">
      <c r="H9192" s="67"/>
    </row>
    <row r="9196" spans="8:8" x14ac:dyDescent="0.25">
      <c r="H9196" s="67"/>
    </row>
    <row r="9197" spans="8:8" x14ac:dyDescent="0.25">
      <c r="H9197" s="67"/>
    </row>
    <row r="9198" spans="8:8" x14ac:dyDescent="0.25">
      <c r="H9198" s="67"/>
    </row>
    <row r="9202" spans="8:8" x14ac:dyDescent="0.25">
      <c r="H9202" s="67"/>
    </row>
    <row r="9203" spans="8:8" x14ac:dyDescent="0.25">
      <c r="H9203" s="67"/>
    </row>
    <row r="9204" spans="8:8" x14ac:dyDescent="0.25">
      <c r="H9204" s="67"/>
    </row>
    <row r="9205" spans="8:8" x14ac:dyDescent="0.25">
      <c r="H9205" s="67"/>
    </row>
    <row r="9206" spans="8:8" x14ac:dyDescent="0.25">
      <c r="H9206" s="67"/>
    </row>
    <row r="9207" spans="8:8" x14ac:dyDescent="0.25">
      <c r="H9207" s="67"/>
    </row>
    <row r="9208" spans="8:8" x14ac:dyDescent="0.25">
      <c r="H9208" s="67"/>
    </row>
    <row r="9209" spans="8:8" x14ac:dyDescent="0.25">
      <c r="H9209" s="67"/>
    </row>
    <row r="9211" spans="8:8" x14ac:dyDescent="0.25">
      <c r="H9211" s="67"/>
    </row>
    <row r="9212" spans="8:8" x14ac:dyDescent="0.25">
      <c r="H9212" s="67"/>
    </row>
    <row r="9215" spans="8:8" x14ac:dyDescent="0.25">
      <c r="H9215" s="67"/>
    </row>
    <row r="9216" spans="8:8" x14ac:dyDescent="0.25">
      <c r="H9216" s="67"/>
    </row>
    <row r="9217" spans="8:8" x14ac:dyDescent="0.25">
      <c r="H9217" s="67"/>
    </row>
    <row r="9218" spans="8:8" x14ac:dyDescent="0.25">
      <c r="H9218" s="67"/>
    </row>
    <row r="9219" spans="8:8" x14ac:dyDescent="0.25">
      <c r="H9219" s="67"/>
    </row>
    <row r="9220" spans="8:8" x14ac:dyDescent="0.25">
      <c r="H9220" s="67"/>
    </row>
    <row r="9221" spans="8:8" x14ac:dyDescent="0.25">
      <c r="H9221" s="67"/>
    </row>
    <row r="9225" spans="8:8" x14ac:dyDescent="0.25">
      <c r="H9225" s="67"/>
    </row>
    <row r="9230" spans="8:8" x14ac:dyDescent="0.25">
      <c r="H9230" s="67"/>
    </row>
    <row r="9231" spans="8:8" x14ac:dyDescent="0.25">
      <c r="H9231" s="67"/>
    </row>
    <row r="9232" spans="8:8" x14ac:dyDescent="0.25">
      <c r="H9232" s="67"/>
    </row>
    <row r="9233" spans="8:8" x14ac:dyDescent="0.25">
      <c r="H9233" s="67"/>
    </row>
    <row r="9236" spans="8:8" x14ac:dyDescent="0.25">
      <c r="H9236" s="67"/>
    </row>
    <row r="9237" spans="8:8" x14ac:dyDescent="0.25">
      <c r="H9237" s="67"/>
    </row>
    <row r="9238" spans="8:8" x14ac:dyDescent="0.25">
      <c r="H9238" s="67"/>
    </row>
    <row r="9239" spans="8:8" x14ac:dyDescent="0.25">
      <c r="H9239" s="67"/>
    </row>
    <row r="9240" spans="8:8" x14ac:dyDescent="0.25">
      <c r="H9240" s="67"/>
    </row>
    <row r="9241" spans="8:8" x14ac:dyDescent="0.25">
      <c r="H9241" s="67"/>
    </row>
    <row r="9242" spans="8:8" x14ac:dyDescent="0.25">
      <c r="H9242" s="67"/>
    </row>
    <row r="9243" spans="8:8" x14ac:dyDescent="0.25">
      <c r="H9243" s="67"/>
    </row>
    <row r="9244" spans="8:8" x14ac:dyDescent="0.25">
      <c r="H9244" s="67"/>
    </row>
    <row r="9246" spans="8:8" x14ac:dyDescent="0.25">
      <c r="H9246" s="67"/>
    </row>
    <row r="9263" spans="8:8" x14ac:dyDescent="0.25">
      <c r="H9263" s="67"/>
    </row>
    <row r="9264" spans="8:8" x14ac:dyDescent="0.25">
      <c r="H9264" s="67"/>
    </row>
    <row r="9265" spans="8:8" x14ac:dyDescent="0.25">
      <c r="H9265" s="67"/>
    </row>
    <row r="9266" spans="8:8" x14ac:dyDescent="0.25">
      <c r="H9266" s="67"/>
    </row>
    <row r="9267" spans="8:8" x14ac:dyDescent="0.25">
      <c r="H9267" s="67"/>
    </row>
    <row r="9268" spans="8:8" x14ac:dyDescent="0.25">
      <c r="H9268" s="67"/>
    </row>
    <row r="9269" spans="8:8" x14ac:dyDescent="0.25">
      <c r="H9269" s="67"/>
    </row>
    <row r="9270" spans="8:8" x14ac:dyDescent="0.25">
      <c r="H9270" s="67"/>
    </row>
    <row r="9272" spans="8:8" x14ac:dyDescent="0.25">
      <c r="H9272" s="67"/>
    </row>
    <row r="9273" spans="8:8" x14ac:dyDescent="0.25">
      <c r="H9273" s="67"/>
    </row>
    <row r="9275" spans="8:8" x14ac:dyDescent="0.25">
      <c r="H9275" s="67"/>
    </row>
    <row r="9277" spans="8:8" x14ac:dyDescent="0.25">
      <c r="H9277" s="67"/>
    </row>
    <row r="9278" spans="8:8" x14ac:dyDescent="0.25">
      <c r="H9278" s="67"/>
    </row>
    <row r="9279" spans="8:8" x14ac:dyDescent="0.25">
      <c r="H9279" s="67"/>
    </row>
    <row r="9280" spans="8:8" x14ac:dyDescent="0.25">
      <c r="H9280" s="67"/>
    </row>
    <row r="9281" spans="8:8" x14ac:dyDescent="0.25">
      <c r="H9281" s="67"/>
    </row>
    <row r="9282" spans="8:8" x14ac:dyDescent="0.25">
      <c r="H9282" s="67"/>
    </row>
    <row r="9283" spans="8:8" x14ac:dyDescent="0.25">
      <c r="H9283" s="67"/>
    </row>
    <row r="9284" spans="8:8" x14ac:dyDescent="0.25">
      <c r="H9284" s="67"/>
    </row>
    <row r="9285" spans="8:8" x14ac:dyDescent="0.25">
      <c r="H9285" s="67"/>
    </row>
    <row r="9286" spans="8:8" x14ac:dyDescent="0.25">
      <c r="H9286" s="67"/>
    </row>
    <row r="9287" spans="8:8" x14ac:dyDescent="0.25">
      <c r="H9287" s="67"/>
    </row>
    <row r="9288" spans="8:8" x14ac:dyDescent="0.25">
      <c r="H9288" s="67"/>
    </row>
    <row r="9289" spans="8:8" x14ac:dyDescent="0.25">
      <c r="H9289" s="67"/>
    </row>
    <row r="9290" spans="8:8" x14ac:dyDescent="0.25">
      <c r="H9290" s="67"/>
    </row>
    <row r="9291" spans="8:8" x14ac:dyDescent="0.25">
      <c r="H9291" s="67"/>
    </row>
    <row r="9292" spans="8:8" x14ac:dyDescent="0.25">
      <c r="H9292" s="67"/>
    </row>
    <row r="9293" spans="8:8" x14ac:dyDescent="0.25">
      <c r="H9293" s="67"/>
    </row>
    <row r="9294" spans="8:8" x14ac:dyDescent="0.25">
      <c r="H9294" s="67"/>
    </row>
    <row r="9295" spans="8:8" x14ac:dyDescent="0.25">
      <c r="H9295" s="67"/>
    </row>
    <row r="9296" spans="8:8" x14ac:dyDescent="0.25">
      <c r="H9296" s="67"/>
    </row>
    <row r="9297" spans="8:8" x14ac:dyDescent="0.25">
      <c r="H9297" s="67"/>
    </row>
    <row r="9299" spans="8:8" x14ac:dyDescent="0.25">
      <c r="H9299" s="67"/>
    </row>
    <row r="9300" spans="8:8" x14ac:dyDescent="0.25">
      <c r="H9300" s="67"/>
    </row>
    <row r="9301" spans="8:8" x14ac:dyDescent="0.25">
      <c r="H9301" s="67"/>
    </row>
    <row r="9302" spans="8:8" x14ac:dyDescent="0.25">
      <c r="H9302" s="67"/>
    </row>
    <row r="9303" spans="8:8" x14ac:dyDescent="0.25">
      <c r="H9303" s="67"/>
    </row>
    <row r="9304" spans="8:8" x14ac:dyDescent="0.25">
      <c r="H9304" s="67"/>
    </row>
    <row r="9305" spans="8:8" x14ac:dyDescent="0.25">
      <c r="H9305" s="67"/>
    </row>
    <row r="9306" spans="8:8" x14ac:dyDescent="0.25">
      <c r="H9306" s="67"/>
    </row>
    <row r="9307" spans="8:8" x14ac:dyDescent="0.25">
      <c r="H9307" s="67"/>
    </row>
    <row r="9308" spans="8:8" x14ac:dyDescent="0.25">
      <c r="H9308" s="67"/>
    </row>
    <row r="9309" spans="8:8" x14ac:dyDescent="0.25">
      <c r="H9309" s="67"/>
    </row>
    <row r="9310" spans="8:8" x14ac:dyDescent="0.25">
      <c r="H9310" s="67"/>
    </row>
    <row r="9311" spans="8:8" x14ac:dyDescent="0.25">
      <c r="H9311" s="67"/>
    </row>
    <row r="9312" spans="8:8" x14ac:dyDescent="0.25">
      <c r="H9312" s="67"/>
    </row>
    <row r="9314" spans="8:8" x14ac:dyDescent="0.25">
      <c r="H9314" s="67"/>
    </row>
    <row r="9317" spans="8:8" x14ac:dyDescent="0.25">
      <c r="H9317" s="67"/>
    </row>
    <row r="9319" spans="8:8" x14ac:dyDescent="0.25">
      <c r="H9319" s="67"/>
    </row>
    <row r="9320" spans="8:8" x14ac:dyDescent="0.25">
      <c r="H9320" s="67"/>
    </row>
    <row r="9324" spans="8:8" x14ac:dyDescent="0.25">
      <c r="H9324" s="67"/>
    </row>
    <row r="9325" spans="8:8" x14ac:dyDescent="0.25">
      <c r="H9325" s="67"/>
    </row>
    <row r="9326" spans="8:8" x14ac:dyDescent="0.25">
      <c r="H9326" s="67"/>
    </row>
    <row r="9327" spans="8:8" x14ac:dyDescent="0.25">
      <c r="H9327" s="67"/>
    </row>
    <row r="9328" spans="8:8" x14ac:dyDescent="0.25">
      <c r="H9328" s="67"/>
    </row>
    <row r="9329" spans="8:8" x14ac:dyDescent="0.25">
      <c r="H9329" s="67"/>
    </row>
    <row r="9330" spans="8:8" x14ac:dyDescent="0.25">
      <c r="H9330" s="67"/>
    </row>
    <row r="9331" spans="8:8" x14ac:dyDescent="0.25">
      <c r="H9331" s="67"/>
    </row>
    <row r="9335" spans="8:8" x14ac:dyDescent="0.25">
      <c r="H9335" s="67"/>
    </row>
    <row r="9339" spans="8:8" x14ac:dyDescent="0.25">
      <c r="H9339" s="67"/>
    </row>
    <row r="9350" spans="8:8" x14ac:dyDescent="0.25">
      <c r="H9350" s="67"/>
    </row>
    <row r="9352" spans="8:8" x14ac:dyDescent="0.25">
      <c r="H9352" s="67"/>
    </row>
    <row r="9353" spans="8:8" x14ac:dyDescent="0.25">
      <c r="H9353" s="67"/>
    </row>
    <row r="9354" spans="8:8" x14ac:dyDescent="0.25">
      <c r="H9354" s="67"/>
    </row>
    <row r="9355" spans="8:8" x14ac:dyDescent="0.25">
      <c r="H9355" s="67"/>
    </row>
    <row r="9357" spans="8:8" x14ac:dyDescent="0.25">
      <c r="H9357" s="67"/>
    </row>
    <row r="9358" spans="8:8" x14ac:dyDescent="0.25">
      <c r="H9358" s="67"/>
    </row>
    <row r="9359" spans="8:8" x14ac:dyDescent="0.25">
      <c r="H9359" s="67"/>
    </row>
    <row r="9371" spans="8:8" x14ac:dyDescent="0.25">
      <c r="H9371" s="67"/>
    </row>
    <row r="9372" spans="8:8" x14ac:dyDescent="0.25">
      <c r="H9372" s="67"/>
    </row>
    <row r="9374" spans="8:8" x14ac:dyDescent="0.25">
      <c r="H9374" s="67"/>
    </row>
    <row r="9375" spans="8:8" x14ac:dyDescent="0.25">
      <c r="H9375" s="67"/>
    </row>
    <row r="9376" spans="8:8" x14ac:dyDescent="0.25">
      <c r="H9376" s="67"/>
    </row>
    <row r="9377" spans="8:8" x14ac:dyDescent="0.25">
      <c r="H9377" s="67"/>
    </row>
    <row r="9378" spans="8:8" x14ac:dyDescent="0.25">
      <c r="H9378" s="67"/>
    </row>
    <row r="9379" spans="8:8" x14ac:dyDescent="0.25">
      <c r="H9379" s="67"/>
    </row>
    <row r="9380" spans="8:8" x14ac:dyDescent="0.25">
      <c r="H9380" s="67"/>
    </row>
    <row r="9385" spans="8:8" x14ac:dyDescent="0.25">
      <c r="H9385" s="67"/>
    </row>
    <row r="9388" spans="8:8" x14ac:dyDescent="0.25">
      <c r="H9388" s="67"/>
    </row>
    <row r="9389" spans="8:8" x14ac:dyDescent="0.25">
      <c r="H9389" s="67"/>
    </row>
    <row r="9390" spans="8:8" x14ac:dyDescent="0.25">
      <c r="H9390" s="67"/>
    </row>
    <row r="9392" spans="8:8" x14ac:dyDescent="0.25">
      <c r="H9392" s="67"/>
    </row>
    <row r="9393" spans="8:8" x14ac:dyDescent="0.25">
      <c r="H9393" s="67"/>
    </row>
    <row r="9397" spans="8:8" x14ac:dyDescent="0.25">
      <c r="H9397" s="67"/>
    </row>
    <row r="9398" spans="8:8" x14ac:dyDescent="0.25">
      <c r="H9398" s="67"/>
    </row>
    <row r="9399" spans="8:8" x14ac:dyDescent="0.25">
      <c r="H9399" s="67"/>
    </row>
    <row r="9400" spans="8:8" x14ac:dyDescent="0.25">
      <c r="H9400" s="67"/>
    </row>
    <row r="9401" spans="8:8" x14ac:dyDescent="0.25">
      <c r="H9401" s="67"/>
    </row>
    <row r="9402" spans="8:8" x14ac:dyDescent="0.25">
      <c r="H9402" s="67"/>
    </row>
    <row r="9403" spans="8:8" x14ac:dyDescent="0.25">
      <c r="H9403" s="67"/>
    </row>
    <row r="9405" spans="8:8" x14ac:dyDescent="0.25">
      <c r="H9405" s="67"/>
    </row>
    <row r="9408" spans="8:8" x14ac:dyDescent="0.25">
      <c r="H9408" s="67"/>
    </row>
    <row r="9409" spans="8:8" x14ac:dyDescent="0.25">
      <c r="H9409" s="67"/>
    </row>
    <row r="9410" spans="8:8" x14ac:dyDescent="0.25">
      <c r="H9410" s="67"/>
    </row>
    <row r="9411" spans="8:8" x14ac:dyDescent="0.25">
      <c r="H9411" s="67"/>
    </row>
    <row r="9412" spans="8:8" x14ac:dyDescent="0.25">
      <c r="H9412" s="67"/>
    </row>
    <row r="9413" spans="8:8" x14ac:dyDescent="0.25">
      <c r="H9413" s="67"/>
    </row>
    <row r="9415" spans="8:8" x14ac:dyDescent="0.25">
      <c r="H9415" s="67"/>
    </row>
    <row r="9417" spans="8:8" x14ac:dyDescent="0.25">
      <c r="H9417" s="67"/>
    </row>
    <row r="9419" spans="8:8" x14ac:dyDescent="0.25">
      <c r="H9419" s="67"/>
    </row>
    <row r="9422" spans="8:8" x14ac:dyDescent="0.25">
      <c r="H9422" s="67"/>
    </row>
    <row r="9423" spans="8:8" x14ac:dyDescent="0.25">
      <c r="H9423" s="67"/>
    </row>
    <row r="9424" spans="8:8" x14ac:dyDescent="0.25">
      <c r="H9424" s="67"/>
    </row>
    <row r="9429" spans="8:8" x14ac:dyDescent="0.25">
      <c r="H9429" s="67"/>
    </row>
    <row r="9430" spans="8:8" x14ac:dyDescent="0.25">
      <c r="H9430" s="67"/>
    </row>
    <row r="9431" spans="8:8" x14ac:dyDescent="0.25">
      <c r="H9431" s="67"/>
    </row>
    <row r="9432" spans="8:8" x14ac:dyDescent="0.25">
      <c r="H9432" s="67"/>
    </row>
    <row r="9435" spans="8:8" x14ac:dyDescent="0.25">
      <c r="H9435" s="67"/>
    </row>
    <row r="9437" spans="8:8" x14ac:dyDescent="0.25">
      <c r="H9437" s="67"/>
    </row>
    <row r="9438" spans="8:8" x14ac:dyDescent="0.25">
      <c r="H9438" s="67"/>
    </row>
    <row r="9441" spans="8:8" x14ac:dyDescent="0.25">
      <c r="H9441" s="67"/>
    </row>
    <row r="9442" spans="8:8" x14ac:dyDescent="0.25">
      <c r="H9442" s="67"/>
    </row>
    <row r="9443" spans="8:8" x14ac:dyDescent="0.25">
      <c r="H9443" s="67"/>
    </row>
    <row r="9444" spans="8:8" x14ac:dyDescent="0.25">
      <c r="H9444" s="67"/>
    </row>
    <row r="9445" spans="8:8" x14ac:dyDescent="0.25">
      <c r="H9445" s="67"/>
    </row>
    <row r="9446" spans="8:8" x14ac:dyDescent="0.25">
      <c r="H9446" s="67"/>
    </row>
    <row r="9447" spans="8:8" x14ac:dyDescent="0.25">
      <c r="H9447" s="67"/>
    </row>
    <row r="9448" spans="8:8" x14ac:dyDescent="0.25">
      <c r="H9448" s="67"/>
    </row>
    <row r="9450" spans="8:8" x14ac:dyDescent="0.25">
      <c r="H9450" s="67"/>
    </row>
    <row r="9453" spans="8:8" x14ac:dyDescent="0.25">
      <c r="H9453" s="67"/>
    </row>
    <row r="9454" spans="8:8" x14ac:dyDescent="0.25">
      <c r="H9454" s="67"/>
    </row>
    <row r="9455" spans="8:8" x14ac:dyDescent="0.25">
      <c r="H9455" s="67"/>
    </row>
    <row r="9457" spans="8:8" x14ac:dyDescent="0.25">
      <c r="H9457" s="67"/>
    </row>
    <row r="9458" spans="8:8" x14ac:dyDescent="0.25">
      <c r="H9458" s="67"/>
    </row>
    <row r="9459" spans="8:8" x14ac:dyDescent="0.25">
      <c r="H9459" s="67"/>
    </row>
    <row r="9462" spans="8:8" x14ac:dyDescent="0.25">
      <c r="H9462" s="67"/>
    </row>
    <row r="9464" spans="8:8" x14ac:dyDescent="0.25">
      <c r="H9464" s="67"/>
    </row>
    <row r="9469" spans="8:8" x14ac:dyDescent="0.25">
      <c r="H9469" s="67"/>
    </row>
    <row r="9470" spans="8:8" x14ac:dyDescent="0.25">
      <c r="H9470" s="67"/>
    </row>
    <row r="9472" spans="8:8" x14ac:dyDescent="0.25">
      <c r="H9472" s="67"/>
    </row>
    <row r="9473" spans="8:8" x14ac:dyDescent="0.25">
      <c r="H9473" s="67"/>
    </row>
    <row r="9474" spans="8:8" x14ac:dyDescent="0.25">
      <c r="H9474" s="67"/>
    </row>
    <row r="9475" spans="8:8" x14ac:dyDescent="0.25">
      <c r="H9475" s="67"/>
    </row>
    <row r="9476" spans="8:8" x14ac:dyDescent="0.25">
      <c r="H9476" s="67"/>
    </row>
    <row r="9477" spans="8:8" x14ac:dyDescent="0.25">
      <c r="H9477" s="67"/>
    </row>
    <row r="9478" spans="8:8" x14ac:dyDescent="0.25">
      <c r="H9478" s="67"/>
    </row>
    <row r="9479" spans="8:8" x14ac:dyDescent="0.25">
      <c r="H9479" s="67"/>
    </row>
    <row r="9482" spans="8:8" x14ac:dyDescent="0.25">
      <c r="H9482" s="67"/>
    </row>
    <row r="9485" spans="8:8" x14ac:dyDescent="0.25">
      <c r="H9485" s="67"/>
    </row>
    <row r="9486" spans="8:8" x14ac:dyDescent="0.25">
      <c r="H9486" s="67"/>
    </row>
    <row r="9487" spans="8:8" x14ac:dyDescent="0.25">
      <c r="H9487" s="67"/>
    </row>
    <row r="9489" spans="8:8" x14ac:dyDescent="0.25">
      <c r="H9489" s="67"/>
    </row>
    <row r="9491" spans="8:8" x14ac:dyDescent="0.25">
      <c r="H9491" s="67"/>
    </row>
    <row r="9494" spans="8:8" x14ac:dyDescent="0.25">
      <c r="H9494" s="67"/>
    </row>
    <row r="9496" spans="8:8" x14ac:dyDescent="0.25">
      <c r="H9496" s="67"/>
    </row>
    <row r="9497" spans="8:8" x14ac:dyDescent="0.25">
      <c r="H9497" s="67"/>
    </row>
    <row r="9498" spans="8:8" x14ac:dyDescent="0.25">
      <c r="H9498" s="67"/>
    </row>
    <row r="9499" spans="8:8" x14ac:dyDescent="0.25">
      <c r="H9499" s="67"/>
    </row>
    <row r="9500" spans="8:8" x14ac:dyDescent="0.25">
      <c r="H9500" s="67"/>
    </row>
    <row r="9501" spans="8:8" x14ac:dyDescent="0.25">
      <c r="H9501" s="67"/>
    </row>
    <row r="9504" spans="8:8" x14ac:dyDescent="0.25">
      <c r="H9504" s="67"/>
    </row>
    <row r="9507" spans="8:8" x14ac:dyDescent="0.25">
      <c r="H9507" s="67"/>
    </row>
    <row r="9508" spans="8:8" x14ac:dyDescent="0.25">
      <c r="H9508" s="67"/>
    </row>
    <row r="9509" spans="8:8" x14ac:dyDescent="0.25">
      <c r="H9509" s="67"/>
    </row>
    <row r="9510" spans="8:8" x14ac:dyDescent="0.25">
      <c r="H9510" s="67"/>
    </row>
    <row r="9511" spans="8:8" x14ac:dyDescent="0.25">
      <c r="H9511" s="67"/>
    </row>
    <row r="9512" spans="8:8" x14ac:dyDescent="0.25">
      <c r="H9512" s="67"/>
    </row>
    <row r="9513" spans="8:8" x14ac:dyDescent="0.25">
      <c r="H9513" s="67"/>
    </row>
    <row r="9514" spans="8:8" x14ac:dyDescent="0.25">
      <c r="H9514" s="67"/>
    </row>
    <row r="9516" spans="8:8" x14ac:dyDescent="0.25">
      <c r="H9516" s="67"/>
    </row>
    <row r="9520" spans="8:8" x14ac:dyDescent="0.25">
      <c r="H9520" s="67"/>
    </row>
    <row r="9522" spans="8:8" x14ac:dyDescent="0.25">
      <c r="H9522" s="67"/>
    </row>
    <row r="9523" spans="8:8" x14ac:dyDescent="0.25">
      <c r="H9523" s="67"/>
    </row>
    <row r="9524" spans="8:8" x14ac:dyDescent="0.25">
      <c r="H9524" s="67"/>
    </row>
    <row r="9525" spans="8:8" x14ac:dyDescent="0.25">
      <c r="H9525" s="67"/>
    </row>
    <row r="9527" spans="8:8" x14ac:dyDescent="0.25">
      <c r="H9527" s="67"/>
    </row>
    <row r="9528" spans="8:8" x14ac:dyDescent="0.25">
      <c r="H9528" s="67"/>
    </row>
    <row r="9529" spans="8:8" x14ac:dyDescent="0.25">
      <c r="H9529" s="67"/>
    </row>
    <row r="9530" spans="8:8" x14ac:dyDescent="0.25">
      <c r="H9530" s="67"/>
    </row>
    <row r="9532" spans="8:8" x14ac:dyDescent="0.25">
      <c r="H9532" s="67"/>
    </row>
    <row r="9534" spans="8:8" x14ac:dyDescent="0.25">
      <c r="H9534" s="67"/>
    </row>
    <row r="9535" spans="8:8" x14ac:dyDescent="0.25">
      <c r="H9535" s="67"/>
    </row>
    <row r="9537" spans="8:8" x14ac:dyDescent="0.25">
      <c r="H9537" s="67"/>
    </row>
    <row r="9538" spans="8:8" x14ac:dyDescent="0.25">
      <c r="H9538" s="67"/>
    </row>
    <row r="9539" spans="8:8" x14ac:dyDescent="0.25">
      <c r="H9539" s="67"/>
    </row>
    <row r="9542" spans="8:8" x14ac:dyDescent="0.25">
      <c r="H9542" s="67"/>
    </row>
    <row r="9543" spans="8:8" x14ac:dyDescent="0.25">
      <c r="H9543" s="67"/>
    </row>
    <row r="9547" spans="8:8" x14ac:dyDescent="0.25">
      <c r="H9547" s="67"/>
    </row>
    <row r="9551" spans="8:8" x14ac:dyDescent="0.25">
      <c r="H9551" s="67"/>
    </row>
    <row r="9552" spans="8:8" x14ac:dyDescent="0.25">
      <c r="H9552" s="67"/>
    </row>
    <row r="9553" spans="8:8" x14ac:dyDescent="0.25">
      <c r="H9553" s="67"/>
    </row>
    <row r="9554" spans="8:8" x14ac:dyDescent="0.25">
      <c r="H9554" s="67"/>
    </row>
    <row r="9555" spans="8:8" x14ac:dyDescent="0.25">
      <c r="H9555" s="67"/>
    </row>
    <row r="9556" spans="8:8" x14ac:dyDescent="0.25">
      <c r="H9556" s="67"/>
    </row>
    <row r="9557" spans="8:8" x14ac:dyDescent="0.25">
      <c r="H9557" s="67"/>
    </row>
    <row r="9559" spans="8:8" x14ac:dyDescent="0.25">
      <c r="H9559" s="67"/>
    </row>
    <row r="9561" spans="8:8" x14ac:dyDescent="0.25">
      <c r="H9561" s="67"/>
    </row>
    <row r="9565" spans="8:8" x14ac:dyDescent="0.25">
      <c r="H9565" s="67"/>
    </row>
    <row r="9566" spans="8:8" x14ac:dyDescent="0.25">
      <c r="H9566" s="67"/>
    </row>
    <row r="9568" spans="8:8" x14ac:dyDescent="0.25">
      <c r="H9568" s="67"/>
    </row>
    <row r="9569" spans="8:8" x14ac:dyDescent="0.25">
      <c r="H9569" s="67"/>
    </row>
    <row r="9570" spans="8:8" x14ac:dyDescent="0.25">
      <c r="H9570" s="67"/>
    </row>
    <row r="9571" spans="8:8" x14ac:dyDescent="0.25">
      <c r="H9571" s="67"/>
    </row>
    <row r="9572" spans="8:8" x14ac:dyDescent="0.25">
      <c r="H9572" s="67"/>
    </row>
    <row r="9573" spans="8:8" x14ac:dyDescent="0.25">
      <c r="H9573" s="67"/>
    </row>
    <row r="9574" spans="8:8" x14ac:dyDescent="0.25">
      <c r="H9574" s="67"/>
    </row>
    <row r="9577" spans="8:8" x14ac:dyDescent="0.25">
      <c r="H9577" s="67"/>
    </row>
    <row r="9579" spans="8:8" x14ac:dyDescent="0.25">
      <c r="H9579" s="67"/>
    </row>
    <row r="9588" spans="8:8" x14ac:dyDescent="0.25">
      <c r="H9588" s="67"/>
    </row>
    <row r="9590" spans="8:8" x14ac:dyDescent="0.25">
      <c r="H9590" s="67"/>
    </row>
    <row r="9591" spans="8:8" x14ac:dyDescent="0.25">
      <c r="H9591" s="67"/>
    </row>
    <row r="9592" spans="8:8" x14ac:dyDescent="0.25">
      <c r="H9592" s="67"/>
    </row>
    <row r="9593" spans="8:8" x14ac:dyDescent="0.25">
      <c r="H9593" s="67"/>
    </row>
    <row r="9595" spans="8:8" x14ac:dyDescent="0.25">
      <c r="H9595" s="67"/>
    </row>
    <row r="9604" spans="8:8" x14ac:dyDescent="0.25">
      <c r="H9604" s="67"/>
    </row>
    <row r="9605" spans="8:8" x14ac:dyDescent="0.25">
      <c r="H9605" s="67"/>
    </row>
    <row r="9606" spans="8:8" x14ac:dyDescent="0.25">
      <c r="H9606" s="67"/>
    </row>
    <row r="9608" spans="8:8" x14ac:dyDescent="0.25">
      <c r="H9608" s="67"/>
    </row>
    <row r="9611" spans="8:8" x14ac:dyDescent="0.25">
      <c r="H9611" s="67"/>
    </row>
    <row r="9612" spans="8:8" x14ac:dyDescent="0.25">
      <c r="H9612" s="67"/>
    </row>
    <row r="9614" spans="8:8" x14ac:dyDescent="0.25">
      <c r="H9614" s="67"/>
    </row>
    <row r="9615" spans="8:8" x14ac:dyDescent="0.25">
      <c r="H9615" s="67"/>
    </row>
    <row r="9620" spans="8:8" x14ac:dyDescent="0.25">
      <c r="H9620" s="67"/>
    </row>
    <row r="9623" spans="8:8" x14ac:dyDescent="0.25">
      <c r="H9623" s="67"/>
    </row>
    <row r="9630" spans="8:8" x14ac:dyDescent="0.25">
      <c r="H9630" s="67"/>
    </row>
    <row r="9634" spans="8:8" x14ac:dyDescent="0.25">
      <c r="H9634" s="67"/>
    </row>
    <row r="9635" spans="8:8" x14ac:dyDescent="0.25">
      <c r="H9635" s="67"/>
    </row>
    <row r="9636" spans="8:8" x14ac:dyDescent="0.25">
      <c r="H9636" s="67"/>
    </row>
    <row r="9638" spans="8:8" x14ac:dyDescent="0.25">
      <c r="H9638" s="67"/>
    </row>
    <row r="9639" spans="8:8" x14ac:dyDescent="0.25">
      <c r="H9639" s="67"/>
    </row>
    <row r="9640" spans="8:8" x14ac:dyDescent="0.25">
      <c r="H9640" s="67"/>
    </row>
    <row r="9642" spans="8:8" x14ac:dyDescent="0.25">
      <c r="H9642" s="67"/>
    </row>
    <row r="9643" spans="8:8" x14ac:dyDescent="0.25">
      <c r="H9643" s="67"/>
    </row>
    <row r="9645" spans="8:8" x14ac:dyDescent="0.25">
      <c r="H9645" s="67"/>
    </row>
    <row r="9646" spans="8:8" x14ac:dyDescent="0.25">
      <c r="H9646" s="67"/>
    </row>
    <row r="9648" spans="8:8" x14ac:dyDescent="0.25">
      <c r="H9648" s="67"/>
    </row>
    <row r="9649" spans="8:8" x14ac:dyDescent="0.25">
      <c r="H9649" s="67"/>
    </row>
    <row r="9651" spans="8:8" x14ac:dyDescent="0.25">
      <c r="H9651" s="67"/>
    </row>
    <row r="9654" spans="8:8" x14ac:dyDescent="0.25">
      <c r="H9654" s="67"/>
    </row>
    <row r="9656" spans="8:8" x14ac:dyDescent="0.25">
      <c r="H9656" s="67"/>
    </row>
    <row r="9660" spans="8:8" x14ac:dyDescent="0.25">
      <c r="H9660" s="67"/>
    </row>
    <row r="9661" spans="8:8" x14ac:dyDescent="0.25">
      <c r="H9661" s="67"/>
    </row>
    <row r="9662" spans="8:8" x14ac:dyDescent="0.25">
      <c r="H9662" s="67"/>
    </row>
    <row r="9663" spans="8:8" x14ac:dyDescent="0.25">
      <c r="H9663" s="67"/>
    </row>
    <row r="9664" spans="8:8" x14ac:dyDescent="0.25">
      <c r="H9664" s="67"/>
    </row>
    <row r="9666" spans="8:8" x14ac:dyDescent="0.25">
      <c r="H9666" s="67"/>
    </row>
    <row r="9668" spans="8:8" x14ac:dyDescent="0.25">
      <c r="H9668" s="67"/>
    </row>
    <row r="9669" spans="8:8" x14ac:dyDescent="0.25">
      <c r="H9669" s="67"/>
    </row>
    <row r="9671" spans="8:8" x14ac:dyDescent="0.25">
      <c r="H9671" s="67"/>
    </row>
    <row r="9679" spans="8:8" x14ac:dyDescent="0.25">
      <c r="H9679" s="67"/>
    </row>
    <row r="9685" spans="8:8" x14ac:dyDescent="0.25">
      <c r="H9685" s="67"/>
    </row>
    <row r="9686" spans="8:8" x14ac:dyDescent="0.25">
      <c r="H9686" s="67"/>
    </row>
    <row r="9689" spans="8:8" x14ac:dyDescent="0.25">
      <c r="H9689" s="67"/>
    </row>
    <row r="9690" spans="8:8" x14ac:dyDescent="0.25">
      <c r="H9690" s="67"/>
    </row>
    <row r="9691" spans="8:8" x14ac:dyDescent="0.25">
      <c r="H9691" s="67"/>
    </row>
    <row r="9692" spans="8:8" x14ac:dyDescent="0.25">
      <c r="H9692" s="67"/>
    </row>
    <row r="9693" spans="8:8" x14ac:dyDescent="0.25">
      <c r="H9693" s="67"/>
    </row>
    <row r="9699" spans="8:8" x14ac:dyDescent="0.25">
      <c r="H9699" s="67"/>
    </row>
    <row r="9700" spans="8:8" x14ac:dyDescent="0.25">
      <c r="H9700" s="67"/>
    </row>
    <row r="9703" spans="8:8" x14ac:dyDescent="0.25">
      <c r="H9703" s="67"/>
    </row>
    <row r="9704" spans="8:8" x14ac:dyDescent="0.25">
      <c r="H9704" s="67"/>
    </row>
    <row r="9706" spans="8:8" x14ac:dyDescent="0.25">
      <c r="H9706" s="67"/>
    </row>
    <row r="9707" spans="8:8" x14ac:dyDescent="0.25">
      <c r="H9707" s="67"/>
    </row>
    <row r="9711" spans="8:8" x14ac:dyDescent="0.25">
      <c r="H9711" s="67"/>
    </row>
    <row r="9716" spans="8:8" x14ac:dyDescent="0.25">
      <c r="H9716" s="67"/>
    </row>
    <row r="9717" spans="8:8" x14ac:dyDescent="0.25">
      <c r="H9717" s="67"/>
    </row>
    <row r="9719" spans="8:8" x14ac:dyDescent="0.25">
      <c r="H9719" s="67"/>
    </row>
    <row r="9720" spans="8:8" x14ac:dyDescent="0.25">
      <c r="H9720" s="67"/>
    </row>
    <row r="9724" spans="8:8" x14ac:dyDescent="0.25">
      <c r="H9724" s="67"/>
    </row>
    <row r="9727" spans="8:8" x14ac:dyDescent="0.25">
      <c r="H9727" s="67"/>
    </row>
    <row r="9728" spans="8:8" x14ac:dyDescent="0.25">
      <c r="H9728" s="67"/>
    </row>
    <row r="9730" spans="8:8" x14ac:dyDescent="0.25">
      <c r="H9730" s="67"/>
    </row>
    <row r="9731" spans="8:8" x14ac:dyDescent="0.25">
      <c r="H9731" s="67"/>
    </row>
    <row r="9733" spans="8:8" x14ac:dyDescent="0.25">
      <c r="H9733" s="67"/>
    </row>
    <row r="9734" spans="8:8" x14ac:dyDescent="0.25">
      <c r="H9734" s="67"/>
    </row>
    <row r="9735" spans="8:8" x14ac:dyDescent="0.25">
      <c r="H9735" s="67"/>
    </row>
    <row r="9737" spans="8:8" x14ac:dyDescent="0.25">
      <c r="H9737" s="67"/>
    </row>
    <row r="9738" spans="8:8" x14ac:dyDescent="0.25">
      <c r="H9738" s="67"/>
    </row>
    <row r="9741" spans="8:8" x14ac:dyDescent="0.25">
      <c r="H9741" s="67"/>
    </row>
    <row r="9742" spans="8:8" x14ac:dyDescent="0.25">
      <c r="H9742" s="67"/>
    </row>
    <row r="9743" spans="8:8" x14ac:dyDescent="0.25">
      <c r="H9743" s="67"/>
    </row>
    <row r="9744" spans="8:8" x14ac:dyDescent="0.25">
      <c r="H9744" s="67"/>
    </row>
    <row r="9745" spans="8:8" x14ac:dyDescent="0.25">
      <c r="H9745" s="67"/>
    </row>
    <row r="9746" spans="8:8" x14ac:dyDescent="0.25">
      <c r="H9746" s="67"/>
    </row>
    <row r="9749" spans="8:8" x14ac:dyDescent="0.25">
      <c r="H9749" s="67"/>
    </row>
    <row r="9751" spans="8:8" x14ac:dyDescent="0.25">
      <c r="H9751" s="67"/>
    </row>
    <row r="9752" spans="8:8" x14ac:dyDescent="0.25">
      <c r="H9752" s="67"/>
    </row>
    <row r="9754" spans="8:8" x14ac:dyDescent="0.25">
      <c r="H9754" s="67"/>
    </row>
    <row r="9755" spans="8:8" x14ac:dyDescent="0.25">
      <c r="H9755" s="67"/>
    </row>
    <row r="9758" spans="8:8" x14ac:dyDescent="0.25">
      <c r="H9758" s="67"/>
    </row>
    <row r="9759" spans="8:8" x14ac:dyDescent="0.25">
      <c r="H9759" s="67"/>
    </row>
    <row r="9763" spans="8:8" x14ac:dyDescent="0.25">
      <c r="H9763" s="67"/>
    </row>
    <row r="9764" spans="8:8" x14ac:dyDescent="0.25">
      <c r="H9764" s="67"/>
    </row>
    <row r="9765" spans="8:8" x14ac:dyDescent="0.25">
      <c r="H9765" s="67"/>
    </row>
    <row r="9766" spans="8:8" x14ac:dyDescent="0.25">
      <c r="H9766" s="67"/>
    </row>
    <row r="9767" spans="8:8" x14ac:dyDescent="0.25">
      <c r="H9767" s="67"/>
    </row>
    <row r="9768" spans="8:8" x14ac:dyDescent="0.25">
      <c r="H9768" s="67"/>
    </row>
    <row r="9770" spans="8:8" x14ac:dyDescent="0.25">
      <c r="H9770" s="67"/>
    </row>
    <row r="9771" spans="8:8" x14ac:dyDescent="0.25">
      <c r="H9771" s="67"/>
    </row>
    <row r="9772" spans="8:8" x14ac:dyDescent="0.25">
      <c r="H9772" s="67"/>
    </row>
    <row r="9774" spans="8:8" x14ac:dyDescent="0.25">
      <c r="H9774" s="67"/>
    </row>
    <row r="9776" spans="8:8" x14ac:dyDescent="0.25">
      <c r="H9776" s="67"/>
    </row>
    <row r="9777" spans="8:8" x14ac:dyDescent="0.25">
      <c r="H9777" s="67"/>
    </row>
    <row r="9779" spans="8:8" x14ac:dyDescent="0.25">
      <c r="H9779" s="67"/>
    </row>
    <row r="9780" spans="8:8" x14ac:dyDescent="0.25">
      <c r="H9780" s="67"/>
    </row>
    <row r="9785" spans="8:8" x14ac:dyDescent="0.25">
      <c r="H9785" s="67"/>
    </row>
    <row r="9786" spans="8:8" x14ac:dyDescent="0.25">
      <c r="H9786" s="67"/>
    </row>
    <row r="9788" spans="8:8" x14ac:dyDescent="0.25">
      <c r="H9788" s="67"/>
    </row>
    <row r="9789" spans="8:8" x14ac:dyDescent="0.25">
      <c r="H9789" s="67"/>
    </row>
    <row r="9794" spans="8:8" x14ac:dyDescent="0.25">
      <c r="H9794" s="67"/>
    </row>
    <row r="9798" spans="8:8" x14ac:dyDescent="0.25">
      <c r="H9798" s="67"/>
    </row>
    <row r="9806" spans="8:8" x14ac:dyDescent="0.25">
      <c r="H9806" s="67"/>
    </row>
    <row r="9808" spans="8:8" x14ac:dyDescent="0.25">
      <c r="H9808" s="67"/>
    </row>
    <row r="9809" spans="8:8" x14ac:dyDescent="0.25">
      <c r="H9809" s="67"/>
    </row>
    <row r="9810" spans="8:8" x14ac:dyDescent="0.25">
      <c r="H9810" s="67"/>
    </row>
    <row r="9811" spans="8:8" x14ac:dyDescent="0.25">
      <c r="H9811" s="67"/>
    </row>
    <row r="9812" spans="8:8" x14ac:dyDescent="0.25">
      <c r="H9812" s="67"/>
    </row>
    <row r="9813" spans="8:8" x14ac:dyDescent="0.25">
      <c r="H9813" s="67"/>
    </row>
    <row r="9823" spans="8:8" x14ac:dyDescent="0.25">
      <c r="H9823" s="67"/>
    </row>
    <row r="9825" spans="8:8" x14ac:dyDescent="0.25">
      <c r="H9825" s="67"/>
    </row>
    <row r="9826" spans="8:8" x14ac:dyDescent="0.25">
      <c r="H9826" s="67"/>
    </row>
    <row r="9827" spans="8:8" x14ac:dyDescent="0.25">
      <c r="H9827" s="67"/>
    </row>
    <row r="9830" spans="8:8" x14ac:dyDescent="0.25">
      <c r="H9830" s="67"/>
    </row>
    <row r="9833" spans="8:8" x14ac:dyDescent="0.25">
      <c r="H9833" s="67"/>
    </row>
    <row r="9835" spans="8:8" x14ac:dyDescent="0.25">
      <c r="H9835" s="67"/>
    </row>
    <row r="9836" spans="8:8" x14ac:dyDescent="0.25">
      <c r="H9836" s="67"/>
    </row>
    <row r="9837" spans="8:8" x14ac:dyDescent="0.25">
      <c r="H9837" s="67"/>
    </row>
    <row r="9838" spans="8:8" x14ac:dyDescent="0.25">
      <c r="H9838" s="67"/>
    </row>
    <row r="9842" spans="8:8" x14ac:dyDescent="0.25">
      <c r="H9842" s="67"/>
    </row>
    <row r="9868" spans="8:8" x14ac:dyDescent="0.25">
      <c r="H9868" s="67"/>
    </row>
    <row r="9877" spans="8:8" x14ac:dyDescent="0.25">
      <c r="H9877" s="67"/>
    </row>
    <row r="9888" spans="8:8" x14ac:dyDescent="0.25">
      <c r="H9888" s="67"/>
    </row>
    <row r="9889" spans="8:8" x14ac:dyDescent="0.25">
      <c r="H9889" s="67"/>
    </row>
    <row r="9890" spans="8:8" x14ac:dyDescent="0.25">
      <c r="H9890" s="67"/>
    </row>
    <row r="9891" spans="8:8" x14ac:dyDescent="0.25">
      <c r="H9891" s="67"/>
    </row>
    <row r="9892" spans="8:8" x14ac:dyDescent="0.25">
      <c r="H9892" s="67"/>
    </row>
    <row r="9893" spans="8:8" x14ac:dyDescent="0.25">
      <c r="H9893" s="67"/>
    </row>
    <row r="9894" spans="8:8" x14ac:dyDescent="0.25">
      <c r="H9894" s="67"/>
    </row>
    <row r="9895" spans="8:8" x14ac:dyDescent="0.25">
      <c r="H9895" s="67"/>
    </row>
    <row r="9896" spans="8:8" x14ac:dyDescent="0.25">
      <c r="H9896" s="67"/>
    </row>
    <row r="9897" spans="8:8" x14ac:dyDescent="0.25">
      <c r="H9897" s="67"/>
    </row>
    <row r="9898" spans="8:8" x14ac:dyDescent="0.25">
      <c r="H9898" s="67"/>
    </row>
    <row r="9899" spans="8:8" x14ac:dyDescent="0.25">
      <c r="H9899" s="67"/>
    </row>
    <row r="9900" spans="8:8" x14ac:dyDescent="0.25">
      <c r="H9900" s="67"/>
    </row>
    <row r="9901" spans="8:8" x14ac:dyDescent="0.25">
      <c r="H9901" s="67"/>
    </row>
    <row r="9902" spans="8:8" x14ac:dyDescent="0.25">
      <c r="H9902" s="67"/>
    </row>
    <row r="9903" spans="8:8" x14ac:dyDescent="0.25">
      <c r="H9903" s="67"/>
    </row>
    <row r="9904" spans="8:8" x14ac:dyDescent="0.25">
      <c r="H9904" s="67"/>
    </row>
    <row r="9905" spans="8:8" x14ac:dyDescent="0.25">
      <c r="H9905" s="67"/>
    </row>
    <row r="9906" spans="8:8" x14ac:dyDescent="0.25">
      <c r="H9906" s="67"/>
    </row>
    <row r="9907" spans="8:8" x14ac:dyDescent="0.25">
      <c r="H9907" s="67"/>
    </row>
    <row r="9908" spans="8:8" x14ac:dyDescent="0.25">
      <c r="H9908" s="67"/>
    </row>
    <row r="9909" spans="8:8" x14ac:dyDescent="0.25">
      <c r="H9909" s="67"/>
    </row>
    <row r="9910" spans="8:8" x14ac:dyDescent="0.25">
      <c r="H9910" s="67"/>
    </row>
    <row r="9911" spans="8:8" x14ac:dyDescent="0.25">
      <c r="H9911" s="67"/>
    </row>
    <row r="9912" spans="8:8" x14ac:dyDescent="0.25">
      <c r="H9912" s="67"/>
    </row>
    <row r="9913" spans="8:8" x14ac:dyDescent="0.25">
      <c r="H9913" s="67"/>
    </row>
    <row r="9914" spans="8:8" x14ac:dyDescent="0.25">
      <c r="H9914" s="67"/>
    </row>
    <row r="9915" spans="8:8" x14ac:dyDescent="0.25">
      <c r="H9915" s="67"/>
    </row>
    <row r="9916" spans="8:8" x14ac:dyDescent="0.25">
      <c r="H9916" s="67"/>
    </row>
    <row r="9917" spans="8:8" x14ac:dyDescent="0.25">
      <c r="H9917" s="67"/>
    </row>
    <row r="9918" spans="8:8" x14ac:dyDescent="0.25">
      <c r="H9918" s="67"/>
    </row>
    <row r="9919" spans="8:8" x14ac:dyDescent="0.25">
      <c r="H9919" s="67"/>
    </row>
    <row r="9920" spans="8:8" x14ac:dyDescent="0.25">
      <c r="H9920" s="67"/>
    </row>
    <row r="9921" spans="8:8" x14ac:dyDescent="0.25">
      <c r="H9921" s="67"/>
    </row>
    <row r="9922" spans="8:8" x14ac:dyDescent="0.25">
      <c r="H9922" s="67"/>
    </row>
    <row r="9923" spans="8:8" x14ac:dyDescent="0.25">
      <c r="H9923" s="67"/>
    </row>
    <row r="9924" spans="8:8" x14ac:dyDescent="0.25">
      <c r="H9924" s="67"/>
    </row>
    <row r="9925" spans="8:8" x14ac:dyDescent="0.25">
      <c r="H9925" s="67"/>
    </row>
    <row r="9926" spans="8:8" x14ac:dyDescent="0.25">
      <c r="H9926" s="67"/>
    </row>
    <row r="9927" spans="8:8" x14ac:dyDescent="0.25">
      <c r="H9927" s="67"/>
    </row>
    <row r="9928" spans="8:8" x14ac:dyDescent="0.25">
      <c r="H9928" s="67"/>
    </row>
    <row r="9929" spans="8:8" x14ac:dyDescent="0.25">
      <c r="H9929" s="67"/>
    </row>
    <row r="9930" spans="8:8" x14ac:dyDescent="0.25">
      <c r="H9930" s="67"/>
    </row>
    <row r="9931" spans="8:8" x14ac:dyDescent="0.25">
      <c r="H9931" s="67"/>
    </row>
    <row r="9932" spans="8:8" x14ac:dyDescent="0.25">
      <c r="H9932" s="67"/>
    </row>
    <row r="9933" spans="8:8" x14ac:dyDescent="0.25">
      <c r="H9933" s="67"/>
    </row>
    <row r="9934" spans="8:8" x14ac:dyDescent="0.25">
      <c r="H9934" s="67"/>
    </row>
    <row r="9935" spans="8:8" x14ac:dyDescent="0.25">
      <c r="H9935" s="67"/>
    </row>
    <row r="9936" spans="8:8" x14ac:dyDescent="0.25">
      <c r="H9936" s="67"/>
    </row>
    <row r="9937" spans="8:8" x14ac:dyDescent="0.25">
      <c r="H9937" s="67"/>
    </row>
    <row r="9938" spans="8:8" x14ac:dyDescent="0.25">
      <c r="H9938" s="67"/>
    </row>
    <row r="9939" spans="8:8" x14ac:dyDescent="0.25">
      <c r="H9939" s="67"/>
    </row>
    <row r="9940" spans="8:8" x14ac:dyDescent="0.25">
      <c r="H9940" s="67"/>
    </row>
    <row r="9941" spans="8:8" x14ac:dyDescent="0.25">
      <c r="H9941" s="67"/>
    </row>
    <row r="9942" spans="8:8" x14ac:dyDescent="0.25">
      <c r="H9942" s="67"/>
    </row>
    <row r="9943" spans="8:8" x14ac:dyDescent="0.25">
      <c r="H9943" s="67"/>
    </row>
    <row r="9944" spans="8:8" x14ac:dyDescent="0.25">
      <c r="H9944" s="67"/>
    </row>
    <row r="9945" spans="8:8" x14ac:dyDescent="0.25">
      <c r="H9945" s="67"/>
    </row>
    <row r="9946" spans="8:8" x14ac:dyDescent="0.25">
      <c r="H9946" s="67"/>
    </row>
    <row r="9947" spans="8:8" x14ac:dyDescent="0.25">
      <c r="H9947" s="67"/>
    </row>
    <row r="9948" spans="8:8" x14ac:dyDescent="0.25">
      <c r="H9948" s="67"/>
    </row>
    <row r="9949" spans="8:8" x14ac:dyDescent="0.25">
      <c r="H9949" s="67"/>
    </row>
    <row r="9950" spans="8:8" x14ac:dyDescent="0.25">
      <c r="H9950" s="67"/>
    </row>
    <row r="9951" spans="8:8" x14ac:dyDescent="0.25">
      <c r="H9951" s="67"/>
    </row>
    <row r="9952" spans="8:8" x14ac:dyDescent="0.25">
      <c r="H9952" s="67"/>
    </row>
    <row r="9953" spans="8:8" x14ac:dyDescent="0.25">
      <c r="H9953" s="67"/>
    </row>
    <row r="9954" spans="8:8" x14ac:dyDescent="0.25">
      <c r="H9954" s="67"/>
    </row>
    <row r="9955" spans="8:8" x14ac:dyDescent="0.25">
      <c r="H9955" s="67"/>
    </row>
    <row r="9956" spans="8:8" x14ac:dyDescent="0.25">
      <c r="H9956" s="67"/>
    </row>
    <row r="9957" spans="8:8" x14ac:dyDescent="0.25">
      <c r="H9957" s="67"/>
    </row>
    <row r="9958" spans="8:8" x14ac:dyDescent="0.25">
      <c r="H9958" s="67"/>
    </row>
    <row r="9959" spans="8:8" x14ac:dyDescent="0.25">
      <c r="H9959" s="67"/>
    </row>
    <row r="9960" spans="8:8" x14ac:dyDescent="0.25">
      <c r="H9960" s="67"/>
    </row>
    <row r="9961" spans="8:8" x14ac:dyDescent="0.25">
      <c r="H9961" s="67"/>
    </row>
    <row r="9962" spans="8:8" x14ac:dyDescent="0.25">
      <c r="H9962" s="67"/>
    </row>
    <row r="9963" spans="8:8" x14ac:dyDescent="0.25">
      <c r="H9963" s="67"/>
    </row>
    <row r="9964" spans="8:8" x14ac:dyDescent="0.25">
      <c r="H9964" s="67"/>
    </row>
    <row r="9965" spans="8:8" x14ac:dyDescent="0.25">
      <c r="H9965" s="67"/>
    </row>
    <row r="9966" spans="8:8" x14ac:dyDescent="0.25">
      <c r="H9966" s="67"/>
    </row>
    <row r="9967" spans="8:8" x14ac:dyDescent="0.25">
      <c r="H9967" s="67"/>
    </row>
    <row r="9970" spans="8:8" x14ac:dyDescent="0.25">
      <c r="H9970" s="67"/>
    </row>
    <row r="9971" spans="8:8" x14ac:dyDescent="0.25">
      <c r="H9971" s="67"/>
    </row>
    <row r="9972" spans="8:8" x14ac:dyDescent="0.25">
      <c r="H9972" s="67"/>
    </row>
    <row r="9973" spans="8:8" x14ac:dyDescent="0.25">
      <c r="H9973" s="67"/>
    </row>
    <row r="9974" spans="8:8" x14ac:dyDescent="0.25">
      <c r="H9974" s="67"/>
    </row>
    <row r="9975" spans="8:8" x14ac:dyDescent="0.25">
      <c r="H9975" s="67"/>
    </row>
    <row r="9976" spans="8:8" x14ac:dyDescent="0.25">
      <c r="H9976" s="67"/>
    </row>
    <row r="9977" spans="8:8" x14ac:dyDescent="0.25">
      <c r="H9977" s="67"/>
    </row>
    <row r="9978" spans="8:8" x14ac:dyDescent="0.25">
      <c r="H9978" s="67"/>
    </row>
    <row r="9979" spans="8:8" x14ac:dyDescent="0.25">
      <c r="H9979" s="67"/>
    </row>
    <row r="9980" spans="8:8" x14ac:dyDescent="0.25">
      <c r="H9980" s="67"/>
    </row>
    <row r="9981" spans="8:8" x14ac:dyDescent="0.25">
      <c r="H9981" s="67"/>
    </row>
    <row r="9982" spans="8:8" x14ac:dyDescent="0.25">
      <c r="H9982" s="67"/>
    </row>
    <row r="9983" spans="8:8" x14ac:dyDescent="0.25">
      <c r="H9983" s="67"/>
    </row>
    <row r="9984" spans="8:8" x14ac:dyDescent="0.25">
      <c r="H9984" s="67"/>
    </row>
    <row r="9985" spans="8:8" x14ac:dyDescent="0.25">
      <c r="H9985" s="67"/>
    </row>
    <row r="9986" spans="8:8" x14ac:dyDescent="0.25">
      <c r="H9986" s="67"/>
    </row>
    <row r="9987" spans="8:8" x14ac:dyDescent="0.25">
      <c r="H9987" s="67"/>
    </row>
    <row r="9988" spans="8:8" x14ac:dyDescent="0.25">
      <c r="H9988" s="67"/>
    </row>
    <row r="9989" spans="8:8" x14ac:dyDescent="0.25">
      <c r="H9989" s="67"/>
    </row>
    <row r="9990" spans="8:8" x14ac:dyDescent="0.25">
      <c r="H9990" s="67"/>
    </row>
    <row r="9991" spans="8:8" x14ac:dyDescent="0.25">
      <c r="H9991" s="67"/>
    </row>
    <row r="9992" spans="8:8" x14ac:dyDescent="0.25">
      <c r="H9992" s="67"/>
    </row>
    <row r="9993" spans="8:8" x14ac:dyDescent="0.25">
      <c r="H9993" s="67"/>
    </row>
    <row r="9994" spans="8:8" x14ac:dyDescent="0.25">
      <c r="H9994" s="67"/>
    </row>
    <row r="9995" spans="8:8" x14ac:dyDescent="0.25">
      <c r="H9995" s="67"/>
    </row>
    <row r="9996" spans="8:8" x14ac:dyDescent="0.25">
      <c r="H9996" s="67"/>
    </row>
    <row r="9997" spans="8:8" x14ac:dyDescent="0.25">
      <c r="H9997" s="67"/>
    </row>
    <row r="9998" spans="8:8" x14ac:dyDescent="0.25">
      <c r="H9998" s="67"/>
    </row>
    <row r="9999" spans="8:8" x14ac:dyDescent="0.25">
      <c r="H9999" s="67"/>
    </row>
    <row r="10000" spans="8:8" x14ac:dyDescent="0.25">
      <c r="H10000" s="67"/>
    </row>
    <row r="10001" spans="8:8" x14ac:dyDescent="0.25">
      <c r="H10001" s="67"/>
    </row>
    <row r="10002" spans="8:8" x14ac:dyDescent="0.25">
      <c r="H10002" s="67"/>
    </row>
    <row r="10003" spans="8:8" x14ac:dyDescent="0.25">
      <c r="H10003" s="67"/>
    </row>
    <row r="10004" spans="8:8" x14ac:dyDescent="0.25">
      <c r="H10004" s="67"/>
    </row>
    <row r="10005" spans="8:8" x14ac:dyDescent="0.25">
      <c r="H10005" s="67"/>
    </row>
    <row r="10006" spans="8:8" x14ac:dyDescent="0.25">
      <c r="H10006" s="67"/>
    </row>
    <row r="10007" spans="8:8" x14ac:dyDescent="0.25">
      <c r="H10007" s="67"/>
    </row>
    <row r="10008" spans="8:8" x14ac:dyDescent="0.25">
      <c r="H10008" s="67"/>
    </row>
    <row r="10009" spans="8:8" x14ac:dyDescent="0.25">
      <c r="H10009" s="67"/>
    </row>
    <row r="10010" spans="8:8" x14ac:dyDescent="0.25">
      <c r="H10010" s="67"/>
    </row>
    <row r="10011" spans="8:8" x14ac:dyDescent="0.25">
      <c r="H10011" s="67"/>
    </row>
    <row r="10012" spans="8:8" x14ac:dyDescent="0.25">
      <c r="H10012" s="67"/>
    </row>
    <row r="10014" spans="8:8" x14ac:dyDescent="0.25">
      <c r="H10014" s="67"/>
    </row>
    <row r="10015" spans="8:8" x14ac:dyDescent="0.25">
      <c r="H10015" s="67"/>
    </row>
    <row r="10016" spans="8:8" x14ac:dyDescent="0.25">
      <c r="H10016" s="67"/>
    </row>
    <row r="10017" spans="8:8" x14ac:dyDescent="0.25">
      <c r="H10017" s="67"/>
    </row>
    <row r="10018" spans="8:8" x14ac:dyDescent="0.25">
      <c r="H10018" s="67"/>
    </row>
    <row r="10020" spans="8:8" x14ac:dyDescent="0.25">
      <c r="H10020" s="67"/>
    </row>
    <row r="10021" spans="8:8" x14ac:dyDescent="0.25">
      <c r="H10021" s="67"/>
    </row>
    <row r="10022" spans="8:8" x14ac:dyDescent="0.25">
      <c r="H10022" s="67"/>
    </row>
    <row r="10024" spans="8:8" x14ac:dyDescent="0.25">
      <c r="H10024" s="67"/>
    </row>
    <row r="10026" spans="8:8" x14ac:dyDescent="0.25">
      <c r="H10026" s="67"/>
    </row>
    <row r="10027" spans="8:8" x14ac:dyDescent="0.25">
      <c r="H10027" s="67"/>
    </row>
    <row r="10028" spans="8:8" x14ac:dyDescent="0.25">
      <c r="H10028" s="67"/>
    </row>
    <row r="10030" spans="8:8" x14ac:dyDescent="0.25">
      <c r="H10030" s="67"/>
    </row>
    <row r="10031" spans="8:8" x14ac:dyDescent="0.25">
      <c r="H10031" s="67"/>
    </row>
    <row r="10032" spans="8:8" x14ac:dyDescent="0.25">
      <c r="H10032" s="67"/>
    </row>
    <row r="10033" spans="8:8" x14ac:dyDescent="0.25">
      <c r="H10033" s="67"/>
    </row>
    <row r="10034" spans="8:8" x14ac:dyDescent="0.25">
      <c r="H10034" s="67"/>
    </row>
    <row r="10035" spans="8:8" x14ac:dyDescent="0.25">
      <c r="H10035" s="67"/>
    </row>
    <row r="10036" spans="8:8" x14ac:dyDescent="0.25">
      <c r="H10036" s="67"/>
    </row>
    <row r="10037" spans="8:8" x14ac:dyDescent="0.25">
      <c r="H10037" s="67"/>
    </row>
    <row r="10038" spans="8:8" x14ac:dyDescent="0.25">
      <c r="H10038" s="67"/>
    </row>
    <row r="10041" spans="8:8" x14ac:dyDescent="0.25">
      <c r="H10041" s="67"/>
    </row>
    <row r="10045" spans="8:8" x14ac:dyDescent="0.25">
      <c r="H10045" s="67"/>
    </row>
    <row r="10046" spans="8:8" x14ac:dyDescent="0.25">
      <c r="H10046" s="67"/>
    </row>
    <row r="10047" spans="8:8" x14ac:dyDescent="0.25">
      <c r="H10047" s="67"/>
    </row>
    <row r="10048" spans="8:8" x14ac:dyDescent="0.25">
      <c r="H10048" s="67"/>
    </row>
    <row r="10049" spans="8:8" x14ac:dyDescent="0.25">
      <c r="H10049" s="67"/>
    </row>
    <row r="10050" spans="8:8" x14ac:dyDescent="0.25">
      <c r="H10050" s="67"/>
    </row>
    <row r="10051" spans="8:8" x14ac:dyDescent="0.25">
      <c r="H10051" s="67"/>
    </row>
    <row r="10052" spans="8:8" x14ac:dyDescent="0.25">
      <c r="H10052" s="67"/>
    </row>
    <row r="10053" spans="8:8" x14ac:dyDescent="0.25">
      <c r="H10053" s="67"/>
    </row>
    <row r="10054" spans="8:8" x14ac:dyDescent="0.25">
      <c r="H10054" s="67"/>
    </row>
    <row r="10055" spans="8:8" x14ac:dyDescent="0.25">
      <c r="H10055" s="67"/>
    </row>
    <row r="10056" spans="8:8" x14ac:dyDescent="0.25">
      <c r="H10056" s="67"/>
    </row>
    <row r="10058" spans="8:8" x14ac:dyDescent="0.25">
      <c r="H10058" s="67"/>
    </row>
    <row r="10059" spans="8:8" x14ac:dyDescent="0.25">
      <c r="H10059" s="67"/>
    </row>
    <row r="10060" spans="8:8" x14ac:dyDescent="0.25">
      <c r="H10060" s="67"/>
    </row>
    <row r="10061" spans="8:8" x14ac:dyDescent="0.25">
      <c r="H10061" s="67"/>
    </row>
    <row r="10062" spans="8:8" x14ac:dyDescent="0.25">
      <c r="H10062" s="67"/>
    </row>
    <row r="10063" spans="8:8" x14ac:dyDescent="0.25">
      <c r="H10063" s="67"/>
    </row>
    <row r="10064" spans="8:8" x14ac:dyDescent="0.25">
      <c r="H10064" s="67"/>
    </row>
    <row r="10065" spans="8:8" x14ac:dyDescent="0.25">
      <c r="H10065" s="67"/>
    </row>
    <row r="10068" spans="8:8" x14ac:dyDescent="0.25">
      <c r="H10068" s="67"/>
    </row>
    <row r="10069" spans="8:8" x14ac:dyDescent="0.25">
      <c r="H10069" s="67"/>
    </row>
    <row r="10072" spans="8:8" x14ac:dyDescent="0.25">
      <c r="H10072" s="67"/>
    </row>
    <row r="10077" spans="8:8" x14ac:dyDescent="0.25">
      <c r="H10077" s="67"/>
    </row>
    <row r="10078" spans="8:8" x14ac:dyDescent="0.25">
      <c r="H10078" s="67"/>
    </row>
    <row r="10079" spans="8:8" x14ac:dyDescent="0.25">
      <c r="H10079" s="67"/>
    </row>
    <row r="10080" spans="8:8" x14ac:dyDescent="0.25">
      <c r="H10080" s="67"/>
    </row>
    <row r="10081" spans="8:8" x14ac:dyDescent="0.25">
      <c r="H10081" s="67"/>
    </row>
    <row r="10082" spans="8:8" x14ac:dyDescent="0.25">
      <c r="H10082" s="67"/>
    </row>
    <row r="10083" spans="8:8" x14ac:dyDescent="0.25">
      <c r="H10083" s="67"/>
    </row>
    <row r="10084" spans="8:8" x14ac:dyDescent="0.25">
      <c r="H10084" s="67"/>
    </row>
    <row r="10085" spans="8:8" x14ac:dyDescent="0.25">
      <c r="H10085" s="67"/>
    </row>
    <row r="10086" spans="8:8" x14ac:dyDescent="0.25">
      <c r="H10086" s="67"/>
    </row>
    <row r="10087" spans="8:8" x14ac:dyDescent="0.25">
      <c r="H10087" s="67"/>
    </row>
    <row r="10088" spans="8:8" x14ac:dyDescent="0.25">
      <c r="H10088" s="67"/>
    </row>
    <row r="10089" spans="8:8" x14ac:dyDescent="0.25">
      <c r="H10089" s="67"/>
    </row>
    <row r="10090" spans="8:8" x14ac:dyDescent="0.25">
      <c r="H10090" s="67"/>
    </row>
    <row r="10091" spans="8:8" x14ac:dyDescent="0.25">
      <c r="H10091" s="67"/>
    </row>
    <row r="10092" spans="8:8" x14ac:dyDescent="0.25">
      <c r="H10092" s="67"/>
    </row>
    <row r="10093" spans="8:8" x14ac:dyDescent="0.25">
      <c r="H10093" s="67"/>
    </row>
    <row r="10094" spans="8:8" x14ac:dyDescent="0.25">
      <c r="H10094" s="67"/>
    </row>
    <row r="10095" spans="8:8" x14ac:dyDescent="0.25">
      <c r="H10095" s="67"/>
    </row>
    <row r="10096" spans="8:8" x14ac:dyDescent="0.25">
      <c r="H10096" s="67"/>
    </row>
    <row r="10097" spans="8:8" x14ac:dyDescent="0.25">
      <c r="H10097" s="67"/>
    </row>
    <row r="10098" spans="8:8" x14ac:dyDescent="0.25">
      <c r="H10098" s="67"/>
    </row>
    <row r="10099" spans="8:8" x14ac:dyDescent="0.25">
      <c r="H10099" s="67"/>
    </row>
    <row r="10100" spans="8:8" x14ac:dyDescent="0.25">
      <c r="H10100" s="67"/>
    </row>
    <row r="10103" spans="8:8" x14ac:dyDescent="0.25">
      <c r="H10103" s="67"/>
    </row>
    <row r="10104" spans="8:8" x14ac:dyDescent="0.25">
      <c r="H10104" s="67"/>
    </row>
    <row r="10106" spans="8:8" x14ac:dyDescent="0.25">
      <c r="H10106" s="67"/>
    </row>
    <row r="10108" spans="8:8" x14ac:dyDescent="0.25">
      <c r="H10108" s="67"/>
    </row>
    <row r="10109" spans="8:8" x14ac:dyDescent="0.25">
      <c r="H10109" s="67"/>
    </row>
    <row r="10110" spans="8:8" x14ac:dyDescent="0.25">
      <c r="H10110" s="67"/>
    </row>
    <row r="10111" spans="8:8" x14ac:dyDescent="0.25">
      <c r="H10111" s="67"/>
    </row>
    <row r="10112" spans="8:8" x14ac:dyDescent="0.25">
      <c r="H10112" s="67"/>
    </row>
    <row r="10117" spans="8:8" x14ac:dyDescent="0.25">
      <c r="H10117" s="67"/>
    </row>
    <row r="10118" spans="8:8" x14ac:dyDescent="0.25">
      <c r="H10118" s="67"/>
    </row>
    <row r="10119" spans="8:8" x14ac:dyDescent="0.25">
      <c r="H10119" s="67"/>
    </row>
    <row r="10120" spans="8:8" x14ac:dyDescent="0.25">
      <c r="H10120" s="67"/>
    </row>
    <row r="10121" spans="8:8" x14ac:dyDescent="0.25">
      <c r="H10121" s="67"/>
    </row>
    <row r="10122" spans="8:8" x14ac:dyDescent="0.25">
      <c r="H10122" s="67"/>
    </row>
    <row r="10123" spans="8:8" x14ac:dyDescent="0.25">
      <c r="H10123" s="67"/>
    </row>
    <row r="10124" spans="8:8" x14ac:dyDescent="0.25">
      <c r="H10124" s="67"/>
    </row>
    <row r="10125" spans="8:8" x14ac:dyDescent="0.25">
      <c r="H10125" s="67"/>
    </row>
    <row r="10126" spans="8:8" x14ac:dyDescent="0.25">
      <c r="H10126" s="67"/>
    </row>
    <row r="10127" spans="8:8" x14ac:dyDescent="0.25">
      <c r="H10127" s="67"/>
    </row>
    <row r="10128" spans="8:8" x14ac:dyDescent="0.25">
      <c r="H10128" s="67"/>
    </row>
    <row r="10129" spans="8:8" x14ac:dyDescent="0.25">
      <c r="H10129" s="67"/>
    </row>
    <row r="10130" spans="8:8" x14ac:dyDescent="0.25">
      <c r="H10130" s="67"/>
    </row>
    <row r="10131" spans="8:8" x14ac:dyDescent="0.25">
      <c r="H10131" s="67"/>
    </row>
    <row r="10132" spans="8:8" x14ac:dyDescent="0.25">
      <c r="H10132" s="67"/>
    </row>
    <row r="10135" spans="8:8" x14ac:dyDescent="0.25">
      <c r="H10135" s="67"/>
    </row>
    <row r="10136" spans="8:8" x14ac:dyDescent="0.25">
      <c r="H10136" s="67"/>
    </row>
    <row r="10137" spans="8:8" x14ac:dyDescent="0.25">
      <c r="H10137" s="67"/>
    </row>
    <row r="10138" spans="8:8" x14ac:dyDescent="0.25">
      <c r="H10138" s="67"/>
    </row>
    <row r="10139" spans="8:8" x14ac:dyDescent="0.25">
      <c r="H10139" s="67"/>
    </row>
    <row r="10144" spans="8:8" x14ac:dyDescent="0.25">
      <c r="H10144" s="67"/>
    </row>
    <row r="10145" spans="8:8" x14ac:dyDescent="0.25">
      <c r="H10145" s="67"/>
    </row>
    <row r="10146" spans="8:8" x14ac:dyDescent="0.25">
      <c r="H10146" s="67"/>
    </row>
    <row r="10147" spans="8:8" x14ac:dyDescent="0.25">
      <c r="H10147" s="67"/>
    </row>
    <row r="10148" spans="8:8" x14ac:dyDescent="0.25">
      <c r="H10148" s="67"/>
    </row>
    <row r="10149" spans="8:8" x14ac:dyDescent="0.25">
      <c r="H10149" s="67"/>
    </row>
    <row r="10150" spans="8:8" x14ac:dyDescent="0.25">
      <c r="H10150" s="67"/>
    </row>
    <row r="10151" spans="8:8" x14ac:dyDescent="0.25">
      <c r="H10151" s="67"/>
    </row>
    <row r="10152" spans="8:8" x14ac:dyDescent="0.25">
      <c r="H10152" s="67"/>
    </row>
    <row r="10153" spans="8:8" x14ac:dyDescent="0.25">
      <c r="H10153" s="67"/>
    </row>
    <row r="10154" spans="8:8" x14ac:dyDescent="0.25">
      <c r="H10154" s="67"/>
    </row>
    <row r="10155" spans="8:8" x14ac:dyDescent="0.25">
      <c r="H10155" s="67"/>
    </row>
    <row r="10156" spans="8:8" x14ac:dyDescent="0.25">
      <c r="H10156" s="67"/>
    </row>
    <row r="10157" spans="8:8" x14ac:dyDescent="0.25">
      <c r="H10157" s="67"/>
    </row>
    <row r="10158" spans="8:8" x14ac:dyDescent="0.25">
      <c r="H10158" s="67"/>
    </row>
    <row r="10169" spans="8:8" x14ac:dyDescent="0.25">
      <c r="H10169" s="67"/>
    </row>
    <row r="10175" spans="8:8" x14ac:dyDescent="0.25">
      <c r="H10175" s="67"/>
    </row>
    <row r="10176" spans="8:8" x14ac:dyDescent="0.25">
      <c r="H10176" s="67"/>
    </row>
    <row r="10177" spans="8:8" x14ac:dyDescent="0.25">
      <c r="H10177" s="67"/>
    </row>
    <row r="10178" spans="8:8" x14ac:dyDescent="0.25">
      <c r="H10178" s="67"/>
    </row>
    <row r="10179" spans="8:8" x14ac:dyDescent="0.25">
      <c r="H10179" s="67"/>
    </row>
    <row r="10180" spans="8:8" x14ac:dyDescent="0.25">
      <c r="H10180" s="67"/>
    </row>
    <row r="10181" spans="8:8" x14ac:dyDescent="0.25">
      <c r="H10181" s="67"/>
    </row>
    <row r="10182" spans="8:8" x14ac:dyDescent="0.25">
      <c r="H10182" s="67"/>
    </row>
    <row r="10183" spans="8:8" x14ac:dyDescent="0.25">
      <c r="H10183" s="67"/>
    </row>
    <row r="10184" spans="8:8" x14ac:dyDescent="0.25">
      <c r="H10184" s="67"/>
    </row>
    <row r="10185" spans="8:8" x14ac:dyDescent="0.25">
      <c r="H10185" s="67"/>
    </row>
    <row r="10186" spans="8:8" x14ac:dyDescent="0.25">
      <c r="H10186" s="67"/>
    </row>
    <row r="10187" spans="8:8" x14ac:dyDescent="0.25">
      <c r="H10187" s="67"/>
    </row>
    <row r="10188" spans="8:8" x14ac:dyDescent="0.25">
      <c r="H10188" s="67"/>
    </row>
    <row r="10189" spans="8:8" x14ac:dyDescent="0.25">
      <c r="H10189" s="67"/>
    </row>
    <row r="10190" spans="8:8" x14ac:dyDescent="0.25">
      <c r="H10190" s="67"/>
    </row>
    <row r="10191" spans="8:8" x14ac:dyDescent="0.25">
      <c r="H10191" s="67"/>
    </row>
    <row r="10192" spans="8:8" x14ac:dyDescent="0.25">
      <c r="H10192" s="67"/>
    </row>
    <row r="10193" spans="8:8" x14ac:dyDescent="0.25">
      <c r="H10193" s="67"/>
    </row>
    <row r="10194" spans="8:8" x14ac:dyDescent="0.25">
      <c r="H10194" s="67"/>
    </row>
    <row r="10195" spans="8:8" x14ac:dyDescent="0.25">
      <c r="H10195" s="67"/>
    </row>
    <row r="10196" spans="8:8" x14ac:dyDescent="0.25">
      <c r="H10196" s="67"/>
    </row>
    <row r="10197" spans="8:8" x14ac:dyDescent="0.25">
      <c r="H10197" s="67"/>
    </row>
    <row r="10198" spans="8:8" x14ac:dyDescent="0.25">
      <c r="H10198" s="67"/>
    </row>
    <row r="10199" spans="8:8" x14ac:dyDescent="0.25">
      <c r="H10199" s="67"/>
    </row>
    <row r="10200" spans="8:8" x14ac:dyDescent="0.25">
      <c r="H10200" s="67"/>
    </row>
    <row r="10201" spans="8:8" x14ac:dyDescent="0.25">
      <c r="H10201" s="67"/>
    </row>
    <row r="10202" spans="8:8" x14ac:dyDescent="0.25">
      <c r="H10202" s="67"/>
    </row>
    <row r="10203" spans="8:8" x14ac:dyDescent="0.25">
      <c r="H10203" s="67"/>
    </row>
    <row r="10204" spans="8:8" x14ac:dyDescent="0.25">
      <c r="H10204" s="67"/>
    </row>
    <row r="10205" spans="8:8" x14ac:dyDescent="0.25">
      <c r="H10205" s="67"/>
    </row>
    <row r="10206" spans="8:8" x14ac:dyDescent="0.25">
      <c r="H10206" s="67"/>
    </row>
    <row r="10207" spans="8:8" x14ac:dyDescent="0.25">
      <c r="H10207" s="67"/>
    </row>
    <row r="10208" spans="8:8" x14ac:dyDescent="0.25">
      <c r="H10208" s="67"/>
    </row>
    <row r="10209" spans="8:8" x14ac:dyDescent="0.25">
      <c r="H10209" s="67"/>
    </row>
    <row r="10210" spans="8:8" x14ac:dyDescent="0.25">
      <c r="H10210" s="67"/>
    </row>
    <row r="10211" spans="8:8" x14ac:dyDescent="0.25">
      <c r="H10211" s="67"/>
    </row>
    <row r="10212" spans="8:8" x14ac:dyDescent="0.25">
      <c r="H10212" s="67"/>
    </row>
    <row r="10213" spans="8:8" x14ac:dyDescent="0.25">
      <c r="H10213" s="67"/>
    </row>
    <row r="10214" spans="8:8" x14ac:dyDescent="0.25">
      <c r="H10214" s="67"/>
    </row>
    <row r="10215" spans="8:8" x14ac:dyDescent="0.25">
      <c r="H10215" s="67"/>
    </row>
    <row r="10218" spans="8:8" x14ac:dyDescent="0.25">
      <c r="H10218" s="67"/>
    </row>
    <row r="10220" spans="8:8" x14ac:dyDescent="0.25">
      <c r="H10220" s="67"/>
    </row>
    <row r="10222" spans="8:8" x14ac:dyDescent="0.25">
      <c r="H10222" s="67"/>
    </row>
    <row r="10223" spans="8:8" x14ac:dyDescent="0.25">
      <c r="H10223" s="67"/>
    </row>
    <row r="10224" spans="8:8" x14ac:dyDescent="0.25">
      <c r="H10224" s="67"/>
    </row>
    <row r="10225" spans="8:8" x14ac:dyDescent="0.25">
      <c r="H10225" s="67"/>
    </row>
    <row r="10227" spans="8:8" x14ac:dyDescent="0.25">
      <c r="H10227" s="67"/>
    </row>
    <row r="10228" spans="8:8" x14ac:dyDescent="0.25">
      <c r="H10228" s="67"/>
    </row>
    <row r="10229" spans="8:8" x14ac:dyDescent="0.25">
      <c r="H10229" s="67"/>
    </row>
    <row r="10230" spans="8:8" x14ac:dyDescent="0.25">
      <c r="H10230" s="67"/>
    </row>
    <row r="10233" spans="8:8" x14ac:dyDescent="0.25">
      <c r="H10233" s="67"/>
    </row>
    <row r="10234" spans="8:8" x14ac:dyDescent="0.25">
      <c r="H10234" s="67"/>
    </row>
    <row r="10235" spans="8:8" x14ac:dyDescent="0.25">
      <c r="H10235" s="67"/>
    </row>
    <row r="10237" spans="8:8" x14ac:dyDescent="0.25">
      <c r="H10237" s="67"/>
    </row>
    <row r="10238" spans="8:8" x14ac:dyDescent="0.25">
      <c r="H10238" s="67"/>
    </row>
    <row r="10239" spans="8:8" x14ac:dyDescent="0.25">
      <c r="H10239" s="67"/>
    </row>
    <row r="10240" spans="8:8" x14ac:dyDescent="0.25">
      <c r="H10240" s="67"/>
    </row>
    <row r="10241" spans="8:8" x14ac:dyDescent="0.25">
      <c r="H10241" s="67"/>
    </row>
    <row r="10242" spans="8:8" x14ac:dyDescent="0.25">
      <c r="H10242" s="67"/>
    </row>
    <row r="10243" spans="8:8" x14ac:dyDescent="0.25">
      <c r="H10243" s="67"/>
    </row>
    <row r="10244" spans="8:8" x14ac:dyDescent="0.25">
      <c r="H10244" s="67"/>
    </row>
    <row r="10245" spans="8:8" x14ac:dyDescent="0.25">
      <c r="H10245" s="67"/>
    </row>
    <row r="10246" spans="8:8" x14ac:dyDescent="0.25">
      <c r="H10246" s="67"/>
    </row>
    <row r="10247" spans="8:8" x14ac:dyDescent="0.25">
      <c r="H10247" s="67"/>
    </row>
    <row r="10248" spans="8:8" x14ac:dyDescent="0.25">
      <c r="H10248" s="67"/>
    </row>
    <row r="10249" spans="8:8" x14ac:dyDescent="0.25">
      <c r="H10249" s="67"/>
    </row>
    <row r="10250" spans="8:8" x14ac:dyDescent="0.25">
      <c r="H10250" s="67"/>
    </row>
    <row r="10251" spans="8:8" x14ac:dyDescent="0.25">
      <c r="H10251" s="67"/>
    </row>
    <row r="10252" spans="8:8" x14ac:dyDescent="0.25">
      <c r="H10252" s="67"/>
    </row>
    <row r="10253" spans="8:8" x14ac:dyDescent="0.25">
      <c r="H10253" s="67"/>
    </row>
    <row r="10254" spans="8:8" x14ac:dyDescent="0.25">
      <c r="H10254" s="67"/>
    </row>
    <row r="10255" spans="8:8" x14ac:dyDescent="0.25">
      <c r="H10255" s="67"/>
    </row>
    <row r="10256" spans="8:8" x14ac:dyDescent="0.25">
      <c r="H10256" s="67"/>
    </row>
    <row r="10257" spans="8:8" x14ac:dyDescent="0.25">
      <c r="H10257" s="67"/>
    </row>
    <row r="10258" spans="8:8" x14ac:dyDescent="0.25">
      <c r="H10258" s="67"/>
    </row>
    <row r="10259" spans="8:8" x14ac:dyDescent="0.25">
      <c r="H10259" s="67"/>
    </row>
    <row r="10262" spans="8:8" x14ac:dyDescent="0.25">
      <c r="H10262" s="67"/>
    </row>
    <row r="10263" spans="8:8" x14ac:dyDescent="0.25">
      <c r="H10263" s="67"/>
    </row>
    <row r="10264" spans="8:8" x14ac:dyDescent="0.25">
      <c r="H10264" s="67"/>
    </row>
    <row r="10265" spans="8:8" x14ac:dyDescent="0.25">
      <c r="H10265" s="67"/>
    </row>
    <row r="10266" spans="8:8" x14ac:dyDescent="0.25">
      <c r="H10266" s="67"/>
    </row>
    <row r="10267" spans="8:8" x14ac:dyDescent="0.25">
      <c r="H10267" s="67"/>
    </row>
    <row r="10268" spans="8:8" x14ac:dyDescent="0.25">
      <c r="H10268" s="67"/>
    </row>
    <row r="10269" spans="8:8" x14ac:dyDescent="0.25">
      <c r="H10269" s="67"/>
    </row>
    <row r="10270" spans="8:8" x14ac:dyDescent="0.25">
      <c r="H10270" s="67"/>
    </row>
    <row r="10271" spans="8:8" x14ac:dyDescent="0.25">
      <c r="H10271" s="67"/>
    </row>
    <row r="10274" spans="8:8" x14ac:dyDescent="0.25">
      <c r="H10274" s="67"/>
    </row>
    <row r="10275" spans="8:8" x14ac:dyDescent="0.25">
      <c r="H10275" s="67"/>
    </row>
    <row r="10276" spans="8:8" x14ac:dyDescent="0.25">
      <c r="H10276" s="67"/>
    </row>
    <row r="10277" spans="8:8" x14ac:dyDescent="0.25">
      <c r="H10277" s="67"/>
    </row>
    <row r="10278" spans="8:8" x14ac:dyDescent="0.25">
      <c r="H10278" s="67"/>
    </row>
    <row r="10280" spans="8:8" x14ac:dyDescent="0.25">
      <c r="H10280" s="67"/>
    </row>
    <row r="10281" spans="8:8" x14ac:dyDescent="0.25">
      <c r="H10281" s="67"/>
    </row>
    <row r="10282" spans="8:8" x14ac:dyDescent="0.25">
      <c r="H10282" s="67"/>
    </row>
    <row r="10283" spans="8:8" x14ac:dyDescent="0.25">
      <c r="H10283" s="67"/>
    </row>
    <row r="10284" spans="8:8" x14ac:dyDescent="0.25">
      <c r="H10284" s="67"/>
    </row>
    <row r="10285" spans="8:8" x14ac:dyDescent="0.25">
      <c r="H10285" s="67"/>
    </row>
    <row r="10286" spans="8:8" x14ac:dyDescent="0.25">
      <c r="H10286" s="67"/>
    </row>
    <row r="10287" spans="8:8" x14ac:dyDescent="0.25">
      <c r="H10287" s="67"/>
    </row>
    <row r="10291" spans="8:8" x14ac:dyDescent="0.25">
      <c r="H10291" s="67"/>
    </row>
    <row r="10292" spans="8:8" x14ac:dyDescent="0.25">
      <c r="H10292" s="67"/>
    </row>
    <row r="10294" spans="8:8" x14ac:dyDescent="0.25">
      <c r="H10294" s="67"/>
    </row>
    <row r="10297" spans="8:8" x14ac:dyDescent="0.25">
      <c r="H10297" s="67"/>
    </row>
    <row r="10298" spans="8:8" x14ac:dyDescent="0.25">
      <c r="H10298" s="67"/>
    </row>
    <row r="10299" spans="8:8" x14ac:dyDescent="0.25">
      <c r="H10299" s="67"/>
    </row>
    <row r="10300" spans="8:8" x14ac:dyDescent="0.25">
      <c r="H10300" s="67"/>
    </row>
    <row r="10301" spans="8:8" x14ac:dyDescent="0.25">
      <c r="H10301" s="67"/>
    </row>
    <row r="10302" spans="8:8" x14ac:dyDescent="0.25">
      <c r="H10302" s="67"/>
    </row>
    <row r="10303" spans="8:8" x14ac:dyDescent="0.25">
      <c r="H10303" s="67"/>
    </row>
    <row r="10305" spans="8:8" x14ac:dyDescent="0.25">
      <c r="H10305" s="67"/>
    </row>
    <row r="10306" spans="8:8" x14ac:dyDescent="0.25">
      <c r="H10306" s="67"/>
    </row>
    <row r="10307" spans="8:8" x14ac:dyDescent="0.25">
      <c r="H10307" s="67"/>
    </row>
    <row r="10308" spans="8:8" x14ac:dyDescent="0.25">
      <c r="H10308" s="67"/>
    </row>
    <row r="10309" spans="8:8" x14ac:dyDescent="0.25">
      <c r="H10309" s="67"/>
    </row>
    <row r="10310" spans="8:8" x14ac:dyDescent="0.25">
      <c r="H10310" s="67"/>
    </row>
    <row r="10311" spans="8:8" x14ac:dyDescent="0.25">
      <c r="H10311" s="67"/>
    </row>
    <row r="10312" spans="8:8" x14ac:dyDescent="0.25">
      <c r="H10312" s="67"/>
    </row>
    <row r="10313" spans="8:8" x14ac:dyDescent="0.25">
      <c r="H10313" s="67"/>
    </row>
    <row r="10314" spans="8:8" x14ac:dyDescent="0.25">
      <c r="H10314" s="67"/>
    </row>
    <row r="10315" spans="8:8" x14ac:dyDescent="0.25">
      <c r="H10315" s="67"/>
    </row>
    <row r="10316" spans="8:8" x14ac:dyDescent="0.25">
      <c r="H10316" s="67"/>
    </row>
    <row r="10317" spans="8:8" x14ac:dyDescent="0.25">
      <c r="H10317" s="67"/>
    </row>
    <row r="10319" spans="8:8" x14ac:dyDescent="0.25">
      <c r="H10319" s="67"/>
    </row>
    <row r="10320" spans="8:8" x14ac:dyDescent="0.25">
      <c r="H10320" s="67"/>
    </row>
    <row r="10321" spans="8:8" x14ac:dyDescent="0.25">
      <c r="H10321" s="67"/>
    </row>
    <row r="10322" spans="8:8" x14ac:dyDescent="0.25">
      <c r="H10322" s="67"/>
    </row>
    <row r="10323" spans="8:8" x14ac:dyDescent="0.25">
      <c r="H10323" s="67"/>
    </row>
    <row r="10324" spans="8:8" x14ac:dyDescent="0.25">
      <c r="H10324" s="67"/>
    </row>
    <row r="10326" spans="8:8" x14ac:dyDescent="0.25">
      <c r="H10326" s="67"/>
    </row>
    <row r="10329" spans="8:8" x14ac:dyDescent="0.25">
      <c r="H10329" s="67"/>
    </row>
    <row r="10332" spans="8:8" x14ac:dyDescent="0.25">
      <c r="H10332" s="67"/>
    </row>
    <row r="10333" spans="8:8" x14ac:dyDescent="0.25">
      <c r="H10333" s="67"/>
    </row>
    <row r="10334" spans="8:8" x14ac:dyDescent="0.25">
      <c r="H10334" s="67"/>
    </row>
    <row r="10335" spans="8:8" x14ac:dyDescent="0.25">
      <c r="H10335" s="67"/>
    </row>
    <row r="10336" spans="8:8" x14ac:dyDescent="0.25">
      <c r="H10336" s="67"/>
    </row>
    <row r="10337" spans="8:8" x14ac:dyDescent="0.25">
      <c r="H10337" s="67"/>
    </row>
    <row r="10338" spans="8:8" x14ac:dyDescent="0.25">
      <c r="H10338" s="67"/>
    </row>
    <row r="10339" spans="8:8" x14ac:dyDescent="0.25">
      <c r="H10339" s="67"/>
    </row>
    <row r="10340" spans="8:8" x14ac:dyDescent="0.25">
      <c r="H10340" s="67"/>
    </row>
    <row r="10341" spans="8:8" x14ac:dyDescent="0.25">
      <c r="H10341" s="67"/>
    </row>
    <row r="10342" spans="8:8" x14ac:dyDescent="0.25">
      <c r="H10342" s="67"/>
    </row>
    <row r="10343" spans="8:8" x14ac:dyDescent="0.25">
      <c r="H10343" s="67"/>
    </row>
    <row r="10344" spans="8:8" x14ac:dyDescent="0.25">
      <c r="H10344" s="67"/>
    </row>
    <row r="10345" spans="8:8" x14ac:dyDescent="0.25">
      <c r="H10345" s="67"/>
    </row>
    <row r="10346" spans="8:8" x14ac:dyDescent="0.25">
      <c r="H10346" s="67"/>
    </row>
    <row r="10350" spans="8:8" x14ac:dyDescent="0.25">
      <c r="H10350" s="67"/>
    </row>
    <row r="10353" spans="8:8" x14ac:dyDescent="0.25">
      <c r="H10353" s="67"/>
    </row>
    <row r="10354" spans="8:8" x14ac:dyDescent="0.25">
      <c r="H10354" s="67"/>
    </row>
    <row r="10355" spans="8:8" x14ac:dyDescent="0.25">
      <c r="H10355" s="67"/>
    </row>
    <row r="10356" spans="8:8" x14ac:dyDescent="0.25">
      <c r="H10356" s="67"/>
    </row>
    <row r="10357" spans="8:8" x14ac:dyDescent="0.25">
      <c r="H10357" s="67"/>
    </row>
    <row r="10358" spans="8:8" x14ac:dyDescent="0.25">
      <c r="H10358" s="67"/>
    </row>
    <row r="10359" spans="8:8" x14ac:dyDescent="0.25">
      <c r="H10359" s="67"/>
    </row>
    <row r="10360" spans="8:8" x14ac:dyDescent="0.25">
      <c r="H10360" s="67"/>
    </row>
    <row r="10361" spans="8:8" x14ac:dyDescent="0.25">
      <c r="H10361" s="67"/>
    </row>
    <row r="10362" spans="8:8" x14ac:dyDescent="0.25">
      <c r="H10362" s="67"/>
    </row>
    <row r="10363" spans="8:8" x14ac:dyDescent="0.25">
      <c r="H10363" s="67"/>
    </row>
    <row r="10364" spans="8:8" x14ac:dyDescent="0.25">
      <c r="H10364" s="67"/>
    </row>
    <row r="10366" spans="8:8" x14ac:dyDescent="0.25">
      <c r="H10366" s="67"/>
    </row>
    <row r="10367" spans="8:8" x14ac:dyDescent="0.25">
      <c r="H10367" s="67"/>
    </row>
    <row r="10368" spans="8:8" x14ac:dyDescent="0.25">
      <c r="H10368" s="67"/>
    </row>
    <row r="10370" spans="8:8" x14ac:dyDescent="0.25">
      <c r="H10370" s="67"/>
    </row>
    <row r="10371" spans="8:8" x14ac:dyDescent="0.25">
      <c r="H10371" s="67"/>
    </row>
    <row r="10372" spans="8:8" x14ac:dyDescent="0.25">
      <c r="H10372" s="67"/>
    </row>
    <row r="10373" spans="8:8" x14ac:dyDescent="0.25">
      <c r="H10373" s="67"/>
    </row>
    <row r="10374" spans="8:8" x14ac:dyDescent="0.25">
      <c r="H10374" s="67"/>
    </row>
    <row r="10375" spans="8:8" x14ac:dyDescent="0.25">
      <c r="H10375" s="67"/>
    </row>
    <row r="10376" spans="8:8" x14ac:dyDescent="0.25">
      <c r="H10376" s="67"/>
    </row>
    <row r="10377" spans="8:8" x14ac:dyDescent="0.25">
      <c r="H10377" s="67"/>
    </row>
    <row r="10378" spans="8:8" x14ac:dyDescent="0.25">
      <c r="H10378" s="67"/>
    </row>
    <row r="10379" spans="8:8" x14ac:dyDescent="0.25">
      <c r="H10379" s="67"/>
    </row>
    <row r="10380" spans="8:8" x14ac:dyDescent="0.25">
      <c r="H10380" s="67"/>
    </row>
    <row r="10381" spans="8:8" x14ac:dyDescent="0.25">
      <c r="H10381" s="67"/>
    </row>
    <row r="10383" spans="8:8" x14ac:dyDescent="0.25">
      <c r="H10383" s="67"/>
    </row>
    <row r="10384" spans="8:8" x14ac:dyDescent="0.25">
      <c r="H10384" s="67"/>
    </row>
    <row r="10386" spans="8:8" x14ac:dyDescent="0.25">
      <c r="H10386" s="67"/>
    </row>
    <row r="10387" spans="8:8" x14ac:dyDescent="0.25">
      <c r="H10387" s="67"/>
    </row>
    <row r="10388" spans="8:8" x14ac:dyDescent="0.25">
      <c r="H10388" s="67"/>
    </row>
    <row r="10391" spans="8:8" x14ac:dyDescent="0.25">
      <c r="H10391" s="67"/>
    </row>
    <row r="10392" spans="8:8" x14ac:dyDescent="0.25">
      <c r="H10392" s="67"/>
    </row>
    <row r="10393" spans="8:8" x14ac:dyDescent="0.25">
      <c r="H10393" s="67"/>
    </row>
    <row r="10394" spans="8:8" x14ac:dyDescent="0.25">
      <c r="H10394" s="67"/>
    </row>
    <row r="10395" spans="8:8" x14ac:dyDescent="0.25">
      <c r="H10395" s="67"/>
    </row>
    <row r="10396" spans="8:8" x14ac:dyDescent="0.25">
      <c r="H10396" s="67"/>
    </row>
    <row r="10397" spans="8:8" x14ac:dyDescent="0.25">
      <c r="H10397" s="67"/>
    </row>
    <row r="10398" spans="8:8" x14ac:dyDescent="0.25">
      <c r="H10398" s="67"/>
    </row>
    <row r="10399" spans="8:8" x14ac:dyDescent="0.25">
      <c r="H10399" s="67"/>
    </row>
    <row r="10400" spans="8:8" x14ac:dyDescent="0.25">
      <c r="H10400" s="67"/>
    </row>
    <row r="10401" spans="8:8" x14ac:dyDescent="0.25">
      <c r="H10401" s="67"/>
    </row>
    <row r="10402" spans="8:8" x14ac:dyDescent="0.25">
      <c r="H10402" s="67"/>
    </row>
    <row r="10403" spans="8:8" x14ac:dyDescent="0.25">
      <c r="H10403" s="67"/>
    </row>
    <row r="10404" spans="8:8" x14ac:dyDescent="0.25">
      <c r="H10404" s="67"/>
    </row>
    <row r="10405" spans="8:8" x14ac:dyDescent="0.25">
      <c r="H10405" s="67"/>
    </row>
    <row r="10407" spans="8:8" x14ac:dyDescent="0.25">
      <c r="H10407" s="67"/>
    </row>
    <row r="10408" spans="8:8" x14ac:dyDescent="0.25">
      <c r="H10408" s="67"/>
    </row>
    <row r="10409" spans="8:8" x14ac:dyDescent="0.25">
      <c r="H10409" s="67"/>
    </row>
    <row r="10410" spans="8:8" x14ac:dyDescent="0.25">
      <c r="H10410" s="67"/>
    </row>
    <row r="10412" spans="8:8" x14ac:dyDescent="0.25">
      <c r="H10412" s="67"/>
    </row>
    <row r="10413" spans="8:8" x14ac:dyDescent="0.25">
      <c r="H10413" s="67"/>
    </row>
    <row r="10414" spans="8:8" x14ac:dyDescent="0.25">
      <c r="H10414" s="67"/>
    </row>
    <row r="10415" spans="8:8" x14ac:dyDescent="0.25">
      <c r="H10415" s="67"/>
    </row>
    <row r="10417" spans="8:8" x14ac:dyDescent="0.25">
      <c r="H10417" s="67"/>
    </row>
    <row r="10418" spans="8:8" x14ac:dyDescent="0.25">
      <c r="H10418" s="67"/>
    </row>
    <row r="10428" spans="8:8" x14ac:dyDescent="0.25">
      <c r="H10428" s="67"/>
    </row>
    <row r="10429" spans="8:8" x14ac:dyDescent="0.25">
      <c r="H10429" s="67"/>
    </row>
    <row r="10430" spans="8:8" x14ac:dyDescent="0.25">
      <c r="H10430" s="67"/>
    </row>
    <row r="10431" spans="8:8" x14ac:dyDescent="0.25">
      <c r="H10431" s="67"/>
    </row>
    <row r="10432" spans="8:8" x14ac:dyDescent="0.25">
      <c r="H10432" s="67"/>
    </row>
    <row r="10433" spans="8:8" x14ac:dyDescent="0.25">
      <c r="H10433" s="67"/>
    </row>
    <row r="10434" spans="8:8" x14ac:dyDescent="0.25">
      <c r="H10434" s="67"/>
    </row>
    <row r="10435" spans="8:8" x14ac:dyDescent="0.25">
      <c r="H10435" s="67"/>
    </row>
    <row r="10436" spans="8:8" x14ac:dyDescent="0.25">
      <c r="H10436" s="67"/>
    </row>
    <row r="10437" spans="8:8" x14ac:dyDescent="0.25">
      <c r="H10437" s="67"/>
    </row>
    <row r="10438" spans="8:8" x14ac:dyDescent="0.25">
      <c r="H10438" s="67"/>
    </row>
    <row r="10439" spans="8:8" x14ac:dyDescent="0.25">
      <c r="H10439" s="67"/>
    </row>
    <row r="10440" spans="8:8" x14ac:dyDescent="0.25">
      <c r="H10440" s="67"/>
    </row>
    <row r="10441" spans="8:8" x14ac:dyDescent="0.25">
      <c r="H10441" s="67"/>
    </row>
    <row r="10442" spans="8:8" x14ac:dyDescent="0.25">
      <c r="H10442" s="67"/>
    </row>
    <row r="10444" spans="8:8" x14ac:dyDescent="0.25">
      <c r="H10444" s="67"/>
    </row>
    <row r="10445" spans="8:8" x14ac:dyDescent="0.25">
      <c r="H10445" s="67"/>
    </row>
    <row r="10447" spans="8:8" x14ac:dyDescent="0.25">
      <c r="H10447" s="67"/>
    </row>
    <row r="10448" spans="8:8" x14ac:dyDescent="0.25">
      <c r="H10448" s="67"/>
    </row>
    <row r="10450" spans="8:8" x14ac:dyDescent="0.25">
      <c r="H10450" s="67"/>
    </row>
    <row r="10451" spans="8:8" x14ac:dyDescent="0.25">
      <c r="H10451" s="67"/>
    </row>
    <row r="10452" spans="8:8" x14ac:dyDescent="0.25">
      <c r="H10452" s="67"/>
    </row>
    <row r="10454" spans="8:8" x14ac:dyDescent="0.25">
      <c r="H10454" s="67"/>
    </row>
    <row r="10455" spans="8:8" x14ac:dyDescent="0.25">
      <c r="H10455" s="67"/>
    </row>
    <row r="10457" spans="8:8" x14ac:dyDescent="0.25">
      <c r="H10457" s="67"/>
    </row>
    <row r="10458" spans="8:8" x14ac:dyDescent="0.25">
      <c r="H10458" s="67"/>
    </row>
    <row r="10460" spans="8:8" x14ac:dyDescent="0.25">
      <c r="H10460" s="67"/>
    </row>
    <row r="10461" spans="8:8" x14ac:dyDescent="0.25">
      <c r="H10461" s="67"/>
    </row>
    <row r="10463" spans="8:8" x14ac:dyDescent="0.25">
      <c r="H10463" s="67"/>
    </row>
    <row r="10465" spans="8:8" x14ac:dyDescent="0.25">
      <c r="H10465" s="67"/>
    </row>
    <row r="10466" spans="8:8" x14ac:dyDescent="0.25">
      <c r="H10466" s="67"/>
    </row>
    <row r="10468" spans="8:8" x14ac:dyDescent="0.25">
      <c r="H10468" s="67"/>
    </row>
    <row r="10470" spans="8:8" x14ac:dyDescent="0.25">
      <c r="H10470" s="67"/>
    </row>
    <row r="10471" spans="8:8" x14ac:dyDescent="0.25">
      <c r="H10471" s="67"/>
    </row>
    <row r="10475" spans="8:8" x14ac:dyDescent="0.25">
      <c r="H10475" s="67"/>
    </row>
    <row r="10477" spans="8:8" x14ac:dyDescent="0.25">
      <c r="H10477" s="67"/>
    </row>
    <row r="10484" spans="8:8" x14ac:dyDescent="0.25">
      <c r="H10484" s="67"/>
    </row>
    <row r="10485" spans="8:8" x14ac:dyDescent="0.25">
      <c r="H10485" s="67"/>
    </row>
    <row r="10486" spans="8:8" x14ac:dyDescent="0.25">
      <c r="H10486" s="67"/>
    </row>
    <row r="10487" spans="8:8" x14ac:dyDescent="0.25">
      <c r="H10487" s="67"/>
    </row>
    <row r="10488" spans="8:8" x14ac:dyDescent="0.25">
      <c r="H10488" s="67"/>
    </row>
    <row r="10489" spans="8:8" x14ac:dyDescent="0.25">
      <c r="H10489" s="67"/>
    </row>
    <row r="10491" spans="8:8" x14ac:dyDescent="0.25">
      <c r="H10491" s="67"/>
    </row>
    <row r="10492" spans="8:8" x14ac:dyDescent="0.25">
      <c r="H10492" s="67"/>
    </row>
    <row r="10493" spans="8:8" x14ac:dyDescent="0.25">
      <c r="H10493" s="67"/>
    </row>
    <row r="10494" spans="8:8" x14ac:dyDescent="0.25">
      <c r="H10494" s="67"/>
    </row>
    <row r="10495" spans="8:8" x14ac:dyDescent="0.25">
      <c r="H10495" s="67"/>
    </row>
    <row r="10496" spans="8:8" x14ac:dyDescent="0.25">
      <c r="H10496" s="67"/>
    </row>
    <row r="10497" spans="8:8" x14ac:dyDescent="0.25">
      <c r="H10497" s="67"/>
    </row>
    <row r="10498" spans="8:8" x14ac:dyDescent="0.25">
      <c r="H10498" s="67"/>
    </row>
    <row r="10499" spans="8:8" x14ac:dyDescent="0.25">
      <c r="H10499" s="67"/>
    </row>
    <row r="10500" spans="8:8" x14ac:dyDescent="0.25">
      <c r="H10500" s="67"/>
    </row>
    <row r="10502" spans="8:8" x14ac:dyDescent="0.25">
      <c r="H10502" s="67"/>
    </row>
    <row r="10508" spans="8:8" x14ac:dyDescent="0.25">
      <c r="H10508" s="67"/>
    </row>
    <row r="10511" spans="8:8" x14ac:dyDescent="0.25">
      <c r="H10511" s="67"/>
    </row>
    <row r="10512" spans="8:8" x14ac:dyDescent="0.25">
      <c r="H10512" s="67"/>
    </row>
    <row r="10514" spans="8:8" x14ac:dyDescent="0.25">
      <c r="H10514" s="67"/>
    </row>
    <row r="10516" spans="8:8" x14ac:dyDescent="0.25">
      <c r="H10516" s="67"/>
    </row>
    <row r="10518" spans="8:8" x14ac:dyDescent="0.25">
      <c r="H10518" s="67"/>
    </row>
    <row r="10519" spans="8:8" x14ac:dyDescent="0.25">
      <c r="H10519" s="67"/>
    </row>
    <row r="10521" spans="8:8" x14ac:dyDescent="0.25">
      <c r="H10521" s="67"/>
    </row>
    <row r="10522" spans="8:8" x14ac:dyDescent="0.25">
      <c r="H10522" s="67"/>
    </row>
    <row r="10524" spans="8:8" x14ac:dyDescent="0.25">
      <c r="H10524" s="67"/>
    </row>
    <row r="10525" spans="8:8" x14ac:dyDescent="0.25">
      <c r="H10525" s="67"/>
    </row>
    <row r="10527" spans="8:8" x14ac:dyDescent="0.25">
      <c r="H10527" s="67"/>
    </row>
    <row r="10528" spans="8:8" x14ac:dyDescent="0.25">
      <c r="H10528" s="67"/>
    </row>
    <row r="10530" spans="8:8" x14ac:dyDescent="0.25">
      <c r="H10530" s="67"/>
    </row>
    <row r="10531" spans="8:8" x14ac:dyDescent="0.25">
      <c r="H10531" s="67"/>
    </row>
    <row r="10532" spans="8:8" x14ac:dyDescent="0.25">
      <c r="H10532" s="67"/>
    </row>
    <row r="10533" spans="8:8" x14ac:dyDescent="0.25">
      <c r="H10533" s="67"/>
    </row>
    <row r="10534" spans="8:8" x14ac:dyDescent="0.25">
      <c r="H10534" s="67"/>
    </row>
    <row r="10536" spans="8:8" x14ac:dyDescent="0.25">
      <c r="H10536" s="67"/>
    </row>
    <row r="10537" spans="8:8" x14ac:dyDescent="0.25">
      <c r="H10537" s="67"/>
    </row>
    <row r="10538" spans="8:8" x14ac:dyDescent="0.25">
      <c r="H10538" s="67"/>
    </row>
    <row r="10549" spans="8:8" x14ac:dyDescent="0.25">
      <c r="H10549" s="67"/>
    </row>
    <row r="10561" spans="8:8" x14ac:dyDescent="0.25">
      <c r="H10561" s="67"/>
    </row>
    <row r="10562" spans="8:8" x14ac:dyDescent="0.25">
      <c r="H10562" s="67"/>
    </row>
    <row r="10567" spans="8:8" x14ac:dyDescent="0.25">
      <c r="H10567" s="67"/>
    </row>
    <row r="10569" spans="8:8" x14ac:dyDescent="0.25">
      <c r="H10569" s="67"/>
    </row>
    <row r="10570" spans="8:8" x14ac:dyDescent="0.25">
      <c r="H10570" s="67"/>
    </row>
    <row r="10572" spans="8:8" x14ac:dyDescent="0.25">
      <c r="H10572" s="67"/>
    </row>
    <row r="10573" spans="8:8" x14ac:dyDescent="0.25">
      <c r="H10573" s="67"/>
    </row>
    <row r="10577" spans="8:8" x14ac:dyDescent="0.25">
      <c r="H10577" s="67"/>
    </row>
    <row r="10579" spans="8:8" x14ac:dyDescent="0.25">
      <c r="H10579" s="67"/>
    </row>
    <row r="10580" spans="8:8" x14ac:dyDescent="0.25">
      <c r="H10580" s="67"/>
    </row>
    <row r="10581" spans="8:8" x14ac:dyDescent="0.25">
      <c r="H10581" s="67"/>
    </row>
    <row r="10582" spans="8:8" x14ac:dyDescent="0.25">
      <c r="H10582" s="67"/>
    </row>
    <row r="10583" spans="8:8" x14ac:dyDescent="0.25">
      <c r="H10583" s="67"/>
    </row>
    <row r="10584" spans="8:8" x14ac:dyDescent="0.25">
      <c r="H10584" s="67"/>
    </row>
    <row r="10585" spans="8:8" x14ac:dyDescent="0.25">
      <c r="H10585" s="67"/>
    </row>
    <row r="10586" spans="8:8" x14ac:dyDescent="0.25">
      <c r="H10586" s="67"/>
    </row>
    <row r="10591" spans="8:8" x14ac:dyDescent="0.25">
      <c r="H10591" s="67"/>
    </row>
    <row r="10593" spans="8:8" x14ac:dyDescent="0.25">
      <c r="H10593" s="67"/>
    </row>
    <row r="10594" spans="8:8" x14ac:dyDescent="0.25">
      <c r="H10594" s="67"/>
    </row>
    <row r="10595" spans="8:8" x14ac:dyDescent="0.25">
      <c r="H10595" s="67"/>
    </row>
    <row r="10596" spans="8:8" x14ac:dyDescent="0.25">
      <c r="H10596" s="67"/>
    </row>
    <row r="10597" spans="8:8" x14ac:dyDescent="0.25">
      <c r="H10597" s="67"/>
    </row>
    <row r="10598" spans="8:8" x14ac:dyDescent="0.25">
      <c r="H10598" s="67"/>
    </row>
    <row r="10599" spans="8:8" x14ac:dyDescent="0.25">
      <c r="H10599" s="67"/>
    </row>
    <row r="10601" spans="8:8" x14ac:dyDescent="0.25">
      <c r="H10601" s="67"/>
    </row>
    <row r="10602" spans="8:8" x14ac:dyDescent="0.25">
      <c r="H10602" s="67"/>
    </row>
    <row r="10605" spans="8:8" x14ac:dyDescent="0.25">
      <c r="H10605" s="67"/>
    </row>
    <row r="10607" spans="8:8" x14ac:dyDescent="0.25">
      <c r="H10607" s="67"/>
    </row>
    <row r="10611" spans="8:8" x14ac:dyDescent="0.25">
      <c r="H10611" s="67"/>
    </row>
    <row r="10612" spans="8:8" x14ac:dyDescent="0.25">
      <c r="H10612" s="67"/>
    </row>
    <row r="10614" spans="8:8" x14ac:dyDescent="0.25">
      <c r="H10614" s="67"/>
    </row>
    <row r="10616" spans="8:8" x14ac:dyDescent="0.25">
      <c r="H10616" s="67"/>
    </row>
    <row r="10617" spans="8:8" x14ac:dyDescent="0.25">
      <c r="H10617" s="67"/>
    </row>
    <row r="10618" spans="8:8" x14ac:dyDescent="0.25">
      <c r="H10618" s="67"/>
    </row>
    <row r="10619" spans="8:8" x14ac:dyDescent="0.25">
      <c r="H10619" s="67"/>
    </row>
    <row r="10620" spans="8:8" x14ac:dyDescent="0.25">
      <c r="H10620" s="67"/>
    </row>
    <row r="10621" spans="8:8" x14ac:dyDescent="0.25">
      <c r="H10621" s="67"/>
    </row>
    <row r="10622" spans="8:8" x14ac:dyDescent="0.25">
      <c r="H10622" s="67"/>
    </row>
    <row r="10623" spans="8:8" x14ac:dyDescent="0.25">
      <c r="H10623" s="67"/>
    </row>
    <row r="10624" spans="8:8" x14ac:dyDescent="0.25">
      <c r="H10624" s="67"/>
    </row>
    <row r="10626" spans="8:8" x14ac:dyDescent="0.25">
      <c r="H10626" s="67"/>
    </row>
    <row r="10629" spans="8:8" x14ac:dyDescent="0.25">
      <c r="H10629" s="67"/>
    </row>
    <row r="10630" spans="8:8" x14ac:dyDescent="0.25">
      <c r="H10630" s="67"/>
    </row>
    <row r="10631" spans="8:8" x14ac:dyDescent="0.25">
      <c r="H10631" s="67"/>
    </row>
    <row r="10633" spans="8:8" x14ac:dyDescent="0.25">
      <c r="H10633" s="67"/>
    </row>
    <row r="10644" spans="8:8" x14ac:dyDescent="0.25">
      <c r="H10644" s="67"/>
    </row>
    <row r="10645" spans="8:8" x14ac:dyDescent="0.25">
      <c r="H10645" s="67"/>
    </row>
    <row r="10646" spans="8:8" x14ac:dyDescent="0.25">
      <c r="H10646" s="67"/>
    </row>
    <row r="10647" spans="8:8" x14ac:dyDescent="0.25">
      <c r="H10647" s="67"/>
    </row>
    <row r="10649" spans="8:8" x14ac:dyDescent="0.25">
      <c r="H10649" s="67"/>
    </row>
    <row r="10650" spans="8:8" x14ac:dyDescent="0.25">
      <c r="H10650" s="67"/>
    </row>
    <row r="10651" spans="8:8" x14ac:dyDescent="0.25">
      <c r="H10651" s="67"/>
    </row>
    <row r="10652" spans="8:8" x14ac:dyDescent="0.25">
      <c r="H10652" s="67"/>
    </row>
    <row r="10656" spans="8:8" x14ac:dyDescent="0.25">
      <c r="H10656" s="67"/>
    </row>
    <row r="10657" spans="8:8" x14ac:dyDescent="0.25">
      <c r="H10657" s="67"/>
    </row>
    <row r="10658" spans="8:8" x14ac:dyDescent="0.25">
      <c r="H10658" s="67"/>
    </row>
    <row r="10659" spans="8:8" x14ac:dyDescent="0.25">
      <c r="H10659" s="67"/>
    </row>
    <row r="10660" spans="8:8" x14ac:dyDescent="0.25">
      <c r="H10660" s="67"/>
    </row>
    <row r="10661" spans="8:8" x14ac:dyDescent="0.25">
      <c r="H10661" s="67"/>
    </row>
    <row r="10662" spans="8:8" x14ac:dyDescent="0.25">
      <c r="H10662" s="67"/>
    </row>
    <row r="10663" spans="8:8" x14ac:dyDescent="0.25">
      <c r="H10663" s="67"/>
    </row>
    <row r="10665" spans="8:8" x14ac:dyDescent="0.25">
      <c r="H10665" s="67"/>
    </row>
    <row r="10666" spans="8:8" x14ac:dyDescent="0.25">
      <c r="H10666" s="67"/>
    </row>
    <row r="10667" spans="8:8" x14ac:dyDescent="0.25">
      <c r="H10667" s="67"/>
    </row>
    <row r="10668" spans="8:8" x14ac:dyDescent="0.25">
      <c r="H10668" s="67"/>
    </row>
    <row r="10669" spans="8:8" x14ac:dyDescent="0.25">
      <c r="H10669" s="67"/>
    </row>
    <row r="10670" spans="8:8" x14ac:dyDescent="0.25">
      <c r="H10670" s="67"/>
    </row>
    <row r="10671" spans="8:8" x14ac:dyDescent="0.25">
      <c r="H10671" s="67"/>
    </row>
    <row r="10672" spans="8:8" x14ac:dyDescent="0.25">
      <c r="H10672" s="67"/>
    </row>
    <row r="10673" spans="8:8" x14ac:dyDescent="0.25">
      <c r="H10673" s="67"/>
    </row>
    <row r="10674" spans="8:8" x14ac:dyDescent="0.25">
      <c r="H10674" s="67"/>
    </row>
    <row r="10675" spans="8:8" x14ac:dyDescent="0.25">
      <c r="H10675" s="67"/>
    </row>
    <row r="10676" spans="8:8" x14ac:dyDescent="0.25">
      <c r="H10676" s="67"/>
    </row>
    <row r="10677" spans="8:8" x14ac:dyDescent="0.25">
      <c r="H10677" s="67"/>
    </row>
    <row r="10678" spans="8:8" x14ac:dyDescent="0.25">
      <c r="H10678" s="67"/>
    </row>
    <row r="10679" spans="8:8" x14ac:dyDescent="0.25">
      <c r="H10679" s="67"/>
    </row>
    <row r="10681" spans="8:8" x14ac:dyDescent="0.25">
      <c r="H10681" s="67"/>
    </row>
    <row r="10682" spans="8:8" x14ac:dyDescent="0.25">
      <c r="H10682" s="67"/>
    </row>
    <row r="10683" spans="8:8" x14ac:dyDescent="0.25">
      <c r="H10683" s="67"/>
    </row>
    <row r="10684" spans="8:8" x14ac:dyDescent="0.25">
      <c r="H10684" s="67"/>
    </row>
    <row r="10685" spans="8:8" x14ac:dyDescent="0.25">
      <c r="H10685" s="67"/>
    </row>
    <row r="10686" spans="8:8" x14ac:dyDescent="0.25">
      <c r="H10686" s="67"/>
    </row>
    <row r="10687" spans="8:8" x14ac:dyDescent="0.25">
      <c r="H10687" s="67"/>
    </row>
    <row r="10689" spans="8:8" x14ac:dyDescent="0.25">
      <c r="H10689" s="67"/>
    </row>
    <row r="10690" spans="8:8" x14ac:dyDescent="0.25">
      <c r="H10690" s="67"/>
    </row>
    <row r="10693" spans="8:8" x14ac:dyDescent="0.25">
      <c r="H10693" s="67"/>
    </row>
    <row r="10694" spans="8:8" x14ac:dyDescent="0.25">
      <c r="H10694" s="67"/>
    </row>
    <row r="10695" spans="8:8" x14ac:dyDescent="0.25">
      <c r="H10695" s="67"/>
    </row>
    <row r="10696" spans="8:8" x14ac:dyDescent="0.25">
      <c r="H10696" s="67"/>
    </row>
    <row r="10697" spans="8:8" x14ac:dyDescent="0.25">
      <c r="H10697" s="67"/>
    </row>
    <row r="10698" spans="8:8" x14ac:dyDescent="0.25">
      <c r="H10698" s="67"/>
    </row>
    <row r="10700" spans="8:8" x14ac:dyDescent="0.25">
      <c r="H10700" s="67"/>
    </row>
    <row r="10703" spans="8:8" x14ac:dyDescent="0.25">
      <c r="H10703" s="67"/>
    </row>
    <row r="10706" spans="8:8" x14ac:dyDescent="0.25">
      <c r="H10706" s="67"/>
    </row>
    <row r="10707" spans="8:8" x14ac:dyDescent="0.25">
      <c r="H10707" s="67"/>
    </row>
    <row r="10715" spans="8:8" x14ac:dyDescent="0.25">
      <c r="H10715" s="67"/>
    </row>
    <row r="10716" spans="8:8" x14ac:dyDescent="0.25">
      <c r="H10716" s="67"/>
    </row>
    <row r="10719" spans="8:8" x14ac:dyDescent="0.25">
      <c r="H10719" s="67"/>
    </row>
    <row r="10721" spans="8:8" x14ac:dyDescent="0.25">
      <c r="H10721" s="67"/>
    </row>
    <row r="10724" spans="8:8" x14ac:dyDescent="0.25">
      <c r="H10724" s="67"/>
    </row>
    <row r="10729" spans="8:8" x14ac:dyDescent="0.25">
      <c r="H10729" s="67"/>
    </row>
    <row r="10730" spans="8:8" x14ac:dyDescent="0.25">
      <c r="H10730" s="67"/>
    </row>
    <row r="10731" spans="8:8" x14ac:dyDescent="0.25">
      <c r="H10731" s="67"/>
    </row>
    <row r="10732" spans="8:8" x14ac:dyDescent="0.25">
      <c r="H10732" s="67"/>
    </row>
    <row r="10733" spans="8:8" x14ac:dyDescent="0.25">
      <c r="H10733" s="67"/>
    </row>
    <row r="10735" spans="8:8" x14ac:dyDescent="0.25">
      <c r="H10735" s="67"/>
    </row>
    <row r="10736" spans="8:8" x14ac:dyDescent="0.25">
      <c r="H10736" s="67"/>
    </row>
    <row r="10737" spans="8:8" x14ac:dyDescent="0.25">
      <c r="H10737" s="67"/>
    </row>
    <row r="10738" spans="8:8" x14ac:dyDescent="0.25">
      <c r="H10738" s="67"/>
    </row>
    <row r="10739" spans="8:8" x14ac:dyDescent="0.25">
      <c r="H10739" s="67"/>
    </row>
    <row r="10741" spans="8:8" x14ac:dyDescent="0.25">
      <c r="H10741" s="67"/>
    </row>
    <row r="10745" spans="8:8" x14ac:dyDescent="0.25">
      <c r="H10745" s="67"/>
    </row>
    <row r="10747" spans="8:8" x14ac:dyDescent="0.25">
      <c r="H10747" s="67"/>
    </row>
    <row r="10749" spans="8:8" x14ac:dyDescent="0.25">
      <c r="H10749" s="67"/>
    </row>
    <row r="10750" spans="8:8" x14ac:dyDescent="0.25">
      <c r="H10750" s="67"/>
    </row>
    <row r="10751" spans="8:8" x14ac:dyDescent="0.25">
      <c r="H10751" s="67"/>
    </row>
    <row r="10752" spans="8:8" x14ac:dyDescent="0.25">
      <c r="H10752" s="67"/>
    </row>
    <row r="10757" spans="8:8" x14ac:dyDescent="0.25">
      <c r="H10757" s="67"/>
    </row>
    <row r="10758" spans="8:8" x14ac:dyDescent="0.25">
      <c r="H10758" s="67"/>
    </row>
    <row r="10759" spans="8:8" x14ac:dyDescent="0.25">
      <c r="H10759" s="67"/>
    </row>
    <row r="10760" spans="8:8" x14ac:dyDescent="0.25">
      <c r="H10760" s="67"/>
    </row>
    <row r="10761" spans="8:8" x14ac:dyDescent="0.25">
      <c r="H10761" s="67"/>
    </row>
    <row r="10762" spans="8:8" x14ac:dyDescent="0.25">
      <c r="H10762" s="67"/>
    </row>
    <row r="10763" spans="8:8" x14ac:dyDescent="0.25">
      <c r="H10763" s="67"/>
    </row>
    <row r="10765" spans="8:8" x14ac:dyDescent="0.25">
      <c r="H10765" s="67"/>
    </row>
    <row r="10766" spans="8:8" x14ac:dyDescent="0.25">
      <c r="H10766" s="67"/>
    </row>
    <row r="10767" spans="8:8" x14ac:dyDescent="0.25">
      <c r="H10767" s="67"/>
    </row>
    <row r="10768" spans="8:8" x14ac:dyDescent="0.25">
      <c r="H10768" s="67"/>
    </row>
    <row r="10769" spans="8:8" x14ac:dyDescent="0.25">
      <c r="H10769" s="67"/>
    </row>
    <row r="10770" spans="8:8" x14ac:dyDescent="0.25">
      <c r="H10770" s="67"/>
    </row>
    <row r="10775" spans="8:8" x14ac:dyDescent="0.25">
      <c r="H10775" s="67"/>
    </row>
    <row r="10778" spans="8:8" x14ac:dyDescent="0.25">
      <c r="H10778" s="67"/>
    </row>
    <row r="10779" spans="8:8" x14ac:dyDescent="0.25">
      <c r="H10779" s="67"/>
    </row>
    <row r="10781" spans="8:8" x14ac:dyDescent="0.25">
      <c r="H10781" s="67"/>
    </row>
    <row r="10782" spans="8:8" x14ac:dyDescent="0.25">
      <c r="H10782" s="67"/>
    </row>
    <row r="10783" spans="8:8" x14ac:dyDescent="0.25">
      <c r="H10783" s="67"/>
    </row>
    <row r="10784" spans="8:8" x14ac:dyDescent="0.25">
      <c r="H10784" s="67"/>
    </row>
    <row r="10785" spans="8:8" x14ac:dyDescent="0.25">
      <c r="H10785" s="67"/>
    </row>
    <row r="10786" spans="8:8" x14ac:dyDescent="0.25">
      <c r="H10786" s="67"/>
    </row>
    <row r="10787" spans="8:8" x14ac:dyDescent="0.25">
      <c r="H10787" s="67"/>
    </row>
    <row r="10789" spans="8:8" x14ac:dyDescent="0.25">
      <c r="H10789" s="67"/>
    </row>
    <row r="10793" spans="8:8" x14ac:dyDescent="0.25">
      <c r="H10793" s="67"/>
    </row>
    <row r="10794" spans="8:8" x14ac:dyDescent="0.25">
      <c r="H10794" s="67"/>
    </row>
    <row r="10795" spans="8:8" x14ac:dyDescent="0.25">
      <c r="H10795" s="67"/>
    </row>
    <row r="10796" spans="8:8" x14ac:dyDescent="0.25">
      <c r="H10796" s="67"/>
    </row>
    <row r="10797" spans="8:8" x14ac:dyDescent="0.25">
      <c r="H10797" s="67"/>
    </row>
    <row r="10798" spans="8:8" x14ac:dyDescent="0.25">
      <c r="H10798" s="67"/>
    </row>
    <row r="10799" spans="8:8" x14ac:dyDescent="0.25">
      <c r="H10799" s="67"/>
    </row>
    <row r="10800" spans="8:8" x14ac:dyDescent="0.25">
      <c r="H10800" s="67"/>
    </row>
    <row r="10802" spans="8:8" x14ac:dyDescent="0.25">
      <c r="H10802" s="67"/>
    </row>
    <row r="10803" spans="8:8" x14ac:dyDescent="0.25">
      <c r="H10803" s="67"/>
    </row>
    <row r="10809" spans="8:8" x14ac:dyDescent="0.25">
      <c r="H10809" s="67"/>
    </row>
    <row r="10812" spans="8:8" x14ac:dyDescent="0.25">
      <c r="H10812" s="67"/>
    </row>
    <row r="10813" spans="8:8" x14ac:dyDescent="0.25">
      <c r="H10813" s="67"/>
    </row>
    <row r="10818" spans="8:8" x14ac:dyDescent="0.25">
      <c r="H10818" s="67"/>
    </row>
    <row r="10819" spans="8:8" x14ac:dyDescent="0.25">
      <c r="H10819" s="67"/>
    </row>
    <row r="10824" spans="8:8" x14ac:dyDescent="0.25">
      <c r="H10824" s="67"/>
    </row>
    <row r="10825" spans="8:8" x14ac:dyDescent="0.25">
      <c r="H10825" s="67"/>
    </row>
    <row r="10826" spans="8:8" x14ac:dyDescent="0.25">
      <c r="H10826" s="67"/>
    </row>
    <row r="10827" spans="8:8" x14ac:dyDescent="0.25">
      <c r="H10827" s="67"/>
    </row>
    <row r="10828" spans="8:8" x14ac:dyDescent="0.25">
      <c r="H10828" s="67"/>
    </row>
    <row r="10829" spans="8:8" x14ac:dyDescent="0.25">
      <c r="H10829" s="67"/>
    </row>
    <row r="10830" spans="8:8" x14ac:dyDescent="0.25">
      <c r="H10830" s="67"/>
    </row>
    <row r="10832" spans="8:8" x14ac:dyDescent="0.25">
      <c r="H10832" s="67"/>
    </row>
    <row r="10841" spans="8:8" x14ac:dyDescent="0.25">
      <c r="H10841" s="67"/>
    </row>
    <row r="10845" spans="8:8" x14ac:dyDescent="0.25">
      <c r="H10845" s="67"/>
    </row>
    <row r="10847" spans="8:8" x14ac:dyDescent="0.25">
      <c r="H10847" s="67"/>
    </row>
    <row r="10851" spans="8:8" x14ac:dyDescent="0.25">
      <c r="H10851" s="67"/>
    </row>
    <row r="10852" spans="8:8" x14ac:dyDescent="0.25">
      <c r="H10852" s="67"/>
    </row>
    <row r="10853" spans="8:8" x14ac:dyDescent="0.25">
      <c r="H10853" s="67"/>
    </row>
    <row r="10854" spans="8:8" x14ac:dyDescent="0.25">
      <c r="H10854" s="67"/>
    </row>
    <row r="10855" spans="8:8" x14ac:dyDescent="0.25">
      <c r="H10855" s="67"/>
    </row>
    <row r="10856" spans="8:8" x14ac:dyDescent="0.25">
      <c r="H10856" s="67"/>
    </row>
    <row r="10857" spans="8:8" x14ac:dyDescent="0.25">
      <c r="H10857" s="67"/>
    </row>
    <row r="10858" spans="8:8" x14ac:dyDescent="0.25">
      <c r="H10858" s="67"/>
    </row>
    <row r="10862" spans="8:8" x14ac:dyDescent="0.25">
      <c r="H10862" s="67"/>
    </row>
    <row r="10864" spans="8:8" x14ac:dyDescent="0.25">
      <c r="H10864" s="67"/>
    </row>
    <row r="10875" spans="8:8" x14ac:dyDescent="0.25">
      <c r="H10875" s="67"/>
    </row>
    <row r="10876" spans="8:8" x14ac:dyDescent="0.25">
      <c r="H10876" s="67"/>
    </row>
    <row r="10877" spans="8:8" x14ac:dyDescent="0.25">
      <c r="H10877" s="67"/>
    </row>
    <row r="10878" spans="8:8" x14ac:dyDescent="0.25">
      <c r="H10878" s="67"/>
    </row>
    <row r="10879" spans="8:8" x14ac:dyDescent="0.25">
      <c r="H10879" s="67"/>
    </row>
    <row r="10880" spans="8:8" x14ac:dyDescent="0.25">
      <c r="H10880" s="67"/>
    </row>
    <row r="10881" spans="8:8" x14ac:dyDescent="0.25">
      <c r="H10881" s="67"/>
    </row>
    <row r="10882" spans="8:8" x14ac:dyDescent="0.25">
      <c r="H10882" s="67"/>
    </row>
    <row r="10888" spans="8:8" x14ac:dyDescent="0.25">
      <c r="H10888" s="67"/>
    </row>
    <row r="10891" spans="8:8" x14ac:dyDescent="0.25">
      <c r="H10891" s="67"/>
    </row>
    <row r="10893" spans="8:8" x14ac:dyDescent="0.25">
      <c r="H10893" s="67"/>
    </row>
    <row r="10895" spans="8:8" x14ac:dyDescent="0.25">
      <c r="H10895" s="67"/>
    </row>
    <row r="10896" spans="8:8" x14ac:dyDescent="0.25">
      <c r="H10896" s="67"/>
    </row>
    <row r="10897" spans="8:8" x14ac:dyDescent="0.25">
      <c r="H10897" s="67"/>
    </row>
    <row r="10898" spans="8:8" x14ac:dyDescent="0.25">
      <c r="H10898" s="67"/>
    </row>
    <row r="10899" spans="8:8" x14ac:dyDescent="0.25">
      <c r="H10899" s="67"/>
    </row>
    <row r="10900" spans="8:8" x14ac:dyDescent="0.25">
      <c r="H10900" s="67"/>
    </row>
    <row r="10901" spans="8:8" x14ac:dyDescent="0.25">
      <c r="H10901" s="67"/>
    </row>
    <row r="10902" spans="8:8" x14ac:dyDescent="0.25">
      <c r="H10902" s="67"/>
    </row>
    <row r="10905" spans="8:8" x14ac:dyDescent="0.25">
      <c r="H10905" s="67"/>
    </row>
    <row r="10906" spans="8:8" x14ac:dyDescent="0.25">
      <c r="H10906" s="67"/>
    </row>
    <row r="10907" spans="8:8" x14ac:dyDescent="0.25">
      <c r="H10907" s="67"/>
    </row>
    <row r="10909" spans="8:8" x14ac:dyDescent="0.25">
      <c r="H10909" s="67"/>
    </row>
    <row r="10910" spans="8:8" x14ac:dyDescent="0.25">
      <c r="H10910" s="67"/>
    </row>
    <row r="10911" spans="8:8" x14ac:dyDescent="0.25">
      <c r="H10911" s="67"/>
    </row>
    <row r="10912" spans="8:8" x14ac:dyDescent="0.25">
      <c r="H10912" s="67"/>
    </row>
    <row r="10913" spans="8:8" x14ac:dyDescent="0.25">
      <c r="H10913" s="67"/>
    </row>
    <row r="10915" spans="8:8" x14ac:dyDescent="0.25">
      <c r="H10915" s="67"/>
    </row>
    <row r="10918" spans="8:8" x14ac:dyDescent="0.25">
      <c r="H10918" s="67"/>
    </row>
    <row r="10920" spans="8:8" x14ac:dyDescent="0.25">
      <c r="H10920" s="67"/>
    </row>
    <row r="10924" spans="8:8" x14ac:dyDescent="0.25">
      <c r="H10924" s="67"/>
    </row>
    <row r="10925" spans="8:8" x14ac:dyDescent="0.25">
      <c r="H10925" s="67"/>
    </row>
    <row r="10926" spans="8:8" x14ac:dyDescent="0.25">
      <c r="H10926" s="67"/>
    </row>
    <row r="10928" spans="8:8" x14ac:dyDescent="0.25">
      <c r="H10928" s="67"/>
    </row>
    <row r="10930" spans="8:8" x14ac:dyDescent="0.25">
      <c r="H10930" s="67"/>
    </row>
    <row r="10931" spans="8:8" x14ac:dyDescent="0.25">
      <c r="H10931" s="67"/>
    </row>
    <row r="10932" spans="8:8" x14ac:dyDescent="0.25">
      <c r="H10932" s="67"/>
    </row>
    <row r="10933" spans="8:8" x14ac:dyDescent="0.25">
      <c r="H10933" s="67"/>
    </row>
    <row r="10934" spans="8:8" x14ac:dyDescent="0.25">
      <c r="H10934" s="67"/>
    </row>
    <row r="10935" spans="8:8" x14ac:dyDescent="0.25">
      <c r="H10935" s="67"/>
    </row>
    <row r="10936" spans="8:8" x14ac:dyDescent="0.25">
      <c r="H10936" s="67"/>
    </row>
    <row r="10937" spans="8:8" x14ac:dyDescent="0.25">
      <c r="H10937" s="67"/>
    </row>
    <row r="10938" spans="8:8" x14ac:dyDescent="0.25">
      <c r="H10938" s="67"/>
    </row>
    <row r="10939" spans="8:8" x14ac:dyDescent="0.25">
      <c r="H10939" s="67"/>
    </row>
    <row r="10940" spans="8:8" x14ac:dyDescent="0.25">
      <c r="H10940" s="67"/>
    </row>
    <row r="10942" spans="8:8" x14ac:dyDescent="0.25">
      <c r="H10942" s="67"/>
    </row>
    <row r="10944" spans="8:8" x14ac:dyDescent="0.25">
      <c r="H10944" s="67"/>
    </row>
    <row r="10955" spans="8:8" x14ac:dyDescent="0.25">
      <c r="H10955" s="67"/>
    </row>
    <row r="10966" spans="8:8" x14ac:dyDescent="0.25">
      <c r="H10966" s="67"/>
    </row>
    <row r="10975" spans="8:8" x14ac:dyDescent="0.25">
      <c r="H10975" s="67"/>
    </row>
    <row r="10976" spans="8:8" x14ac:dyDescent="0.25">
      <c r="H10976" s="67"/>
    </row>
    <row r="10977" spans="8:8" x14ac:dyDescent="0.25">
      <c r="H10977" s="67"/>
    </row>
    <row r="10979" spans="8:8" x14ac:dyDescent="0.25">
      <c r="H10979" s="67"/>
    </row>
    <row r="10980" spans="8:8" x14ac:dyDescent="0.25">
      <c r="H10980" s="67"/>
    </row>
    <row r="10981" spans="8:8" x14ac:dyDescent="0.25">
      <c r="H10981" s="67"/>
    </row>
    <row r="10982" spans="8:8" x14ac:dyDescent="0.25">
      <c r="H10982" s="67"/>
    </row>
    <row r="10983" spans="8:8" x14ac:dyDescent="0.25">
      <c r="H10983" s="67"/>
    </row>
    <row r="10985" spans="8:8" x14ac:dyDescent="0.25">
      <c r="H10985" s="67"/>
    </row>
    <row r="10986" spans="8:8" x14ac:dyDescent="0.25">
      <c r="H10986" s="67"/>
    </row>
    <row r="10987" spans="8:8" x14ac:dyDescent="0.25">
      <c r="H10987" s="67"/>
    </row>
    <row r="10989" spans="8:8" x14ac:dyDescent="0.25">
      <c r="H10989" s="67"/>
    </row>
    <row r="10990" spans="8:8" x14ac:dyDescent="0.25">
      <c r="H10990" s="67"/>
    </row>
    <row r="10992" spans="8:8" x14ac:dyDescent="0.25">
      <c r="H10992" s="67"/>
    </row>
    <row r="10994" spans="8:8" x14ac:dyDescent="0.25">
      <c r="H10994" s="67"/>
    </row>
    <row r="10995" spans="8:8" x14ac:dyDescent="0.25">
      <c r="H10995" s="67"/>
    </row>
    <row r="10997" spans="8:8" x14ac:dyDescent="0.25">
      <c r="H10997" s="67"/>
    </row>
    <row r="10999" spans="8:8" x14ac:dyDescent="0.25">
      <c r="H10999" s="67"/>
    </row>
    <row r="11000" spans="8:8" x14ac:dyDescent="0.25">
      <c r="H11000" s="67"/>
    </row>
    <row r="11002" spans="8:8" x14ac:dyDescent="0.25">
      <c r="H11002" s="67"/>
    </row>
    <row r="11003" spans="8:8" x14ac:dyDescent="0.25">
      <c r="H11003" s="67"/>
    </row>
    <row r="11008" spans="8:8" x14ac:dyDescent="0.25">
      <c r="H11008" s="67"/>
    </row>
    <row r="11009" spans="8:8" x14ac:dyDescent="0.25">
      <c r="H11009" s="67"/>
    </row>
    <row r="11010" spans="8:8" x14ac:dyDescent="0.25">
      <c r="H11010" s="67"/>
    </row>
    <row r="11013" spans="8:8" x14ac:dyDescent="0.25">
      <c r="H11013" s="67"/>
    </row>
    <row r="11015" spans="8:8" x14ac:dyDescent="0.25">
      <c r="H11015" s="67"/>
    </row>
    <row r="11016" spans="8:8" x14ac:dyDescent="0.25">
      <c r="H11016" s="67"/>
    </row>
    <row r="11017" spans="8:8" x14ac:dyDescent="0.25">
      <c r="H11017" s="67"/>
    </row>
    <row r="11018" spans="8:8" x14ac:dyDescent="0.25">
      <c r="H11018" s="67"/>
    </row>
    <row r="11019" spans="8:8" x14ac:dyDescent="0.25">
      <c r="H11019" s="67"/>
    </row>
    <row r="11020" spans="8:8" x14ac:dyDescent="0.25">
      <c r="H11020" s="67"/>
    </row>
    <row r="11021" spans="8:8" x14ac:dyDescent="0.25">
      <c r="H11021" s="67"/>
    </row>
    <row r="11022" spans="8:8" x14ac:dyDescent="0.25">
      <c r="H11022" s="67"/>
    </row>
    <row r="11023" spans="8:8" x14ac:dyDescent="0.25">
      <c r="H11023" s="67"/>
    </row>
    <row r="11024" spans="8:8" x14ac:dyDescent="0.25">
      <c r="H11024" s="67"/>
    </row>
    <row r="11025" spans="8:8" x14ac:dyDescent="0.25">
      <c r="H11025" s="67"/>
    </row>
    <row r="11026" spans="8:8" x14ac:dyDescent="0.25">
      <c r="H11026" s="67"/>
    </row>
    <row r="11031" spans="8:8" x14ac:dyDescent="0.25">
      <c r="H11031" s="67"/>
    </row>
    <row r="11033" spans="8:8" x14ac:dyDescent="0.25">
      <c r="H11033" s="67"/>
    </row>
    <row r="11034" spans="8:8" x14ac:dyDescent="0.25">
      <c r="H11034" s="67"/>
    </row>
    <row r="11035" spans="8:8" x14ac:dyDescent="0.25">
      <c r="H11035" s="67"/>
    </row>
    <row r="11037" spans="8:8" x14ac:dyDescent="0.25">
      <c r="H11037" s="67"/>
    </row>
    <row r="11038" spans="8:8" x14ac:dyDescent="0.25">
      <c r="H11038" s="67"/>
    </row>
    <row r="11039" spans="8:8" x14ac:dyDescent="0.25">
      <c r="H11039" s="67"/>
    </row>
    <row r="11041" spans="8:8" x14ac:dyDescent="0.25">
      <c r="H11041" s="67"/>
    </row>
    <row r="11044" spans="8:8" x14ac:dyDescent="0.25">
      <c r="H11044" s="67"/>
    </row>
    <row r="11045" spans="8:8" x14ac:dyDescent="0.25">
      <c r="H11045" s="67"/>
    </row>
    <row r="11047" spans="8:8" x14ac:dyDescent="0.25">
      <c r="H11047" s="67"/>
    </row>
    <row r="11048" spans="8:8" x14ac:dyDescent="0.25">
      <c r="H11048" s="67"/>
    </row>
    <row r="11051" spans="8:8" x14ac:dyDescent="0.25">
      <c r="H11051" s="67"/>
    </row>
    <row r="11052" spans="8:8" x14ac:dyDescent="0.25">
      <c r="H11052" s="67"/>
    </row>
    <row r="11053" spans="8:8" x14ac:dyDescent="0.25">
      <c r="H11053" s="67"/>
    </row>
    <row r="11054" spans="8:8" x14ac:dyDescent="0.25">
      <c r="H11054" s="67"/>
    </row>
    <row r="11055" spans="8:8" x14ac:dyDescent="0.25">
      <c r="H11055" s="67"/>
    </row>
    <row r="11058" spans="8:8" x14ac:dyDescent="0.25">
      <c r="H11058" s="67"/>
    </row>
    <row r="11067" spans="8:8" x14ac:dyDescent="0.25">
      <c r="H11067" s="67"/>
    </row>
    <row r="11068" spans="8:8" x14ac:dyDescent="0.25">
      <c r="H11068" s="67"/>
    </row>
    <row r="11069" spans="8:8" x14ac:dyDescent="0.25">
      <c r="H11069" s="67"/>
    </row>
    <row r="11070" spans="8:8" x14ac:dyDescent="0.25">
      <c r="H11070" s="67"/>
    </row>
    <row r="11072" spans="8:8" x14ac:dyDescent="0.25">
      <c r="H11072" s="67"/>
    </row>
    <row r="11073" spans="8:8" x14ac:dyDescent="0.25">
      <c r="H11073" s="67"/>
    </row>
    <row r="11074" spans="8:8" x14ac:dyDescent="0.25">
      <c r="H11074" s="67"/>
    </row>
    <row r="11075" spans="8:8" x14ac:dyDescent="0.25">
      <c r="H11075" s="67"/>
    </row>
    <row r="11076" spans="8:8" x14ac:dyDescent="0.25">
      <c r="H11076" s="67"/>
    </row>
    <row r="11082" spans="8:8" x14ac:dyDescent="0.25">
      <c r="H11082" s="67"/>
    </row>
    <row r="11083" spans="8:8" x14ac:dyDescent="0.25">
      <c r="H11083" s="67"/>
    </row>
    <row r="11085" spans="8:8" x14ac:dyDescent="0.25">
      <c r="H11085" s="67"/>
    </row>
    <row r="11086" spans="8:8" x14ac:dyDescent="0.25">
      <c r="H11086" s="67"/>
    </row>
    <row r="11087" spans="8:8" x14ac:dyDescent="0.25">
      <c r="H11087" s="67"/>
    </row>
    <row r="11089" spans="8:8" x14ac:dyDescent="0.25">
      <c r="H11089" s="67"/>
    </row>
    <row r="11090" spans="8:8" x14ac:dyDescent="0.25">
      <c r="H11090" s="67"/>
    </row>
    <row r="11092" spans="8:8" x14ac:dyDescent="0.25">
      <c r="H11092" s="67"/>
    </row>
    <row r="11093" spans="8:8" x14ac:dyDescent="0.25">
      <c r="H11093" s="67"/>
    </row>
    <row r="11096" spans="8:8" x14ac:dyDescent="0.25">
      <c r="H11096" s="67"/>
    </row>
    <row r="11097" spans="8:8" x14ac:dyDescent="0.25">
      <c r="H11097" s="67"/>
    </row>
    <row r="11099" spans="8:8" x14ac:dyDescent="0.25">
      <c r="H11099" s="67"/>
    </row>
    <row r="11100" spans="8:8" x14ac:dyDescent="0.25">
      <c r="H11100" s="67"/>
    </row>
    <row r="11101" spans="8:8" x14ac:dyDescent="0.25">
      <c r="H11101" s="67"/>
    </row>
    <row r="11102" spans="8:8" x14ac:dyDescent="0.25">
      <c r="H11102" s="67"/>
    </row>
    <row r="11103" spans="8:8" x14ac:dyDescent="0.25">
      <c r="H11103" s="67"/>
    </row>
    <row r="11105" spans="8:8" x14ac:dyDescent="0.25">
      <c r="H11105" s="67"/>
    </row>
    <row r="11107" spans="8:8" x14ac:dyDescent="0.25">
      <c r="H11107" s="67"/>
    </row>
    <row r="11118" spans="8:8" x14ac:dyDescent="0.25">
      <c r="H11118" s="67"/>
    </row>
    <row r="11121" spans="8:8" x14ac:dyDescent="0.25">
      <c r="H11121" s="67"/>
    </row>
    <row r="11122" spans="8:8" x14ac:dyDescent="0.25">
      <c r="H11122" s="67"/>
    </row>
    <row r="11123" spans="8:8" x14ac:dyDescent="0.25">
      <c r="H11123" s="67"/>
    </row>
    <row r="11126" spans="8:8" x14ac:dyDescent="0.25">
      <c r="H11126" s="67"/>
    </row>
    <row r="11128" spans="8:8" x14ac:dyDescent="0.25">
      <c r="H11128" s="67"/>
    </row>
    <row r="11129" spans="8:8" x14ac:dyDescent="0.25">
      <c r="H11129" s="67"/>
    </row>
    <row r="11131" spans="8:8" x14ac:dyDescent="0.25">
      <c r="H11131" s="67"/>
    </row>
    <row r="11132" spans="8:8" x14ac:dyDescent="0.25">
      <c r="H11132" s="67"/>
    </row>
    <row r="11133" spans="8:8" x14ac:dyDescent="0.25">
      <c r="H11133" s="67"/>
    </row>
    <row r="11134" spans="8:8" x14ac:dyDescent="0.25">
      <c r="H11134" s="67"/>
    </row>
    <row r="11135" spans="8:8" x14ac:dyDescent="0.25">
      <c r="H11135" s="67"/>
    </row>
    <row r="11136" spans="8:8" x14ac:dyDescent="0.25">
      <c r="H11136" s="67"/>
    </row>
    <row r="11137" spans="8:8" x14ac:dyDescent="0.25">
      <c r="H11137" s="67"/>
    </row>
    <row r="11138" spans="8:8" x14ac:dyDescent="0.25">
      <c r="H11138" s="67"/>
    </row>
    <row r="11139" spans="8:8" x14ac:dyDescent="0.25">
      <c r="H11139" s="67"/>
    </row>
    <row r="11141" spans="8:8" x14ac:dyDescent="0.25">
      <c r="H11141" s="67"/>
    </row>
    <row r="11142" spans="8:8" x14ac:dyDescent="0.25">
      <c r="H11142" s="67"/>
    </row>
    <row r="11143" spans="8:8" x14ac:dyDescent="0.25">
      <c r="H11143" s="67"/>
    </row>
    <row r="11144" spans="8:8" x14ac:dyDescent="0.25">
      <c r="H11144" s="67"/>
    </row>
    <row r="11146" spans="8:8" x14ac:dyDescent="0.25">
      <c r="H11146" s="67"/>
    </row>
    <row r="11147" spans="8:8" x14ac:dyDescent="0.25">
      <c r="H11147" s="67"/>
    </row>
    <row r="11148" spans="8:8" x14ac:dyDescent="0.25">
      <c r="H11148" s="67"/>
    </row>
    <row r="11150" spans="8:8" x14ac:dyDescent="0.25">
      <c r="H11150" s="67"/>
    </row>
    <row r="11151" spans="8:8" x14ac:dyDescent="0.25">
      <c r="H11151" s="67"/>
    </row>
    <row r="11152" spans="8:8" x14ac:dyDescent="0.25">
      <c r="H11152" s="67"/>
    </row>
    <row r="11153" spans="8:8" x14ac:dyDescent="0.25">
      <c r="H11153" s="67"/>
    </row>
    <row r="11154" spans="8:8" x14ac:dyDescent="0.25">
      <c r="H11154" s="67"/>
    </row>
    <row r="11155" spans="8:8" x14ac:dyDescent="0.25">
      <c r="H11155" s="67"/>
    </row>
    <row r="11156" spans="8:8" x14ac:dyDescent="0.25">
      <c r="H11156" s="67"/>
    </row>
    <row r="11161" spans="8:8" x14ac:dyDescent="0.25">
      <c r="H11161" s="67"/>
    </row>
    <row r="11165" spans="8:8" x14ac:dyDescent="0.25">
      <c r="H11165" s="67"/>
    </row>
    <row r="11166" spans="8:8" x14ac:dyDescent="0.25">
      <c r="H11166" s="67"/>
    </row>
    <row r="11169" spans="8:8" x14ac:dyDescent="0.25">
      <c r="H11169" s="67"/>
    </row>
    <row r="11170" spans="8:8" x14ac:dyDescent="0.25">
      <c r="H11170" s="67"/>
    </row>
    <row r="11171" spans="8:8" x14ac:dyDescent="0.25">
      <c r="H11171" s="67"/>
    </row>
    <row r="11174" spans="8:8" x14ac:dyDescent="0.25">
      <c r="H11174" s="67"/>
    </row>
    <row r="11175" spans="8:8" x14ac:dyDescent="0.25">
      <c r="H11175" s="67"/>
    </row>
    <row r="11176" spans="8:8" x14ac:dyDescent="0.25">
      <c r="H11176" s="67"/>
    </row>
    <row r="11177" spans="8:8" x14ac:dyDescent="0.25">
      <c r="H11177" s="67"/>
    </row>
    <row r="11178" spans="8:8" x14ac:dyDescent="0.25">
      <c r="H11178" s="67"/>
    </row>
    <row r="11179" spans="8:8" x14ac:dyDescent="0.25">
      <c r="H11179" s="67"/>
    </row>
    <row r="11180" spans="8:8" x14ac:dyDescent="0.25">
      <c r="H11180" s="67"/>
    </row>
    <row r="11181" spans="8:8" x14ac:dyDescent="0.25">
      <c r="H11181" s="67"/>
    </row>
    <row r="11185" spans="8:8" x14ac:dyDescent="0.25">
      <c r="H11185" s="67"/>
    </row>
    <row r="11186" spans="8:8" x14ac:dyDescent="0.25">
      <c r="H11186" s="67"/>
    </row>
    <row r="11189" spans="8:8" x14ac:dyDescent="0.25">
      <c r="H11189" s="67"/>
    </row>
    <row r="11193" spans="8:8" x14ac:dyDescent="0.25">
      <c r="H11193" s="67"/>
    </row>
    <row r="11194" spans="8:8" x14ac:dyDescent="0.25">
      <c r="H11194" s="67"/>
    </row>
    <row r="11195" spans="8:8" x14ac:dyDescent="0.25">
      <c r="H11195" s="67"/>
    </row>
    <row r="11197" spans="8:8" x14ac:dyDescent="0.25">
      <c r="H11197" s="67"/>
    </row>
    <row r="11199" spans="8:8" x14ac:dyDescent="0.25">
      <c r="H11199" s="67"/>
    </row>
    <row r="11200" spans="8:8" x14ac:dyDescent="0.25">
      <c r="H11200" s="67"/>
    </row>
    <row r="11201" spans="8:8" x14ac:dyDescent="0.25">
      <c r="H11201" s="67"/>
    </row>
    <row r="11202" spans="8:8" x14ac:dyDescent="0.25">
      <c r="H11202" s="67"/>
    </row>
    <row r="11203" spans="8:8" x14ac:dyDescent="0.25">
      <c r="H11203" s="67"/>
    </row>
    <row r="11208" spans="8:8" x14ac:dyDescent="0.25">
      <c r="H11208" s="67"/>
    </row>
    <row r="11210" spans="8:8" x14ac:dyDescent="0.25">
      <c r="H11210" s="67"/>
    </row>
    <row r="11211" spans="8:8" x14ac:dyDescent="0.25">
      <c r="H11211" s="67"/>
    </row>
    <row r="11212" spans="8:8" x14ac:dyDescent="0.25">
      <c r="H11212" s="67"/>
    </row>
    <row r="11213" spans="8:8" x14ac:dyDescent="0.25">
      <c r="H11213" s="67"/>
    </row>
    <row r="11214" spans="8:8" x14ac:dyDescent="0.25">
      <c r="H11214" s="67"/>
    </row>
    <row r="11215" spans="8:8" x14ac:dyDescent="0.25">
      <c r="H11215" s="67"/>
    </row>
    <row r="11216" spans="8:8" x14ac:dyDescent="0.25">
      <c r="H11216" s="67"/>
    </row>
    <row r="11217" spans="8:8" x14ac:dyDescent="0.25">
      <c r="H11217" s="67"/>
    </row>
    <row r="11218" spans="8:8" x14ac:dyDescent="0.25">
      <c r="H11218" s="67"/>
    </row>
    <row r="11219" spans="8:8" x14ac:dyDescent="0.25">
      <c r="H11219" s="67"/>
    </row>
    <row r="11220" spans="8:8" x14ac:dyDescent="0.25">
      <c r="H11220" s="67"/>
    </row>
    <row r="11221" spans="8:8" x14ac:dyDescent="0.25">
      <c r="H11221" s="67"/>
    </row>
    <row r="11222" spans="8:8" x14ac:dyDescent="0.25">
      <c r="H11222" s="67"/>
    </row>
    <row r="11223" spans="8:8" x14ac:dyDescent="0.25">
      <c r="H11223" s="67"/>
    </row>
    <row r="11224" spans="8:8" x14ac:dyDescent="0.25">
      <c r="H11224" s="67"/>
    </row>
    <row r="11227" spans="8:8" x14ac:dyDescent="0.25">
      <c r="H11227" s="67"/>
    </row>
    <row r="11228" spans="8:8" x14ac:dyDescent="0.25">
      <c r="H11228" s="67"/>
    </row>
    <row r="11229" spans="8:8" x14ac:dyDescent="0.25">
      <c r="H11229" s="67"/>
    </row>
    <row r="11234" spans="8:8" x14ac:dyDescent="0.25">
      <c r="H11234" s="67"/>
    </row>
    <row r="11235" spans="8:8" x14ac:dyDescent="0.25">
      <c r="H11235" s="67"/>
    </row>
    <row r="11237" spans="8:8" x14ac:dyDescent="0.25">
      <c r="H11237" s="67"/>
    </row>
    <row r="11238" spans="8:8" x14ac:dyDescent="0.25">
      <c r="H11238" s="67"/>
    </row>
    <row r="11240" spans="8:8" x14ac:dyDescent="0.25">
      <c r="H11240" s="67"/>
    </row>
    <row r="11242" spans="8:8" x14ac:dyDescent="0.25">
      <c r="H11242" s="67"/>
    </row>
    <row r="11243" spans="8:8" x14ac:dyDescent="0.25">
      <c r="H11243" s="67"/>
    </row>
    <row r="11246" spans="8:8" x14ac:dyDescent="0.25">
      <c r="H11246" s="67"/>
    </row>
    <row r="11247" spans="8:8" x14ac:dyDescent="0.25">
      <c r="H11247" s="67"/>
    </row>
    <row r="11249" spans="8:8" x14ac:dyDescent="0.25">
      <c r="H11249" s="67"/>
    </row>
    <row r="11250" spans="8:8" x14ac:dyDescent="0.25">
      <c r="H11250" s="67"/>
    </row>
    <row r="11251" spans="8:8" x14ac:dyDescent="0.25">
      <c r="H11251" s="67"/>
    </row>
    <row r="11252" spans="8:8" x14ac:dyDescent="0.25">
      <c r="H11252" s="67"/>
    </row>
    <row r="11253" spans="8:8" x14ac:dyDescent="0.25">
      <c r="H11253" s="67"/>
    </row>
    <row r="11254" spans="8:8" x14ac:dyDescent="0.25">
      <c r="H11254" s="67"/>
    </row>
    <row r="11255" spans="8:8" x14ac:dyDescent="0.25">
      <c r="H11255" s="67"/>
    </row>
    <row r="11256" spans="8:8" x14ac:dyDescent="0.25">
      <c r="H11256" s="67"/>
    </row>
    <row r="11257" spans="8:8" x14ac:dyDescent="0.25">
      <c r="H11257" s="67"/>
    </row>
    <row r="11258" spans="8:8" x14ac:dyDescent="0.25">
      <c r="H11258" s="67"/>
    </row>
    <row r="11259" spans="8:8" x14ac:dyDescent="0.25">
      <c r="H11259" s="67"/>
    </row>
    <row r="11260" spans="8:8" x14ac:dyDescent="0.25">
      <c r="H11260" s="67"/>
    </row>
    <row r="11261" spans="8:8" x14ac:dyDescent="0.25">
      <c r="H11261" s="67"/>
    </row>
    <row r="11262" spans="8:8" x14ac:dyDescent="0.25">
      <c r="H11262" s="67"/>
    </row>
    <row r="11263" spans="8:8" x14ac:dyDescent="0.25">
      <c r="H11263" s="67"/>
    </row>
    <row r="11264" spans="8:8" x14ac:dyDescent="0.25">
      <c r="H11264" s="67"/>
    </row>
    <row r="11269" spans="8:8" x14ac:dyDescent="0.25">
      <c r="H11269" s="67"/>
    </row>
    <row r="11272" spans="8:8" x14ac:dyDescent="0.25">
      <c r="H11272" s="67"/>
    </row>
    <row r="11273" spans="8:8" x14ac:dyDescent="0.25">
      <c r="H11273" s="67"/>
    </row>
    <row r="11274" spans="8:8" x14ac:dyDescent="0.25">
      <c r="H11274" s="67"/>
    </row>
    <row r="11275" spans="8:8" x14ac:dyDescent="0.25">
      <c r="H11275" s="67"/>
    </row>
    <row r="11276" spans="8:8" x14ac:dyDescent="0.25">
      <c r="H11276" s="67"/>
    </row>
    <row r="11277" spans="8:8" x14ac:dyDescent="0.25">
      <c r="H11277" s="67"/>
    </row>
    <row r="11278" spans="8:8" x14ac:dyDescent="0.25">
      <c r="H11278" s="67"/>
    </row>
    <row r="11279" spans="8:8" x14ac:dyDescent="0.25">
      <c r="H11279" s="67"/>
    </row>
    <row r="11280" spans="8:8" x14ac:dyDescent="0.25">
      <c r="H11280" s="67"/>
    </row>
    <row r="11281" spans="8:8" x14ac:dyDescent="0.25">
      <c r="H11281" s="67"/>
    </row>
    <row r="11282" spans="8:8" x14ac:dyDescent="0.25">
      <c r="H11282" s="67"/>
    </row>
    <row r="11284" spans="8:8" x14ac:dyDescent="0.25">
      <c r="H11284" s="67"/>
    </row>
    <row r="11287" spans="8:8" x14ac:dyDescent="0.25">
      <c r="H11287" s="67"/>
    </row>
    <row r="11288" spans="8:8" x14ac:dyDescent="0.25">
      <c r="H11288" s="67"/>
    </row>
    <row r="11289" spans="8:8" x14ac:dyDescent="0.25">
      <c r="H11289" s="67"/>
    </row>
    <row r="11290" spans="8:8" x14ac:dyDescent="0.25">
      <c r="H11290" s="67"/>
    </row>
    <row r="11291" spans="8:8" x14ac:dyDescent="0.25">
      <c r="H11291" s="67"/>
    </row>
    <row r="11292" spans="8:8" x14ac:dyDescent="0.25">
      <c r="H11292" s="67"/>
    </row>
    <row r="11293" spans="8:8" x14ac:dyDescent="0.25">
      <c r="H11293" s="67"/>
    </row>
    <row r="11294" spans="8:8" x14ac:dyDescent="0.25">
      <c r="H11294" s="67"/>
    </row>
    <row r="11295" spans="8:8" x14ac:dyDescent="0.25">
      <c r="H11295" s="67"/>
    </row>
    <row r="11296" spans="8:8" x14ac:dyDescent="0.25">
      <c r="H11296" s="67"/>
    </row>
    <row r="11297" spans="8:8" x14ac:dyDescent="0.25">
      <c r="H11297" s="67"/>
    </row>
    <row r="11299" spans="8:8" x14ac:dyDescent="0.25">
      <c r="H11299" s="67"/>
    </row>
    <row r="11300" spans="8:8" x14ac:dyDescent="0.25">
      <c r="H11300" s="67"/>
    </row>
    <row r="11301" spans="8:8" x14ac:dyDescent="0.25">
      <c r="H11301" s="67"/>
    </row>
    <row r="11302" spans="8:8" x14ac:dyDescent="0.25">
      <c r="H11302" s="67"/>
    </row>
    <row r="11303" spans="8:8" x14ac:dyDescent="0.25">
      <c r="H11303" s="67"/>
    </row>
    <row r="11304" spans="8:8" x14ac:dyDescent="0.25">
      <c r="H11304" s="67"/>
    </row>
    <row r="11305" spans="8:8" x14ac:dyDescent="0.25">
      <c r="H11305" s="67"/>
    </row>
    <row r="11306" spans="8:8" x14ac:dyDescent="0.25">
      <c r="H11306" s="67"/>
    </row>
    <row r="11310" spans="8:8" x14ac:dyDescent="0.25">
      <c r="H11310" s="67"/>
    </row>
    <row r="11311" spans="8:8" x14ac:dyDescent="0.25">
      <c r="H11311" s="67"/>
    </row>
    <row r="11312" spans="8:8" x14ac:dyDescent="0.25">
      <c r="H11312" s="67"/>
    </row>
    <row r="11313" spans="8:8" x14ac:dyDescent="0.25">
      <c r="H11313" s="67"/>
    </row>
    <row r="11314" spans="8:8" x14ac:dyDescent="0.25">
      <c r="H11314" s="67"/>
    </row>
    <row r="11315" spans="8:8" x14ac:dyDescent="0.25">
      <c r="H11315" s="67"/>
    </row>
    <row r="11316" spans="8:8" x14ac:dyDescent="0.25">
      <c r="H11316" s="67"/>
    </row>
    <row r="11317" spans="8:8" x14ac:dyDescent="0.25">
      <c r="H11317" s="67"/>
    </row>
    <row r="11318" spans="8:8" x14ac:dyDescent="0.25">
      <c r="H11318" s="67"/>
    </row>
    <row r="11321" spans="8:8" x14ac:dyDescent="0.25">
      <c r="H11321" s="67"/>
    </row>
    <row r="11327" spans="8:8" x14ac:dyDescent="0.25">
      <c r="H11327" s="67"/>
    </row>
    <row r="11328" spans="8:8" x14ac:dyDescent="0.25">
      <c r="H11328" s="67"/>
    </row>
    <row r="11331" spans="8:8" x14ac:dyDescent="0.25">
      <c r="H11331" s="67"/>
    </row>
    <row r="11332" spans="8:8" x14ac:dyDescent="0.25">
      <c r="H11332" s="67"/>
    </row>
    <row r="11334" spans="8:8" x14ac:dyDescent="0.25">
      <c r="H11334" s="67"/>
    </row>
    <row r="11339" spans="8:8" x14ac:dyDescent="0.25">
      <c r="H11339" s="67"/>
    </row>
    <row r="11340" spans="8:8" x14ac:dyDescent="0.25">
      <c r="H11340" s="67"/>
    </row>
    <row r="11341" spans="8:8" x14ac:dyDescent="0.25">
      <c r="H11341" s="67"/>
    </row>
    <row r="11342" spans="8:8" x14ac:dyDescent="0.25">
      <c r="H11342" s="67"/>
    </row>
    <row r="11343" spans="8:8" x14ac:dyDescent="0.25">
      <c r="H11343" s="67"/>
    </row>
    <row r="11344" spans="8:8" x14ac:dyDescent="0.25">
      <c r="H11344" s="67"/>
    </row>
    <row r="11345" spans="8:8" x14ac:dyDescent="0.25">
      <c r="H11345" s="67"/>
    </row>
    <row r="11346" spans="8:8" x14ac:dyDescent="0.25">
      <c r="H11346" s="67"/>
    </row>
    <row r="11348" spans="8:8" x14ac:dyDescent="0.25">
      <c r="H11348" s="67"/>
    </row>
    <row r="11354" spans="8:8" x14ac:dyDescent="0.25">
      <c r="H11354" s="67"/>
    </row>
    <row r="11365" spans="8:8" x14ac:dyDescent="0.25">
      <c r="H11365" s="67"/>
    </row>
    <row r="11366" spans="8:8" x14ac:dyDescent="0.25">
      <c r="H11366" s="67"/>
    </row>
    <row r="11367" spans="8:8" x14ac:dyDescent="0.25">
      <c r="H11367" s="67"/>
    </row>
    <row r="11369" spans="8:8" x14ac:dyDescent="0.25">
      <c r="H11369" s="67"/>
    </row>
    <row r="11370" spans="8:8" x14ac:dyDescent="0.25">
      <c r="H11370" s="67"/>
    </row>
    <row r="11371" spans="8:8" x14ac:dyDescent="0.25">
      <c r="H11371" s="67"/>
    </row>
    <row r="11372" spans="8:8" x14ac:dyDescent="0.25">
      <c r="H11372" s="67"/>
    </row>
    <row r="11377" spans="8:8" x14ac:dyDescent="0.25">
      <c r="H11377" s="67"/>
    </row>
    <row r="11381" spans="8:8" x14ac:dyDescent="0.25">
      <c r="H11381" s="67"/>
    </row>
    <row r="11385" spans="8:8" x14ac:dyDescent="0.25">
      <c r="H11385" s="67"/>
    </row>
    <row r="11386" spans="8:8" x14ac:dyDescent="0.25">
      <c r="H11386" s="67"/>
    </row>
    <row r="11387" spans="8:8" x14ac:dyDescent="0.25">
      <c r="H11387" s="67"/>
    </row>
    <row r="11390" spans="8:8" x14ac:dyDescent="0.25">
      <c r="H11390" s="67"/>
    </row>
    <row r="11392" spans="8:8" x14ac:dyDescent="0.25">
      <c r="H11392" s="67"/>
    </row>
    <row r="11393" spans="8:8" x14ac:dyDescent="0.25">
      <c r="H11393" s="67"/>
    </row>
    <row r="11394" spans="8:8" x14ac:dyDescent="0.25">
      <c r="H11394" s="67"/>
    </row>
    <row r="11395" spans="8:8" x14ac:dyDescent="0.25">
      <c r="H11395" s="67"/>
    </row>
    <row r="11396" spans="8:8" x14ac:dyDescent="0.25">
      <c r="H11396" s="67"/>
    </row>
    <row r="11397" spans="8:8" x14ac:dyDescent="0.25">
      <c r="H11397" s="67"/>
    </row>
    <row r="11405" spans="8:8" x14ac:dyDescent="0.25">
      <c r="H11405" s="67"/>
    </row>
    <row r="11406" spans="8:8" x14ac:dyDescent="0.25">
      <c r="H11406" s="67"/>
    </row>
    <row r="11407" spans="8:8" x14ac:dyDescent="0.25">
      <c r="H11407" s="67"/>
    </row>
    <row r="11409" spans="8:8" x14ac:dyDescent="0.25">
      <c r="H11409" s="67"/>
    </row>
    <row r="11412" spans="8:8" x14ac:dyDescent="0.25">
      <c r="H11412" s="67"/>
    </row>
    <row r="11413" spans="8:8" x14ac:dyDescent="0.25">
      <c r="H11413" s="67"/>
    </row>
    <row r="11414" spans="8:8" x14ac:dyDescent="0.25">
      <c r="H11414" s="67"/>
    </row>
    <row r="11415" spans="8:8" x14ac:dyDescent="0.25">
      <c r="H11415" s="67"/>
    </row>
    <row r="11416" spans="8:8" x14ac:dyDescent="0.25">
      <c r="H11416" s="67"/>
    </row>
    <row r="11417" spans="8:8" x14ac:dyDescent="0.25">
      <c r="H11417" s="67"/>
    </row>
    <row r="11419" spans="8:8" x14ac:dyDescent="0.25">
      <c r="H11419" s="67"/>
    </row>
    <row r="11420" spans="8:8" x14ac:dyDescent="0.25">
      <c r="H11420" s="67"/>
    </row>
    <row r="11421" spans="8:8" x14ac:dyDescent="0.25">
      <c r="H11421" s="67"/>
    </row>
    <row r="11422" spans="8:8" x14ac:dyDescent="0.25">
      <c r="H11422" s="67"/>
    </row>
    <row r="11423" spans="8:8" x14ac:dyDescent="0.25">
      <c r="H11423" s="67"/>
    </row>
    <row r="11424" spans="8:8" x14ac:dyDescent="0.25">
      <c r="H11424" s="67"/>
    </row>
    <row r="11425" spans="8:8" x14ac:dyDescent="0.25">
      <c r="H11425" s="67"/>
    </row>
    <row r="11426" spans="8:8" x14ac:dyDescent="0.25">
      <c r="H11426" s="67"/>
    </row>
    <row r="11427" spans="8:8" x14ac:dyDescent="0.25">
      <c r="H11427" s="67"/>
    </row>
    <row r="11428" spans="8:8" x14ac:dyDescent="0.25">
      <c r="H11428" s="67"/>
    </row>
    <row r="11434" spans="8:8" x14ac:dyDescent="0.25">
      <c r="H11434" s="67"/>
    </row>
    <row r="11450" spans="8:8" x14ac:dyDescent="0.25">
      <c r="H11450" s="67"/>
    </row>
    <row r="11451" spans="8:8" x14ac:dyDescent="0.25">
      <c r="H11451" s="67"/>
    </row>
    <row r="11456" spans="8:8" x14ac:dyDescent="0.25">
      <c r="H11456" s="67"/>
    </row>
    <row r="11457" spans="8:8" x14ac:dyDescent="0.25">
      <c r="H11457" s="67"/>
    </row>
    <row r="11460" spans="8:8" x14ac:dyDescent="0.25">
      <c r="H11460" s="67"/>
    </row>
    <row r="11461" spans="8:8" x14ac:dyDescent="0.25">
      <c r="H11461" s="67"/>
    </row>
    <row r="11462" spans="8:8" x14ac:dyDescent="0.25">
      <c r="H11462" s="67"/>
    </row>
    <row r="11463" spans="8:8" x14ac:dyDescent="0.25">
      <c r="H11463" s="67"/>
    </row>
    <row r="11464" spans="8:8" x14ac:dyDescent="0.25">
      <c r="H11464" s="67"/>
    </row>
    <row r="11465" spans="8:8" x14ac:dyDescent="0.25">
      <c r="H11465" s="67"/>
    </row>
    <row r="11466" spans="8:8" x14ac:dyDescent="0.25">
      <c r="H11466" s="67"/>
    </row>
    <row r="11467" spans="8:8" x14ac:dyDescent="0.25">
      <c r="H11467" s="67"/>
    </row>
    <row r="11468" spans="8:8" x14ac:dyDescent="0.25">
      <c r="H11468" s="67"/>
    </row>
    <row r="11473" spans="8:8" x14ac:dyDescent="0.25">
      <c r="H11473" s="67"/>
    </row>
    <row r="11476" spans="8:8" x14ac:dyDescent="0.25">
      <c r="H11476" s="67"/>
    </row>
    <row r="11478" spans="8:8" x14ac:dyDescent="0.25">
      <c r="H11478" s="67"/>
    </row>
    <row r="11481" spans="8:8" x14ac:dyDescent="0.25">
      <c r="H11481" s="67"/>
    </row>
    <row r="11482" spans="8:8" x14ac:dyDescent="0.25">
      <c r="H11482" s="67"/>
    </row>
    <row r="11483" spans="8:8" x14ac:dyDescent="0.25">
      <c r="H11483" s="67"/>
    </row>
    <row r="11484" spans="8:8" x14ac:dyDescent="0.25">
      <c r="H11484" s="67"/>
    </row>
    <row r="11485" spans="8:8" x14ac:dyDescent="0.25">
      <c r="H11485" s="67"/>
    </row>
    <row r="11486" spans="8:8" x14ac:dyDescent="0.25">
      <c r="H11486" s="67"/>
    </row>
    <row r="11488" spans="8:8" x14ac:dyDescent="0.25">
      <c r="H11488" s="67"/>
    </row>
    <row r="11495" spans="8:8" x14ac:dyDescent="0.25">
      <c r="H11495" s="67"/>
    </row>
    <row r="11496" spans="8:8" x14ac:dyDescent="0.25">
      <c r="H11496" s="67"/>
    </row>
    <row r="11506" spans="8:8" x14ac:dyDescent="0.25">
      <c r="H11506" s="67"/>
    </row>
    <row r="11507" spans="8:8" x14ac:dyDescent="0.25">
      <c r="H11507" s="67"/>
    </row>
    <row r="11508" spans="8:8" x14ac:dyDescent="0.25">
      <c r="H11508" s="67"/>
    </row>
    <row r="11509" spans="8:8" x14ac:dyDescent="0.25">
      <c r="H11509" s="67"/>
    </row>
    <row r="11510" spans="8:8" x14ac:dyDescent="0.25">
      <c r="H11510" s="67"/>
    </row>
    <row r="11511" spans="8:8" x14ac:dyDescent="0.25">
      <c r="H11511" s="67"/>
    </row>
    <row r="11512" spans="8:8" x14ac:dyDescent="0.25">
      <c r="H11512" s="67"/>
    </row>
    <row r="11513" spans="8:8" x14ac:dyDescent="0.25">
      <c r="H11513" s="67"/>
    </row>
    <row r="11514" spans="8:8" x14ac:dyDescent="0.25">
      <c r="H11514" s="67"/>
    </row>
    <row r="11515" spans="8:8" x14ac:dyDescent="0.25">
      <c r="H11515" s="67"/>
    </row>
    <row r="11520" spans="8:8" x14ac:dyDescent="0.25">
      <c r="H11520" s="67"/>
    </row>
    <row r="11522" spans="8:8" x14ac:dyDescent="0.25">
      <c r="H11522" s="67"/>
    </row>
    <row r="11523" spans="8:8" x14ac:dyDescent="0.25">
      <c r="H11523" s="67"/>
    </row>
    <row r="11524" spans="8:8" x14ac:dyDescent="0.25">
      <c r="H11524" s="67"/>
    </row>
    <row r="11525" spans="8:8" x14ac:dyDescent="0.25">
      <c r="H11525" s="67"/>
    </row>
    <row r="11527" spans="8:8" x14ac:dyDescent="0.25">
      <c r="H11527" s="67"/>
    </row>
    <row r="11528" spans="8:8" x14ac:dyDescent="0.25">
      <c r="H11528" s="67"/>
    </row>
    <row r="11531" spans="8:8" x14ac:dyDescent="0.25">
      <c r="H11531" s="67"/>
    </row>
    <row r="11532" spans="8:8" x14ac:dyDescent="0.25">
      <c r="H11532" s="67"/>
    </row>
    <row r="11534" spans="8:8" x14ac:dyDescent="0.25">
      <c r="H11534" s="67"/>
    </row>
    <row r="11535" spans="8:8" x14ac:dyDescent="0.25">
      <c r="H11535" s="67"/>
    </row>
    <row r="11536" spans="8:8" x14ac:dyDescent="0.25">
      <c r="H11536" s="67"/>
    </row>
    <row r="11537" spans="8:8" x14ac:dyDescent="0.25">
      <c r="H11537" s="67"/>
    </row>
    <row r="11538" spans="8:8" x14ac:dyDescent="0.25">
      <c r="H11538" s="67"/>
    </row>
    <row r="11539" spans="8:8" x14ac:dyDescent="0.25">
      <c r="H11539" s="67"/>
    </row>
    <row r="11540" spans="8:8" x14ac:dyDescent="0.25">
      <c r="H11540" s="67"/>
    </row>
    <row r="11541" spans="8:8" x14ac:dyDescent="0.25">
      <c r="H11541" s="67"/>
    </row>
    <row r="11543" spans="8:8" x14ac:dyDescent="0.25">
      <c r="H11543" s="67"/>
    </row>
    <row r="11548" spans="8:8" x14ac:dyDescent="0.25">
      <c r="H11548" s="67"/>
    </row>
    <row r="11549" spans="8:8" x14ac:dyDescent="0.25">
      <c r="H11549" s="67"/>
    </row>
    <row r="11550" spans="8:8" x14ac:dyDescent="0.25">
      <c r="H11550" s="67"/>
    </row>
    <row r="11552" spans="8:8" x14ac:dyDescent="0.25">
      <c r="H11552" s="67"/>
    </row>
    <row r="11553" spans="8:8" x14ac:dyDescent="0.25">
      <c r="H11553" s="67"/>
    </row>
    <row r="11554" spans="8:8" x14ac:dyDescent="0.25">
      <c r="H11554" s="67"/>
    </row>
    <row r="11555" spans="8:8" x14ac:dyDescent="0.25">
      <c r="H11555" s="67"/>
    </row>
    <row r="11556" spans="8:8" x14ac:dyDescent="0.25">
      <c r="H11556" s="67"/>
    </row>
    <row r="11557" spans="8:8" x14ac:dyDescent="0.25">
      <c r="H11557" s="67"/>
    </row>
    <row r="11558" spans="8:8" x14ac:dyDescent="0.25">
      <c r="H11558" s="67"/>
    </row>
    <row r="11559" spans="8:8" x14ac:dyDescent="0.25">
      <c r="H11559" s="67"/>
    </row>
    <row r="11560" spans="8:8" x14ac:dyDescent="0.25">
      <c r="H11560" s="67"/>
    </row>
    <row r="11561" spans="8:8" x14ac:dyDescent="0.25">
      <c r="H11561" s="67"/>
    </row>
    <row r="11562" spans="8:8" x14ac:dyDescent="0.25">
      <c r="H11562" s="67"/>
    </row>
    <row r="11563" spans="8:8" x14ac:dyDescent="0.25">
      <c r="H11563" s="67"/>
    </row>
    <row r="11564" spans="8:8" x14ac:dyDescent="0.25">
      <c r="H11564" s="67"/>
    </row>
    <row r="11565" spans="8:8" x14ac:dyDescent="0.25">
      <c r="H11565" s="67"/>
    </row>
    <row r="11567" spans="8:8" x14ac:dyDescent="0.25">
      <c r="H11567" s="67"/>
    </row>
    <row r="11568" spans="8:8" x14ac:dyDescent="0.25">
      <c r="H11568" s="67"/>
    </row>
    <row r="11572" spans="8:8" x14ac:dyDescent="0.25">
      <c r="H11572" s="67"/>
    </row>
    <row r="11573" spans="8:8" x14ac:dyDescent="0.25">
      <c r="H11573" s="67"/>
    </row>
    <row r="11574" spans="8:8" x14ac:dyDescent="0.25">
      <c r="H11574" s="67"/>
    </row>
    <row r="11575" spans="8:8" x14ac:dyDescent="0.25">
      <c r="H11575" s="67"/>
    </row>
    <row r="11576" spans="8:8" x14ac:dyDescent="0.25">
      <c r="H11576" s="67"/>
    </row>
    <row r="11577" spans="8:8" x14ac:dyDescent="0.25">
      <c r="H11577" s="67"/>
    </row>
    <row r="11578" spans="8:8" x14ac:dyDescent="0.25">
      <c r="H11578" s="67"/>
    </row>
    <row r="11579" spans="8:8" x14ac:dyDescent="0.25">
      <c r="H11579" s="67"/>
    </row>
    <row r="11580" spans="8:8" x14ac:dyDescent="0.25">
      <c r="H11580" s="67"/>
    </row>
    <row r="11581" spans="8:8" x14ac:dyDescent="0.25">
      <c r="H11581" s="67"/>
    </row>
    <row r="11582" spans="8:8" x14ac:dyDescent="0.25">
      <c r="H11582" s="67"/>
    </row>
    <row r="11583" spans="8:8" x14ac:dyDescent="0.25">
      <c r="H11583" s="67"/>
    </row>
    <row r="11584" spans="8:8" x14ac:dyDescent="0.25">
      <c r="H11584" s="67"/>
    </row>
    <row r="11587" spans="8:8" x14ac:dyDescent="0.25">
      <c r="H11587" s="67"/>
    </row>
    <row r="11588" spans="8:8" x14ac:dyDescent="0.25">
      <c r="H11588" s="67"/>
    </row>
    <row r="11590" spans="8:8" x14ac:dyDescent="0.25">
      <c r="H11590" s="67"/>
    </row>
    <row r="11591" spans="8:8" x14ac:dyDescent="0.25">
      <c r="H11591" s="67"/>
    </row>
    <row r="11603" spans="8:8" x14ac:dyDescent="0.25">
      <c r="H11603" s="67"/>
    </row>
    <row r="11604" spans="8:8" x14ac:dyDescent="0.25">
      <c r="H11604" s="67"/>
    </row>
    <row r="11605" spans="8:8" x14ac:dyDescent="0.25">
      <c r="H11605" s="67"/>
    </row>
    <row r="11606" spans="8:8" x14ac:dyDescent="0.25">
      <c r="H11606" s="67"/>
    </row>
    <row r="11612" spans="8:8" x14ac:dyDescent="0.25">
      <c r="H11612" s="67"/>
    </row>
    <row r="11623" spans="8:8" x14ac:dyDescent="0.25">
      <c r="H11623" s="67"/>
    </row>
    <row r="11624" spans="8:8" x14ac:dyDescent="0.25">
      <c r="H11624" s="67"/>
    </row>
    <row r="11625" spans="8:8" x14ac:dyDescent="0.25">
      <c r="H11625" s="67"/>
    </row>
    <row r="11628" spans="8:8" x14ac:dyDescent="0.25">
      <c r="H11628" s="67"/>
    </row>
    <row r="11629" spans="8:8" x14ac:dyDescent="0.25">
      <c r="H11629" s="67"/>
    </row>
    <row r="11632" spans="8:8" x14ac:dyDescent="0.25">
      <c r="H11632" s="67"/>
    </row>
    <row r="11633" spans="8:8" x14ac:dyDescent="0.25">
      <c r="H11633" s="67"/>
    </row>
    <row r="11634" spans="8:8" x14ac:dyDescent="0.25">
      <c r="H11634" s="67"/>
    </row>
    <row r="11635" spans="8:8" x14ac:dyDescent="0.25">
      <c r="H11635" s="67"/>
    </row>
    <row r="11636" spans="8:8" x14ac:dyDescent="0.25">
      <c r="H11636" s="67"/>
    </row>
    <row r="11637" spans="8:8" x14ac:dyDescent="0.25">
      <c r="H11637" s="67"/>
    </row>
    <row r="11638" spans="8:8" x14ac:dyDescent="0.25">
      <c r="H11638" s="67"/>
    </row>
    <row r="11639" spans="8:8" x14ac:dyDescent="0.25">
      <c r="H11639" s="67"/>
    </row>
    <row r="11640" spans="8:8" x14ac:dyDescent="0.25">
      <c r="H11640" s="67"/>
    </row>
    <row r="11642" spans="8:8" x14ac:dyDescent="0.25">
      <c r="H11642" s="67"/>
    </row>
    <row r="11646" spans="8:8" x14ac:dyDescent="0.25">
      <c r="H11646" s="67"/>
    </row>
    <row r="11648" spans="8:8" x14ac:dyDescent="0.25">
      <c r="H11648" s="67"/>
    </row>
    <row r="11650" spans="8:8" x14ac:dyDescent="0.25">
      <c r="H11650" s="67"/>
    </row>
    <row r="11651" spans="8:8" x14ac:dyDescent="0.25">
      <c r="H11651" s="67"/>
    </row>
    <row r="11652" spans="8:8" x14ac:dyDescent="0.25">
      <c r="H11652" s="67"/>
    </row>
    <row r="11653" spans="8:8" x14ac:dyDescent="0.25">
      <c r="H11653" s="67"/>
    </row>
    <row r="11654" spans="8:8" x14ac:dyDescent="0.25">
      <c r="H11654" s="67"/>
    </row>
    <row r="11658" spans="8:8" x14ac:dyDescent="0.25">
      <c r="H11658" s="67"/>
    </row>
    <row r="11659" spans="8:8" x14ac:dyDescent="0.25">
      <c r="H11659" s="67"/>
    </row>
    <row r="11661" spans="8:8" x14ac:dyDescent="0.25">
      <c r="H11661" s="67"/>
    </row>
    <row r="11662" spans="8:8" x14ac:dyDescent="0.25">
      <c r="H11662" s="67"/>
    </row>
    <row r="11664" spans="8:8" x14ac:dyDescent="0.25">
      <c r="H11664" s="67"/>
    </row>
    <row r="11667" spans="8:8" x14ac:dyDescent="0.25">
      <c r="H11667" s="67"/>
    </row>
    <row r="11677" spans="8:8" x14ac:dyDescent="0.25">
      <c r="H11677" s="67"/>
    </row>
    <row r="11678" spans="8:8" x14ac:dyDescent="0.25">
      <c r="H11678" s="67"/>
    </row>
    <row r="11679" spans="8:8" x14ac:dyDescent="0.25">
      <c r="H11679" s="67"/>
    </row>
    <row r="11681" spans="8:8" x14ac:dyDescent="0.25">
      <c r="H11681" s="67"/>
    </row>
    <row r="11683" spans="8:8" x14ac:dyDescent="0.25">
      <c r="H11683" s="67"/>
    </row>
    <row r="11684" spans="8:8" x14ac:dyDescent="0.25">
      <c r="H11684" s="67"/>
    </row>
    <row r="11685" spans="8:8" x14ac:dyDescent="0.25">
      <c r="H11685" s="67"/>
    </row>
    <row r="11686" spans="8:8" x14ac:dyDescent="0.25">
      <c r="H11686" s="67"/>
    </row>
    <row r="11687" spans="8:8" x14ac:dyDescent="0.25">
      <c r="H11687" s="67"/>
    </row>
    <row r="11688" spans="8:8" x14ac:dyDescent="0.25">
      <c r="H11688" s="67"/>
    </row>
    <row r="11693" spans="8:8" x14ac:dyDescent="0.25">
      <c r="H11693" s="67"/>
    </row>
    <row r="11704" spans="8:8" x14ac:dyDescent="0.25">
      <c r="H11704" s="67"/>
    </row>
    <row r="11705" spans="8:8" x14ac:dyDescent="0.25">
      <c r="H11705" s="67"/>
    </row>
    <row r="11706" spans="8:8" x14ac:dyDescent="0.25">
      <c r="H11706" s="67"/>
    </row>
    <row r="11707" spans="8:8" x14ac:dyDescent="0.25">
      <c r="H11707" s="67"/>
    </row>
    <row r="11708" spans="8:8" x14ac:dyDescent="0.25">
      <c r="H11708" s="67"/>
    </row>
    <row r="11709" spans="8:8" x14ac:dyDescent="0.25">
      <c r="H11709" s="67"/>
    </row>
    <row r="11710" spans="8:8" x14ac:dyDescent="0.25">
      <c r="H11710" s="67"/>
    </row>
    <row r="11711" spans="8:8" x14ac:dyDescent="0.25">
      <c r="H11711" s="67"/>
    </row>
    <row r="11712" spans="8:8" x14ac:dyDescent="0.25">
      <c r="H11712" s="67"/>
    </row>
    <row r="11713" spans="8:8" x14ac:dyDescent="0.25">
      <c r="H11713" s="67"/>
    </row>
    <row r="11714" spans="8:8" x14ac:dyDescent="0.25">
      <c r="H11714" s="67"/>
    </row>
    <row r="11715" spans="8:8" x14ac:dyDescent="0.25">
      <c r="H11715" s="67"/>
    </row>
    <row r="11716" spans="8:8" x14ac:dyDescent="0.25">
      <c r="H11716" s="67"/>
    </row>
    <row r="11718" spans="8:8" x14ac:dyDescent="0.25">
      <c r="H11718" s="67"/>
    </row>
    <row r="11721" spans="8:8" x14ac:dyDescent="0.25">
      <c r="H11721" s="67"/>
    </row>
    <row r="11726" spans="8:8" x14ac:dyDescent="0.25">
      <c r="H11726" s="67"/>
    </row>
    <row r="11728" spans="8:8" x14ac:dyDescent="0.25">
      <c r="H11728" s="67"/>
    </row>
    <row r="11730" spans="8:8" x14ac:dyDescent="0.25">
      <c r="H11730" s="67"/>
    </row>
    <row r="11731" spans="8:8" x14ac:dyDescent="0.25">
      <c r="H11731" s="67"/>
    </row>
    <row r="11732" spans="8:8" x14ac:dyDescent="0.25">
      <c r="H11732" s="67"/>
    </row>
    <row r="11733" spans="8:8" x14ac:dyDescent="0.25">
      <c r="H11733" s="67"/>
    </row>
    <row r="11734" spans="8:8" x14ac:dyDescent="0.25">
      <c r="H11734" s="67"/>
    </row>
    <row r="11735" spans="8:8" x14ac:dyDescent="0.25">
      <c r="H11735" s="67"/>
    </row>
    <row r="11736" spans="8:8" x14ac:dyDescent="0.25">
      <c r="H11736" s="67"/>
    </row>
    <row r="11737" spans="8:8" x14ac:dyDescent="0.25">
      <c r="H11737" s="67"/>
    </row>
    <row r="11738" spans="8:8" x14ac:dyDescent="0.25">
      <c r="H11738" s="67"/>
    </row>
    <row r="11742" spans="8:8" x14ac:dyDescent="0.25">
      <c r="H11742" s="67"/>
    </row>
    <row r="11750" spans="8:8" x14ac:dyDescent="0.25">
      <c r="H11750" s="67"/>
    </row>
    <row r="11757" spans="8:8" x14ac:dyDescent="0.25">
      <c r="H11757" s="67"/>
    </row>
    <row r="11758" spans="8:8" x14ac:dyDescent="0.25">
      <c r="H11758" s="67"/>
    </row>
    <row r="11759" spans="8:8" x14ac:dyDescent="0.25">
      <c r="H11759" s="67"/>
    </row>
    <row r="11760" spans="8:8" x14ac:dyDescent="0.25">
      <c r="H11760" s="67"/>
    </row>
    <row r="11761" spans="8:8" x14ac:dyDescent="0.25">
      <c r="H11761" s="67"/>
    </row>
    <row r="11762" spans="8:8" x14ac:dyDescent="0.25">
      <c r="H11762" s="67"/>
    </row>
    <row r="11763" spans="8:8" x14ac:dyDescent="0.25">
      <c r="H11763" s="67"/>
    </row>
    <row r="11764" spans="8:8" x14ac:dyDescent="0.25">
      <c r="H11764" s="67"/>
    </row>
    <row r="11765" spans="8:8" x14ac:dyDescent="0.25">
      <c r="H11765" s="67"/>
    </row>
    <row r="11766" spans="8:8" x14ac:dyDescent="0.25">
      <c r="H11766" s="67"/>
    </row>
    <row r="11767" spans="8:8" x14ac:dyDescent="0.25">
      <c r="H11767" s="67"/>
    </row>
    <row r="11768" spans="8:8" x14ac:dyDescent="0.25">
      <c r="H11768" s="67"/>
    </row>
    <row r="11769" spans="8:8" x14ac:dyDescent="0.25">
      <c r="H11769" s="67"/>
    </row>
    <row r="11770" spans="8:8" x14ac:dyDescent="0.25">
      <c r="H11770" s="67"/>
    </row>
    <row r="11772" spans="8:8" x14ac:dyDescent="0.25">
      <c r="H11772" s="67"/>
    </row>
    <row r="11773" spans="8:8" x14ac:dyDescent="0.25">
      <c r="H11773" s="67"/>
    </row>
    <row r="11774" spans="8:8" x14ac:dyDescent="0.25">
      <c r="H11774" s="67"/>
    </row>
    <row r="11775" spans="8:8" x14ac:dyDescent="0.25">
      <c r="H11775" s="67"/>
    </row>
    <row r="11776" spans="8:8" x14ac:dyDescent="0.25">
      <c r="H11776" s="67"/>
    </row>
    <row r="11777" spans="8:8" x14ac:dyDescent="0.25">
      <c r="H11777" s="67"/>
    </row>
    <row r="11778" spans="8:8" x14ac:dyDescent="0.25">
      <c r="H11778" s="67"/>
    </row>
    <row r="11780" spans="8:8" x14ac:dyDescent="0.25">
      <c r="H11780" s="67"/>
    </row>
    <row r="11781" spans="8:8" x14ac:dyDescent="0.25">
      <c r="H11781" s="67"/>
    </row>
    <row r="11783" spans="8:8" x14ac:dyDescent="0.25">
      <c r="H11783" s="67"/>
    </row>
    <row r="11784" spans="8:8" x14ac:dyDescent="0.25">
      <c r="H11784" s="67"/>
    </row>
    <row r="11785" spans="8:8" x14ac:dyDescent="0.25">
      <c r="H11785" s="67"/>
    </row>
    <row r="11786" spans="8:8" x14ac:dyDescent="0.25">
      <c r="H11786" s="67"/>
    </row>
    <row r="11787" spans="8:8" x14ac:dyDescent="0.25">
      <c r="H11787" s="67"/>
    </row>
    <row r="11788" spans="8:8" x14ac:dyDescent="0.25">
      <c r="H11788" s="67"/>
    </row>
    <row r="11789" spans="8:8" x14ac:dyDescent="0.25">
      <c r="H11789" s="67"/>
    </row>
    <row r="11790" spans="8:8" x14ac:dyDescent="0.25">
      <c r="H11790" s="67"/>
    </row>
    <row r="11791" spans="8:8" x14ac:dyDescent="0.25">
      <c r="H11791" s="67"/>
    </row>
    <row r="11792" spans="8:8" x14ac:dyDescent="0.25">
      <c r="H11792" s="67"/>
    </row>
    <row r="11794" spans="8:8" x14ac:dyDescent="0.25">
      <c r="H11794" s="67"/>
    </row>
    <row r="11795" spans="8:8" x14ac:dyDescent="0.25">
      <c r="H11795" s="67"/>
    </row>
    <row r="11796" spans="8:8" x14ac:dyDescent="0.25">
      <c r="H11796" s="67"/>
    </row>
    <row r="11798" spans="8:8" x14ac:dyDescent="0.25">
      <c r="H11798" s="67"/>
    </row>
    <row r="11799" spans="8:8" x14ac:dyDescent="0.25">
      <c r="H11799" s="67"/>
    </row>
    <row r="11800" spans="8:8" x14ac:dyDescent="0.25">
      <c r="H11800" s="67"/>
    </row>
    <row r="11801" spans="8:8" x14ac:dyDescent="0.25">
      <c r="H11801" s="67"/>
    </row>
    <row r="11804" spans="8:8" x14ac:dyDescent="0.25">
      <c r="H11804" s="67"/>
    </row>
    <row r="11805" spans="8:8" x14ac:dyDescent="0.25">
      <c r="H11805" s="67"/>
    </row>
    <row r="11806" spans="8:8" x14ac:dyDescent="0.25">
      <c r="H11806" s="67"/>
    </row>
    <row r="11807" spans="8:8" x14ac:dyDescent="0.25">
      <c r="H11807" s="67"/>
    </row>
    <row r="11808" spans="8:8" x14ac:dyDescent="0.25">
      <c r="H11808" s="67"/>
    </row>
    <row r="11809" spans="8:8" x14ac:dyDescent="0.25">
      <c r="H11809" s="67"/>
    </row>
    <row r="11810" spans="8:8" x14ac:dyDescent="0.25">
      <c r="H11810" s="67"/>
    </row>
    <row r="11811" spans="8:8" x14ac:dyDescent="0.25">
      <c r="H11811" s="67"/>
    </row>
    <row r="11812" spans="8:8" x14ac:dyDescent="0.25">
      <c r="H11812" s="67"/>
    </row>
    <row r="11813" spans="8:8" x14ac:dyDescent="0.25">
      <c r="H11813" s="67"/>
    </row>
    <row r="11814" spans="8:8" x14ac:dyDescent="0.25">
      <c r="H11814" s="67"/>
    </row>
    <row r="11815" spans="8:8" x14ac:dyDescent="0.25">
      <c r="H11815" s="67"/>
    </row>
    <row r="11816" spans="8:8" x14ac:dyDescent="0.25">
      <c r="H11816" s="67"/>
    </row>
    <row r="11817" spans="8:8" x14ac:dyDescent="0.25">
      <c r="H11817" s="67"/>
    </row>
    <row r="11818" spans="8:8" x14ac:dyDescent="0.25">
      <c r="H11818" s="67"/>
    </row>
    <row r="11819" spans="8:8" x14ac:dyDescent="0.25">
      <c r="H11819" s="67"/>
    </row>
    <row r="11831" spans="8:8" x14ac:dyDescent="0.25">
      <c r="H11831" s="67"/>
    </row>
    <row r="11832" spans="8:8" x14ac:dyDescent="0.25">
      <c r="H11832" s="67"/>
    </row>
    <row r="11833" spans="8:8" x14ac:dyDescent="0.25">
      <c r="H11833" s="67"/>
    </row>
    <row r="11834" spans="8:8" x14ac:dyDescent="0.25">
      <c r="H11834" s="67"/>
    </row>
    <row r="11835" spans="8:8" x14ac:dyDescent="0.25">
      <c r="H11835" s="67"/>
    </row>
    <row r="11836" spans="8:8" x14ac:dyDescent="0.25">
      <c r="H11836" s="67"/>
    </row>
    <row r="11837" spans="8:8" x14ac:dyDescent="0.25">
      <c r="H11837" s="67"/>
    </row>
    <row r="11838" spans="8:8" x14ac:dyDescent="0.25">
      <c r="H11838" s="67"/>
    </row>
    <row r="11839" spans="8:8" x14ac:dyDescent="0.25">
      <c r="H11839" s="67"/>
    </row>
    <row r="11840" spans="8:8" x14ac:dyDescent="0.25">
      <c r="H11840" s="67"/>
    </row>
    <row r="11843" spans="8:8" x14ac:dyDescent="0.25">
      <c r="H11843" s="67"/>
    </row>
    <row r="11846" spans="8:8" x14ac:dyDescent="0.25">
      <c r="H11846" s="67"/>
    </row>
    <row r="11848" spans="8:8" x14ac:dyDescent="0.25">
      <c r="H11848" s="67"/>
    </row>
    <row r="11849" spans="8:8" x14ac:dyDescent="0.25">
      <c r="H11849" s="67"/>
    </row>
    <row r="11850" spans="8:8" x14ac:dyDescent="0.25">
      <c r="H11850" s="67"/>
    </row>
    <row r="11851" spans="8:8" x14ac:dyDescent="0.25">
      <c r="H11851" s="67"/>
    </row>
    <row r="11852" spans="8:8" x14ac:dyDescent="0.25">
      <c r="H11852" s="67"/>
    </row>
    <row r="11853" spans="8:8" x14ac:dyDescent="0.25">
      <c r="H11853" s="67"/>
    </row>
    <row r="11856" spans="8:8" x14ac:dyDescent="0.25">
      <c r="H11856" s="67"/>
    </row>
    <row r="11857" spans="8:8" x14ac:dyDescent="0.25">
      <c r="H11857" s="67"/>
    </row>
    <row r="11859" spans="8:8" x14ac:dyDescent="0.25">
      <c r="H11859" s="67"/>
    </row>
    <row r="11860" spans="8:8" x14ac:dyDescent="0.25">
      <c r="H11860" s="67"/>
    </row>
    <row r="11861" spans="8:8" x14ac:dyDescent="0.25">
      <c r="H11861" s="67"/>
    </row>
    <row r="11862" spans="8:8" x14ac:dyDescent="0.25">
      <c r="H11862" s="67"/>
    </row>
    <row r="11863" spans="8:8" x14ac:dyDescent="0.25">
      <c r="H11863" s="67"/>
    </row>
    <row r="11864" spans="8:8" x14ac:dyDescent="0.25">
      <c r="H11864" s="67"/>
    </row>
    <row r="11865" spans="8:8" x14ac:dyDescent="0.25">
      <c r="H11865" s="67"/>
    </row>
    <row r="11866" spans="8:8" x14ac:dyDescent="0.25">
      <c r="H11866" s="67"/>
    </row>
    <row r="11867" spans="8:8" x14ac:dyDescent="0.25">
      <c r="H11867" s="67"/>
    </row>
    <row r="11868" spans="8:8" x14ac:dyDescent="0.25">
      <c r="H11868" s="67"/>
    </row>
    <row r="11869" spans="8:8" x14ac:dyDescent="0.25">
      <c r="H11869" s="67"/>
    </row>
    <row r="11870" spans="8:8" x14ac:dyDescent="0.25">
      <c r="H11870" s="67"/>
    </row>
    <row r="11871" spans="8:8" x14ac:dyDescent="0.25">
      <c r="H11871" s="67"/>
    </row>
    <row r="11872" spans="8:8" x14ac:dyDescent="0.25">
      <c r="H11872" s="67"/>
    </row>
    <row r="11873" spans="8:8" x14ac:dyDescent="0.25">
      <c r="H11873" s="67"/>
    </row>
    <row r="11874" spans="8:8" x14ac:dyDescent="0.25">
      <c r="H11874" s="67"/>
    </row>
    <row r="11875" spans="8:8" x14ac:dyDescent="0.25">
      <c r="H11875" s="67"/>
    </row>
    <row r="11876" spans="8:8" x14ac:dyDescent="0.25">
      <c r="H11876" s="67"/>
    </row>
    <row r="11877" spans="8:8" x14ac:dyDescent="0.25">
      <c r="H11877" s="67"/>
    </row>
    <row r="11878" spans="8:8" x14ac:dyDescent="0.25">
      <c r="H11878" s="67"/>
    </row>
    <row r="11879" spans="8:8" x14ac:dyDescent="0.25">
      <c r="H11879" s="67"/>
    </row>
    <row r="11880" spans="8:8" x14ac:dyDescent="0.25">
      <c r="H11880" s="67"/>
    </row>
    <row r="11881" spans="8:8" x14ac:dyDescent="0.25">
      <c r="H11881" s="67"/>
    </row>
    <row r="11882" spans="8:8" x14ac:dyDescent="0.25">
      <c r="H11882" s="67"/>
    </row>
    <row r="11883" spans="8:8" x14ac:dyDescent="0.25">
      <c r="H11883" s="67"/>
    </row>
    <row r="11884" spans="8:8" x14ac:dyDescent="0.25">
      <c r="H11884" s="67"/>
    </row>
    <row r="11885" spans="8:8" x14ac:dyDescent="0.25">
      <c r="H11885" s="67"/>
    </row>
    <row r="11886" spans="8:8" x14ac:dyDescent="0.25">
      <c r="H11886" s="67"/>
    </row>
    <row r="11890" spans="8:8" x14ac:dyDescent="0.25">
      <c r="H11890" s="67"/>
    </row>
    <row r="11893" spans="8:8" x14ac:dyDescent="0.25">
      <c r="H11893" s="67"/>
    </row>
    <row r="11895" spans="8:8" x14ac:dyDescent="0.25">
      <c r="H11895" s="67"/>
    </row>
    <row r="11896" spans="8:8" x14ac:dyDescent="0.25">
      <c r="H11896" s="67"/>
    </row>
    <row r="11899" spans="8:8" x14ac:dyDescent="0.25">
      <c r="H11899" s="67"/>
    </row>
    <row r="11900" spans="8:8" x14ac:dyDescent="0.25">
      <c r="H11900" s="67"/>
    </row>
    <row r="11901" spans="8:8" x14ac:dyDescent="0.25">
      <c r="H11901" s="67"/>
    </row>
    <row r="11903" spans="8:8" x14ac:dyDescent="0.25">
      <c r="H11903" s="67"/>
    </row>
    <row r="11904" spans="8:8" x14ac:dyDescent="0.25">
      <c r="H11904" s="67"/>
    </row>
    <row r="11905" spans="8:8" x14ac:dyDescent="0.25">
      <c r="H11905" s="67"/>
    </row>
    <row r="11906" spans="8:8" x14ac:dyDescent="0.25">
      <c r="H11906" s="67"/>
    </row>
    <row r="11907" spans="8:8" x14ac:dyDescent="0.25">
      <c r="H11907" s="67"/>
    </row>
    <row r="11908" spans="8:8" x14ac:dyDescent="0.25">
      <c r="H11908" s="67"/>
    </row>
    <row r="11909" spans="8:8" x14ac:dyDescent="0.25">
      <c r="H11909" s="67"/>
    </row>
    <row r="11910" spans="8:8" x14ac:dyDescent="0.25">
      <c r="H11910" s="67"/>
    </row>
    <row r="11911" spans="8:8" x14ac:dyDescent="0.25">
      <c r="H11911" s="67"/>
    </row>
    <row r="11912" spans="8:8" x14ac:dyDescent="0.25">
      <c r="H11912" s="67"/>
    </row>
    <row r="11913" spans="8:8" x14ac:dyDescent="0.25">
      <c r="H11913" s="67"/>
    </row>
    <row r="11916" spans="8:8" x14ac:dyDescent="0.25">
      <c r="H11916" s="67"/>
    </row>
    <row r="11917" spans="8:8" x14ac:dyDescent="0.25">
      <c r="H11917" s="67"/>
    </row>
    <row r="11918" spans="8:8" x14ac:dyDescent="0.25">
      <c r="H11918" s="67"/>
    </row>
    <row r="11920" spans="8:8" x14ac:dyDescent="0.25">
      <c r="H11920" s="67"/>
    </row>
    <row r="11922" spans="8:8" x14ac:dyDescent="0.25">
      <c r="H11922" s="67"/>
    </row>
    <row r="11924" spans="8:8" x14ac:dyDescent="0.25">
      <c r="H11924" s="67"/>
    </row>
    <row r="11926" spans="8:8" x14ac:dyDescent="0.25">
      <c r="H11926" s="67"/>
    </row>
    <row r="11928" spans="8:8" x14ac:dyDescent="0.25">
      <c r="H11928" s="67"/>
    </row>
    <row r="11929" spans="8:8" x14ac:dyDescent="0.25">
      <c r="H11929" s="67"/>
    </row>
    <row r="11930" spans="8:8" x14ac:dyDescent="0.25">
      <c r="H11930" s="67"/>
    </row>
    <row r="11931" spans="8:8" x14ac:dyDescent="0.25">
      <c r="H11931" s="67"/>
    </row>
    <row r="11932" spans="8:8" x14ac:dyDescent="0.25">
      <c r="H11932" s="67"/>
    </row>
    <row r="11933" spans="8:8" x14ac:dyDescent="0.25">
      <c r="H11933" s="67"/>
    </row>
    <row r="11934" spans="8:8" x14ac:dyDescent="0.25">
      <c r="H11934" s="67"/>
    </row>
    <row r="11935" spans="8:8" x14ac:dyDescent="0.25">
      <c r="H11935" s="67"/>
    </row>
    <row r="11936" spans="8:8" x14ac:dyDescent="0.25">
      <c r="H11936" s="67"/>
    </row>
    <row r="11937" spans="8:8" x14ac:dyDescent="0.25">
      <c r="H11937" s="67"/>
    </row>
    <row r="11938" spans="8:8" x14ac:dyDescent="0.25">
      <c r="H11938" s="67"/>
    </row>
    <row r="11939" spans="8:8" x14ac:dyDescent="0.25">
      <c r="H11939" s="67"/>
    </row>
    <row r="11940" spans="8:8" x14ac:dyDescent="0.25">
      <c r="H11940" s="67"/>
    </row>
    <row r="11941" spans="8:8" x14ac:dyDescent="0.25">
      <c r="H11941" s="67"/>
    </row>
    <row r="11942" spans="8:8" x14ac:dyDescent="0.25">
      <c r="H11942" s="67"/>
    </row>
    <row r="11943" spans="8:8" x14ac:dyDescent="0.25">
      <c r="H11943" s="67"/>
    </row>
    <row r="11944" spans="8:8" x14ac:dyDescent="0.25">
      <c r="H11944" s="67"/>
    </row>
    <row r="11945" spans="8:8" x14ac:dyDescent="0.25">
      <c r="H11945" s="67"/>
    </row>
    <row r="11946" spans="8:8" x14ac:dyDescent="0.25">
      <c r="H11946" s="67"/>
    </row>
    <row r="11947" spans="8:8" x14ac:dyDescent="0.25">
      <c r="H11947" s="67"/>
    </row>
    <row r="11948" spans="8:8" x14ac:dyDescent="0.25">
      <c r="H11948" s="67"/>
    </row>
    <row r="11949" spans="8:8" x14ac:dyDescent="0.25">
      <c r="H11949" s="67"/>
    </row>
    <row r="11950" spans="8:8" x14ac:dyDescent="0.25">
      <c r="H11950" s="67"/>
    </row>
    <row r="11951" spans="8:8" x14ac:dyDescent="0.25">
      <c r="H11951" s="67"/>
    </row>
    <row r="11952" spans="8:8" x14ac:dyDescent="0.25">
      <c r="H11952" s="67"/>
    </row>
    <row r="11954" spans="8:8" x14ac:dyDescent="0.25">
      <c r="H11954" s="67"/>
    </row>
    <row r="11955" spans="8:8" x14ac:dyDescent="0.25">
      <c r="H11955" s="67"/>
    </row>
    <row r="11956" spans="8:8" x14ac:dyDescent="0.25">
      <c r="H11956" s="67"/>
    </row>
    <row r="11959" spans="8:8" x14ac:dyDescent="0.25">
      <c r="H11959" s="67"/>
    </row>
    <row r="11960" spans="8:8" x14ac:dyDescent="0.25">
      <c r="H11960" s="67"/>
    </row>
    <row r="11962" spans="8:8" x14ac:dyDescent="0.25">
      <c r="H11962" s="67"/>
    </row>
    <row r="11963" spans="8:8" x14ac:dyDescent="0.25">
      <c r="H11963" s="67"/>
    </row>
    <row r="11964" spans="8:8" x14ac:dyDescent="0.25">
      <c r="H11964" s="67"/>
    </row>
    <row r="11966" spans="8:8" x14ac:dyDescent="0.25">
      <c r="H11966" s="67"/>
    </row>
    <row r="11968" spans="8:8" x14ac:dyDescent="0.25">
      <c r="H11968" s="67"/>
    </row>
    <row r="11969" spans="8:8" x14ac:dyDescent="0.25">
      <c r="H11969" s="67"/>
    </row>
    <row r="11970" spans="8:8" x14ac:dyDescent="0.25">
      <c r="H11970" s="67"/>
    </row>
    <row r="11971" spans="8:8" x14ac:dyDescent="0.25">
      <c r="H11971" s="67"/>
    </row>
    <row r="11973" spans="8:8" x14ac:dyDescent="0.25">
      <c r="H11973" s="67"/>
    </row>
    <row r="11974" spans="8:8" x14ac:dyDescent="0.25">
      <c r="H11974" s="67"/>
    </row>
    <row r="11975" spans="8:8" x14ac:dyDescent="0.25">
      <c r="H11975" s="67"/>
    </row>
    <row r="11976" spans="8:8" x14ac:dyDescent="0.25">
      <c r="H11976" s="67"/>
    </row>
    <row r="11977" spans="8:8" x14ac:dyDescent="0.25">
      <c r="H11977" s="67"/>
    </row>
    <row r="11978" spans="8:8" x14ac:dyDescent="0.25">
      <c r="H11978" s="67"/>
    </row>
    <row r="11979" spans="8:8" x14ac:dyDescent="0.25">
      <c r="H11979" s="67"/>
    </row>
    <row r="11981" spans="8:8" x14ac:dyDescent="0.25">
      <c r="H11981" s="67"/>
    </row>
    <row r="11982" spans="8:8" x14ac:dyDescent="0.25">
      <c r="H11982" s="67"/>
    </row>
    <row r="11983" spans="8:8" x14ac:dyDescent="0.25">
      <c r="H11983" s="67"/>
    </row>
    <row r="11984" spans="8:8" x14ac:dyDescent="0.25">
      <c r="H11984" s="67"/>
    </row>
    <row r="11986" spans="8:8" x14ac:dyDescent="0.25">
      <c r="H11986" s="67"/>
    </row>
    <row r="11987" spans="8:8" x14ac:dyDescent="0.25">
      <c r="H11987" s="67"/>
    </row>
    <row r="11988" spans="8:8" x14ac:dyDescent="0.25">
      <c r="H11988" s="67"/>
    </row>
    <row r="11989" spans="8:8" x14ac:dyDescent="0.25">
      <c r="H11989" s="67"/>
    </row>
    <row r="11990" spans="8:8" x14ac:dyDescent="0.25">
      <c r="H11990" s="67"/>
    </row>
    <row r="11991" spans="8:8" x14ac:dyDescent="0.25">
      <c r="H11991" s="67"/>
    </row>
    <row r="11992" spans="8:8" x14ac:dyDescent="0.25">
      <c r="H11992" s="67"/>
    </row>
    <row r="11993" spans="8:8" x14ac:dyDescent="0.25">
      <c r="H11993" s="67"/>
    </row>
    <row r="11995" spans="8:8" x14ac:dyDescent="0.25">
      <c r="H11995" s="67"/>
    </row>
    <row r="11996" spans="8:8" x14ac:dyDescent="0.25">
      <c r="H11996" s="67"/>
    </row>
    <row r="11997" spans="8:8" x14ac:dyDescent="0.25">
      <c r="H11997" s="67"/>
    </row>
    <row r="11998" spans="8:8" x14ac:dyDescent="0.25">
      <c r="H11998" s="67"/>
    </row>
    <row r="11999" spans="8:8" x14ac:dyDescent="0.25">
      <c r="H11999" s="67"/>
    </row>
    <row r="12000" spans="8:8" x14ac:dyDescent="0.25">
      <c r="H12000" s="67"/>
    </row>
    <row r="12004" spans="8:8" x14ac:dyDescent="0.25">
      <c r="H12004" s="67"/>
    </row>
    <row r="12005" spans="8:8" x14ac:dyDescent="0.25">
      <c r="H12005" s="67"/>
    </row>
    <row r="12006" spans="8:8" x14ac:dyDescent="0.25">
      <c r="H12006" s="67"/>
    </row>
    <row r="12007" spans="8:8" x14ac:dyDescent="0.25">
      <c r="H12007" s="67"/>
    </row>
    <row r="12008" spans="8:8" x14ac:dyDescent="0.25">
      <c r="H12008" s="67"/>
    </row>
    <row r="12009" spans="8:8" x14ac:dyDescent="0.25">
      <c r="H12009" s="67"/>
    </row>
    <row r="12010" spans="8:8" x14ac:dyDescent="0.25">
      <c r="H12010" s="67"/>
    </row>
    <row r="12013" spans="8:8" x14ac:dyDescent="0.25">
      <c r="H12013" s="67"/>
    </row>
    <row r="12017" spans="8:8" x14ac:dyDescent="0.25">
      <c r="H12017" s="67"/>
    </row>
    <row r="12018" spans="8:8" x14ac:dyDescent="0.25">
      <c r="H12018" s="67"/>
    </row>
    <row r="12019" spans="8:8" x14ac:dyDescent="0.25">
      <c r="H12019" s="67"/>
    </row>
    <row r="12021" spans="8:8" x14ac:dyDescent="0.25">
      <c r="H12021" s="67"/>
    </row>
    <row r="12022" spans="8:8" x14ac:dyDescent="0.25">
      <c r="H12022" s="67"/>
    </row>
    <row r="12024" spans="8:8" x14ac:dyDescent="0.25">
      <c r="H12024" s="67"/>
    </row>
    <row r="12025" spans="8:8" x14ac:dyDescent="0.25">
      <c r="H12025" s="67"/>
    </row>
    <row r="12026" spans="8:8" x14ac:dyDescent="0.25">
      <c r="H12026" s="67"/>
    </row>
    <row r="12028" spans="8:8" x14ac:dyDescent="0.25">
      <c r="H12028" s="67"/>
    </row>
    <row r="12030" spans="8:8" x14ac:dyDescent="0.25">
      <c r="H12030" s="67"/>
    </row>
    <row r="12031" spans="8:8" x14ac:dyDescent="0.25">
      <c r="H12031" s="67"/>
    </row>
    <row r="12034" spans="8:8" x14ac:dyDescent="0.25">
      <c r="H12034" s="67"/>
    </row>
    <row r="12035" spans="8:8" x14ac:dyDescent="0.25">
      <c r="H12035" s="67"/>
    </row>
    <row r="12037" spans="8:8" x14ac:dyDescent="0.25">
      <c r="H12037" s="67"/>
    </row>
    <row r="12039" spans="8:8" x14ac:dyDescent="0.25">
      <c r="H12039" s="67"/>
    </row>
    <row r="12041" spans="8:8" x14ac:dyDescent="0.25">
      <c r="H12041" s="67"/>
    </row>
    <row r="12042" spans="8:8" x14ac:dyDescent="0.25">
      <c r="H12042" s="67"/>
    </row>
    <row r="12043" spans="8:8" x14ac:dyDescent="0.25">
      <c r="H12043" s="67"/>
    </row>
    <row r="12044" spans="8:8" x14ac:dyDescent="0.25">
      <c r="H12044" s="67"/>
    </row>
    <row r="12045" spans="8:8" x14ac:dyDescent="0.25">
      <c r="H12045" s="67"/>
    </row>
    <row r="12046" spans="8:8" x14ac:dyDescent="0.25">
      <c r="H12046" s="67"/>
    </row>
    <row r="12047" spans="8:8" x14ac:dyDescent="0.25">
      <c r="H12047" s="67"/>
    </row>
    <row r="12049" spans="8:8" x14ac:dyDescent="0.25">
      <c r="H12049" s="67"/>
    </row>
    <row r="12051" spans="8:8" x14ac:dyDescent="0.25">
      <c r="H12051" s="67"/>
    </row>
    <row r="12052" spans="8:8" x14ac:dyDescent="0.25">
      <c r="H12052" s="67"/>
    </row>
    <row r="12054" spans="8:8" x14ac:dyDescent="0.25">
      <c r="H12054" s="67"/>
    </row>
    <row r="12055" spans="8:8" x14ac:dyDescent="0.25">
      <c r="H12055" s="67"/>
    </row>
    <row r="12056" spans="8:8" x14ac:dyDescent="0.25">
      <c r="H12056" s="67"/>
    </row>
    <row r="12057" spans="8:8" x14ac:dyDescent="0.25">
      <c r="H12057" s="67"/>
    </row>
    <row r="12058" spans="8:8" x14ac:dyDescent="0.25">
      <c r="H12058" s="67"/>
    </row>
    <row r="12059" spans="8:8" x14ac:dyDescent="0.25">
      <c r="H12059" s="67"/>
    </row>
    <row r="12060" spans="8:8" x14ac:dyDescent="0.25">
      <c r="H12060" s="67"/>
    </row>
    <row r="12061" spans="8:8" x14ac:dyDescent="0.25">
      <c r="H12061" s="67"/>
    </row>
    <row r="12062" spans="8:8" x14ac:dyDescent="0.25">
      <c r="H12062" s="67"/>
    </row>
    <row r="12063" spans="8:8" x14ac:dyDescent="0.25">
      <c r="H12063" s="67"/>
    </row>
    <row r="12064" spans="8:8" x14ac:dyDescent="0.25">
      <c r="H12064" s="67"/>
    </row>
    <row r="12065" spans="8:8" x14ac:dyDescent="0.25">
      <c r="H12065" s="67"/>
    </row>
    <row r="12066" spans="8:8" x14ac:dyDescent="0.25">
      <c r="H12066" s="67"/>
    </row>
    <row r="12068" spans="8:8" x14ac:dyDescent="0.25">
      <c r="H12068" s="67"/>
    </row>
    <row r="12069" spans="8:8" x14ac:dyDescent="0.25">
      <c r="H12069" s="67"/>
    </row>
    <row r="12070" spans="8:8" x14ac:dyDescent="0.25">
      <c r="H12070" s="67"/>
    </row>
    <row r="12071" spans="8:8" x14ac:dyDescent="0.25">
      <c r="H12071" s="67"/>
    </row>
    <row r="12072" spans="8:8" x14ac:dyDescent="0.25">
      <c r="H12072" s="67"/>
    </row>
    <row r="12076" spans="8:8" x14ac:dyDescent="0.25">
      <c r="H12076" s="67"/>
    </row>
    <row r="12077" spans="8:8" x14ac:dyDescent="0.25">
      <c r="H12077" s="67"/>
    </row>
    <row r="12078" spans="8:8" x14ac:dyDescent="0.25">
      <c r="H12078" s="67"/>
    </row>
    <row r="12079" spans="8:8" x14ac:dyDescent="0.25">
      <c r="H12079" s="67"/>
    </row>
    <row r="12080" spans="8:8" x14ac:dyDescent="0.25">
      <c r="H12080" s="67"/>
    </row>
    <row r="12082" spans="8:8" x14ac:dyDescent="0.25">
      <c r="H12082" s="67"/>
    </row>
    <row r="12086" spans="8:8" x14ac:dyDescent="0.25">
      <c r="H12086" s="67"/>
    </row>
    <row r="12088" spans="8:8" x14ac:dyDescent="0.25">
      <c r="H12088" s="67"/>
    </row>
    <row r="12089" spans="8:8" x14ac:dyDescent="0.25">
      <c r="H12089" s="67"/>
    </row>
    <row r="12090" spans="8:8" x14ac:dyDescent="0.25">
      <c r="H12090" s="67"/>
    </row>
    <row r="12091" spans="8:8" x14ac:dyDescent="0.25">
      <c r="H12091" s="67"/>
    </row>
    <row r="12092" spans="8:8" x14ac:dyDescent="0.25">
      <c r="H12092" s="67"/>
    </row>
    <row r="12093" spans="8:8" x14ac:dyDescent="0.25">
      <c r="H12093" s="67"/>
    </row>
    <row r="12095" spans="8:8" x14ac:dyDescent="0.25">
      <c r="H12095" s="67"/>
    </row>
    <row r="12096" spans="8:8" x14ac:dyDescent="0.25">
      <c r="H12096" s="67"/>
    </row>
    <row r="12097" spans="8:8" x14ac:dyDescent="0.25">
      <c r="H12097" s="67"/>
    </row>
    <row r="12098" spans="8:8" x14ac:dyDescent="0.25">
      <c r="H12098" s="67"/>
    </row>
    <row r="12099" spans="8:8" x14ac:dyDescent="0.25">
      <c r="H12099" s="67"/>
    </row>
    <row r="12101" spans="8:8" x14ac:dyDescent="0.25">
      <c r="H12101" s="67"/>
    </row>
    <row r="12102" spans="8:8" x14ac:dyDescent="0.25">
      <c r="H12102" s="67"/>
    </row>
    <row r="12106" spans="8:8" x14ac:dyDescent="0.25">
      <c r="H12106" s="67"/>
    </row>
    <row r="12107" spans="8:8" x14ac:dyDescent="0.25">
      <c r="H12107" s="67"/>
    </row>
    <row r="12108" spans="8:8" x14ac:dyDescent="0.25">
      <c r="H12108" s="67"/>
    </row>
    <row r="12109" spans="8:8" x14ac:dyDescent="0.25">
      <c r="H12109" s="67"/>
    </row>
    <row r="12110" spans="8:8" x14ac:dyDescent="0.25">
      <c r="H12110" s="67"/>
    </row>
    <row r="12111" spans="8:8" x14ac:dyDescent="0.25">
      <c r="H12111" s="67"/>
    </row>
    <row r="12112" spans="8:8" x14ac:dyDescent="0.25">
      <c r="H12112" s="67"/>
    </row>
    <row r="12114" spans="8:8" x14ac:dyDescent="0.25">
      <c r="H12114" s="67"/>
    </row>
    <row r="12115" spans="8:8" x14ac:dyDescent="0.25">
      <c r="H12115" s="67"/>
    </row>
    <row r="12116" spans="8:8" x14ac:dyDescent="0.25">
      <c r="H12116" s="67"/>
    </row>
    <row r="12117" spans="8:8" x14ac:dyDescent="0.25">
      <c r="H12117" s="67"/>
    </row>
    <row r="12118" spans="8:8" x14ac:dyDescent="0.25">
      <c r="H12118" s="67"/>
    </row>
    <row r="12119" spans="8:8" x14ac:dyDescent="0.25">
      <c r="H12119" s="67"/>
    </row>
    <row r="12120" spans="8:8" x14ac:dyDescent="0.25">
      <c r="H12120" s="67"/>
    </row>
    <row r="12121" spans="8:8" x14ac:dyDescent="0.25">
      <c r="H12121" s="67"/>
    </row>
    <row r="12123" spans="8:8" x14ac:dyDescent="0.25">
      <c r="H12123" s="67"/>
    </row>
    <row r="12124" spans="8:8" x14ac:dyDescent="0.25">
      <c r="H12124" s="67"/>
    </row>
    <row r="12125" spans="8:8" x14ac:dyDescent="0.25">
      <c r="H12125" s="67"/>
    </row>
    <row r="12126" spans="8:8" x14ac:dyDescent="0.25">
      <c r="H12126" s="67"/>
    </row>
    <row r="12127" spans="8:8" x14ac:dyDescent="0.25">
      <c r="H12127" s="67"/>
    </row>
    <row r="12131" spans="8:8" x14ac:dyDescent="0.25">
      <c r="H12131" s="67"/>
    </row>
    <row r="12132" spans="8:8" x14ac:dyDescent="0.25">
      <c r="H12132" s="67"/>
    </row>
    <row r="12133" spans="8:8" x14ac:dyDescent="0.25">
      <c r="H12133" s="67"/>
    </row>
    <row r="12134" spans="8:8" x14ac:dyDescent="0.25">
      <c r="H12134" s="67"/>
    </row>
    <row r="12135" spans="8:8" x14ac:dyDescent="0.25">
      <c r="H12135" s="67"/>
    </row>
    <row r="12138" spans="8:8" x14ac:dyDescent="0.25">
      <c r="H12138" s="67"/>
    </row>
    <row r="12139" spans="8:8" x14ac:dyDescent="0.25">
      <c r="H12139" s="67"/>
    </row>
    <row r="12144" spans="8:8" x14ac:dyDescent="0.25">
      <c r="H12144" s="67"/>
    </row>
    <row r="12146" spans="8:8" x14ac:dyDescent="0.25">
      <c r="H12146" s="67"/>
    </row>
    <row r="12147" spans="8:8" x14ac:dyDescent="0.25">
      <c r="H12147" s="67"/>
    </row>
    <row r="12148" spans="8:8" x14ac:dyDescent="0.25">
      <c r="H12148" s="67"/>
    </row>
    <row r="12151" spans="8:8" x14ac:dyDescent="0.25">
      <c r="H12151" s="67"/>
    </row>
    <row r="12152" spans="8:8" x14ac:dyDescent="0.25">
      <c r="H12152" s="67"/>
    </row>
    <row r="12153" spans="8:8" x14ac:dyDescent="0.25">
      <c r="H12153" s="67"/>
    </row>
    <row r="12154" spans="8:8" x14ac:dyDescent="0.25">
      <c r="H12154" s="67"/>
    </row>
    <row r="12155" spans="8:8" x14ac:dyDescent="0.25">
      <c r="H12155" s="67"/>
    </row>
    <row r="12156" spans="8:8" x14ac:dyDescent="0.25">
      <c r="H12156" s="67"/>
    </row>
    <row r="12157" spans="8:8" x14ac:dyDescent="0.25">
      <c r="H12157" s="67"/>
    </row>
    <row r="12158" spans="8:8" x14ac:dyDescent="0.25">
      <c r="H12158" s="67"/>
    </row>
    <row r="12161" spans="8:8" x14ac:dyDescent="0.25">
      <c r="H12161" s="67"/>
    </row>
    <row r="12162" spans="8:8" x14ac:dyDescent="0.25">
      <c r="H12162" s="67"/>
    </row>
    <row r="12163" spans="8:8" x14ac:dyDescent="0.25">
      <c r="H12163" s="67"/>
    </row>
    <row r="12164" spans="8:8" x14ac:dyDescent="0.25">
      <c r="H12164" s="67"/>
    </row>
    <row r="12168" spans="8:8" x14ac:dyDescent="0.25">
      <c r="H12168" s="67"/>
    </row>
    <row r="12169" spans="8:8" x14ac:dyDescent="0.25">
      <c r="H12169" s="67"/>
    </row>
    <row r="12170" spans="8:8" x14ac:dyDescent="0.25">
      <c r="H12170" s="67"/>
    </row>
    <row r="12171" spans="8:8" x14ac:dyDescent="0.25">
      <c r="H12171" s="67"/>
    </row>
    <row r="12172" spans="8:8" x14ac:dyDescent="0.25">
      <c r="H12172" s="67"/>
    </row>
    <row r="12173" spans="8:8" x14ac:dyDescent="0.25">
      <c r="H12173" s="67"/>
    </row>
    <row r="12174" spans="8:8" x14ac:dyDescent="0.25">
      <c r="H12174" s="67"/>
    </row>
    <row r="12176" spans="8:8" x14ac:dyDescent="0.25">
      <c r="H12176" s="67"/>
    </row>
    <row r="12177" spans="8:8" x14ac:dyDescent="0.25">
      <c r="H12177" s="67"/>
    </row>
    <row r="12178" spans="8:8" x14ac:dyDescent="0.25">
      <c r="H12178" s="67"/>
    </row>
    <row r="12179" spans="8:8" x14ac:dyDescent="0.25">
      <c r="H12179" s="67"/>
    </row>
    <row r="12180" spans="8:8" x14ac:dyDescent="0.25">
      <c r="H12180" s="67"/>
    </row>
    <row r="12182" spans="8:8" x14ac:dyDescent="0.25">
      <c r="H12182" s="67"/>
    </row>
    <row r="12183" spans="8:8" x14ac:dyDescent="0.25">
      <c r="H12183" s="67"/>
    </row>
    <row r="12185" spans="8:8" x14ac:dyDescent="0.25">
      <c r="H12185" s="67"/>
    </row>
    <row r="12187" spans="8:8" x14ac:dyDescent="0.25">
      <c r="H12187" s="67"/>
    </row>
    <row r="12188" spans="8:8" x14ac:dyDescent="0.25">
      <c r="H12188" s="67"/>
    </row>
    <row r="12190" spans="8:8" x14ac:dyDescent="0.25">
      <c r="H12190" s="67"/>
    </row>
    <row r="12192" spans="8:8" x14ac:dyDescent="0.25">
      <c r="H12192" s="67"/>
    </row>
    <row r="12194" spans="8:8" x14ac:dyDescent="0.25">
      <c r="H12194" s="67"/>
    </row>
    <row r="12195" spans="8:8" x14ac:dyDescent="0.25">
      <c r="H12195" s="67"/>
    </row>
    <row r="12196" spans="8:8" x14ac:dyDescent="0.25">
      <c r="H12196" s="67"/>
    </row>
    <row r="12197" spans="8:8" x14ac:dyDescent="0.25">
      <c r="H12197" s="67"/>
    </row>
    <row r="12200" spans="8:8" x14ac:dyDescent="0.25">
      <c r="H12200" s="67"/>
    </row>
    <row r="12201" spans="8:8" x14ac:dyDescent="0.25">
      <c r="H12201" s="67"/>
    </row>
    <row r="12202" spans="8:8" x14ac:dyDescent="0.25">
      <c r="H12202" s="67"/>
    </row>
    <row r="12203" spans="8:8" x14ac:dyDescent="0.25">
      <c r="H12203" s="67"/>
    </row>
    <row r="12204" spans="8:8" x14ac:dyDescent="0.25">
      <c r="H12204" s="67"/>
    </row>
    <row r="12206" spans="8:8" x14ac:dyDescent="0.25">
      <c r="H12206" s="67"/>
    </row>
    <row r="12208" spans="8:8" x14ac:dyDescent="0.25">
      <c r="H12208" s="67"/>
    </row>
    <row r="12209" spans="8:8" x14ac:dyDescent="0.25">
      <c r="H12209" s="67"/>
    </row>
    <row r="12210" spans="8:8" x14ac:dyDescent="0.25">
      <c r="H12210" s="67"/>
    </row>
    <row r="12211" spans="8:8" x14ac:dyDescent="0.25">
      <c r="H12211" s="67"/>
    </row>
    <row r="12212" spans="8:8" x14ac:dyDescent="0.25">
      <c r="H12212" s="67"/>
    </row>
    <row r="12213" spans="8:8" x14ac:dyDescent="0.25">
      <c r="H12213" s="67"/>
    </row>
    <row r="12214" spans="8:8" x14ac:dyDescent="0.25">
      <c r="H12214" s="67"/>
    </row>
    <row r="12216" spans="8:8" x14ac:dyDescent="0.25">
      <c r="H12216" s="67"/>
    </row>
    <row r="12217" spans="8:8" x14ac:dyDescent="0.25">
      <c r="H12217" s="67"/>
    </row>
    <row r="12218" spans="8:8" x14ac:dyDescent="0.25">
      <c r="H12218" s="67"/>
    </row>
    <row r="12220" spans="8:8" x14ac:dyDescent="0.25">
      <c r="H12220" s="67"/>
    </row>
    <row r="12221" spans="8:8" x14ac:dyDescent="0.25">
      <c r="H12221" s="67"/>
    </row>
    <row r="12223" spans="8:8" x14ac:dyDescent="0.25">
      <c r="H12223" s="67"/>
    </row>
    <row r="12224" spans="8:8" x14ac:dyDescent="0.25">
      <c r="H12224" s="67"/>
    </row>
    <row r="12228" spans="8:8" x14ac:dyDescent="0.25">
      <c r="H12228" s="67"/>
    </row>
    <row r="12229" spans="8:8" x14ac:dyDescent="0.25">
      <c r="H12229" s="67"/>
    </row>
    <row r="12230" spans="8:8" x14ac:dyDescent="0.25">
      <c r="H12230" s="67"/>
    </row>
    <row r="12231" spans="8:8" x14ac:dyDescent="0.25">
      <c r="H12231" s="67"/>
    </row>
    <row r="12232" spans="8:8" x14ac:dyDescent="0.25">
      <c r="H12232" s="67"/>
    </row>
    <row r="12233" spans="8:8" x14ac:dyDescent="0.25">
      <c r="H12233" s="67"/>
    </row>
    <row r="12234" spans="8:8" x14ac:dyDescent="0.25">
      <c r="H12234" s="67"/>
    </row>
    <row r="12238" spans="8:8" x14ac:dyDescent="0.25">
      <c r="H12238" s="67"/>
    </row>
    <row r="12239" spans="8:8" x14ac:dyDescent="0.25">
      <c r="H12239" s="67"/>
    </row>
    <row r="12243" spans="8:8" x14ac:dyDescent="0.25">
      <c r="H12243" s="67"/>
    </row>
    <row r="12256" spans="8:8" x14ac:dyDescent="0.25">
      <c r="H12256" s="67"/>
    </row>
    <row r="12257" spans="8:8" x14ac:dyDescent="0.25">
      <c r="H12257" s="67"/>
    </row>
    <row r="12259" spans="8:8" x14ac:dyDescent="0.25">
      <c r="H12259" s="67"/>
    </row>
    <row r="12260" spans="8:8" x14ac:dyDescent="0.25">
      <c r="H12260" s="67"/>
    </row>
    <row r="12262" spans="8:8" x14ac:dyDescent="0.25">
      <c r="H12262" s="67"/>
    </row>
    <row r="12265" spans="8:8" x14ac:dyDescent="0.25">
      <c r="H12265" s="67"/>
    </row>
    <row r="12267" spans="8:8" x14ac:dyDescent="0.25">
      <c r="H12267" s="67"/>
    </row>
    <row r="12268" spans="8:8" x14ac:dyDescent="0.25">
      <c r="H12268" s="67"/>
    </row>
    <row r="12269" spans="8:8" x14ac:dyDescent="0.25">
      <c r="H12269" s="67"/>
    </row>
    <row r="12270" spans="8:8" x14ac:dyDescent="0.25">
      <c r="H12270" s="67"/>
    </row>
    <row r="12271" spans="8:8" x14ac:dyDescent="0.25">
      <c r="H12271" s="67"/>
    </row>
    <row r="12272" spans="8:8" x14ac:dyDescent="0.25">
      <c r="H12272" s="67"/>
    </row>
    <row r="12273" spans="8:8" x14ac:dyDescent="0.25">
      <c r="H12273" s="67"/>
    </row>
    <row r="12274" spans="8:8" x14ac:dyDescent="0.25">
      <c r="H12274" s="67"/>
    </row>
    <row r="12277" spans="8:8" x14ac:dyDescent="0.25">
      <c r="H12277" s="67"/>
    </row>
    <row r="12278" spans="8:8" x14ac:dyDescent="0.25">
      <c r="H12278" s="67"/>
    </row>
    <row r="12279" spans="8:8" x14ac:dyDescent="0.25">
      <c r="H12279" s="67"/>
    </row>
    <row r="12280" spans="8:8" x14ac:dyDescent="0.25">
      <c r="H12280" s="67"/>
    </row>
    <row r="12281" spans="8:8" x14ac:dyDescent="0.25">
      <c r="H12281" s="67"/>
    </row>
    <row r="12282" spans="8:8" x14ac:dyDescent="0.25">
      <c r="H12282" s="67"/>
    </row>
    <row r="12284" spans="8:8" x14ac:dyDescent="0.25">
      <c r="H12284" s="67"/>
    </row>
    <row r="12285" spans="8:8" x14ac:dyDescent="0.25">
      <c r="H12285" s="67"/>
    </row>
    <row r="12286" spans="8:8" x14ac:dyDescent="0.25">
      <c r="H12286" s="67"/>
    </row>
    <row r="12287" spans="8:8" x14ac:dyDescent="0.25">
      <c r="H12287" s="67"/>
    </row>
    <row r="12288" spans="8:8" x14ac:dyDescent="0.25">
      <c r="H12288" s="67"/>
    </row>
    <row r="12289" spans="8:8" x14ac:dyDescent="0.25">
      <c r="H12289" s="67"/>
    </row>
    <row r="12290" spans="8:8" x14ac:dyDescent="0.25">
      <c r="H12290" s="67"/>
    </row>
    <row r="12291" spans="8:8" x14ac:dyDescent="0.25">
      <c r="H12291" s="67"/>
    </row>
    <row r="12292" spans="8:8" x14ac:dyDescent="0.25">
      <c r="H12292" s="67"/>
    </row>
    <row r="12295" spans="8:8" x14ac:dyDescent="0.25">
      <c r="H12295" s="67"/>
    </row>
    <row r="12297" spans="8:8" x14ac:dyDescent="0.25">
      <c r="H12297" s="67"/>
    </row>
    <row r="12298" spans="8:8" x14ac:dyDescent="0.25">
      <c r="H12298" s="67"/>
    </row>
    <row r="12299" spans="8:8" x14ac:dyDescent="0.25">
      <c r="H12299" s="67"/>
    </row>
    <row r="12301" spans="8:8" x14ac:dyDescent="0.25">
      <c r="H12301" s="67"/>
    </row>
    <row r="12303" spans="8:8" x14ac:dyDescent="0.25">
      <c r="H12303" s="67"/>
    </row>
    <row r="12309" spans="8:8" x14ac:dyDescent="0.25">
      <c r="H12309" s="67"/>
    </row>
    <row r="12310" spans="8:8" x14ac:dyDescent="0.25">
      <c r="H12310" s="67"/>
    </row>
    <row r="12311" spans="8:8" x14ac:dyDescent="0.25">
      <c r="H12311" s="67"/>
    </row>
    <row r="12312" spans="8:8" x14ac:dyDescent="0.25">
      <c r="H12312" s="67"/>
    </row>
    <row r="12313" spans="8:8" x14ac:dyDescent="0.25">
      <c r="H12313" s="67"/>
    </row>
    <row r="12314" spans="8:8" x14ac:dyDescent="0.25">
      <c r="H12314" s="67"/>
    </row>
    <row r="12315" spans="8:8" x14ac:dyDescent="0.25">
      <c r="H12315" s="67"/>
    </row>
    <row r="12316" spans="8:8" x14ac:dyDescent="0.25">
      <c r="H12316" s="67"/>
    </row>
    <row r="12321" spans="8:8" x14ac:dyDescent="0.25">
      <c r="H12321" s="67"/>
    </row>
    <row r="12322" spans="8:8" x14ac:dyDescent="0.25">
      <c r="H12322" s="67"/>
    </row>
    <row r="12323" spans="8:8" x14ac:dyDescent="0.25">
      <c r="H12323" s="67"/>
    </row>
    <row r="12324" spans="8:8" x14ac:dyDescent="0.25">
      <c r="H12324" s="67"/>
    </row>
    <row r="12326" spans="8:8" x14ac:dyDescent="0.25">
      <c r="H12326" s="67"/>
    </row>
    <row r="12327" spans="8:8" x14ac:dyDescent="0.25">
      <c r="H12327" s="67"/>
    </row>
    <row r="12328" spans="8:8" x14ac:dyDescent="0.25">
      <c r="H12328" s="67"/>
    </row>
    <row r="12329" spans="8:8" x14ac:dyDescent="0.25">
      <c r="H12329" s="67"/>
    </row>
    <row r="12330" spans="8:8" x14ac:dyDescent="0.25">
      <c r="H12330" s="67"/>
    </row>
    <row r="12331" spans="8:8" x14ac:dyDescent="0.25">
      <c r="H12331" s="67"/>
    </row>
    <row r="12332" spans="8:8" x14ac:dyDescent="0.25">
      <c r="H12332" s="67"/>
    </row>
    <row r="12336" spans="8:8" x14ac:dyDescent="0.25">
      <c r="H12336" s="67"/>
    </row>
    <row r="12341" spans="8:8" x14ac:dyDescent="0.25">
      <c r="H12341" s="67"/>
    </row>
    <row r="12342" spans="8:8" x14ac:dyDescent="0.25">
      <c r="H12342" s="67"/>
    </row>
    <row r="12343" spans="8:8" x14ac:dyDescent="0.25">
      <c r="H12343" s="67"/>
    </row>
    <row r="12344" spans="8:8" x14ac:dyDescent="0.25">
      <c r="H12344" s="67"/>
    </row>
    <row r="12346" spans="8:8" x14ac:dyDescent="0.25">
      <c r="H12346" s="67"/>
    </row>
    <row r="12348" spans="8:8" x14ac:dyDescent="0.25">
      <c r="H12348" s="67"/>
    </row>
    <row r="12349" spans="8:8" x14ac:dyDescent="0.25">
      <c r="H12349" s="67"/>
    </row>
    <row r="12350" spans="8:8" x14ac:dyDescent="0.25">
      <c r="H12350" s="67"/>
    </row>
    <row r="12354" spans="8:8" x14ac:dyDescent="0.25">
      <c r="H12354" s="67"/>
    </row>
    <row r="12355" spans="8:8" x14ac:dyDescent="0.25">
      <c r="H12355" s="67"/>
    </row>
    <row r="12356" spans="8:8" x14ac:dyDescent="0.25">
      <c r="H12356" s="67"/>
    </row>
    <row r="12358" spans="8:8" x14ac:dyDescent="0.25">
      <c r="H12358" s="67"/>
    </row>
    <row r="12359" spans="8:8" x14ac:dyDescent="0.25">
      <c r="H12359" s="67"/>
    </row>
    <row r="12361" spans="8:8" x14ac:dyDescent="0.25">
      <c r="H12361" s="67"/>
    </row>
    <row r="12362" spans="8:8" x14ac:dyDescent="0.25">
      <c r="H12362" s="67"/>
    </row>
    <row r="12363" spans="8:8" x14ac:dyDescent="0.25">
      <c r="H12363" s="67"/>
    </row>
    <row r="12364" spans="8:8" x14ac:dyDescent="0.25">
      <c r="H12364" s="67"/>
    </row>
    <row r="12365" spans="8:8" x14ac:dyDescent="0.25">
      <c r="H12365" s="67"/>
    </row>
    <row r="12366" spans="8:8" x14ac:dyDescent="0.25">
      <c r="H12366" s="67"/>
    </row>
    <row r="12367" spans="8:8" x14ac:dyDescent="0.25">
      <c r="H12367" s="67"/>
    </row>
    <row r="12368" spans="8:8" x14ac:dyDescent="0.25">
      <c r="H12368" s="67"/>
    </row>
    <row r="12369" spans="8:8" x14ac:dyDescent="0.25">
      <c r="H12369" s="67"/>
    </row>
    <row r="12370" spans="8:8" x14ac:dyDescent="0.25">
      <c r="H12370" s="67"/>
    </row>
    <row r="12375" spans="8:8" x14ac:dyDescent="0.25">
      <c r="H12375" s="67"/>
    </row>
    <row r="12376" spans="8:8" x14ac:dyDescent="0.25">
      <c r="H12376" s="67"/>
    </row>
    <row r="12377" spans="8:8" x14ac:dyDescent="0.25">
      <c r="H12377" s="67"/>
    </row>
    <row r="12378" spans="8:8" x14ac:dyDescent="0.25">
      <c r="H12378" s="67"/>
    </row>
    <row r="12379" spans="8:8" x14ac:dyDescent="0.25">
      <c r="H12379" s="67"/>
    </row>
    <row r="12380" spans="8:8" x14ac:dyDescent="0.25">
      <c r="H12380" s="67"/>
    </row>
    <row r="12381" spans="8:8" x14ac:dyDescent="0.25">
      <c r="H12381" s="67"/>
    </row>
    <row r="12382" spans="8:8" x14ac:dyDescent="0.25">
      <c r="H12382" s="67"/>
    </row>
    <row r="12383" spans="8:8" x14ac:dyDescent="0.25">
      <c r="H12383" s="67"/>
    </row>
    <row r="12384" spans="8:8" x14ac:dyDescent="0.25">
      <c r="H12384" s="67"/>
    </row>
    <row r="12385" spans="8:8" x14ac:dyDescent="0.25">
      <c r="H12385" s="67"/>
    </row>
    <row r="12386" spans="8:8" x14ac:dyDescent="0.25">
      <c r="H12386" s="67"/>
    </row>
    <row r="12387" spans="8:8" x14ac:dyDescent="0.25">
      <c r="H12387" s="67"/>
    </row>
    <row r="12388" spans="8:8" x14ac:dyDescent="0.25">
      <c r="H12388" s="67"/>
    </row>
    <row r="12390" spans="8:8" x14ac:dyDescent="0.25">
      <c r="H12390" s="67"/>
    </row>
    <row r="12392" spans="8:8" x14ac:dyDescent="0.25">
      <c r="H12392" s="67"/>
    </row>
    <row r="12393" spans="8:8" x14ac:dyDescent="0.25">
      <c r="H12393" s="67"/>
    </row>
    <row r="12394" spans="8:8" x14ac:dyDescent="0.25">
      <c r="H12394" s="67"/>
    </row>
    <row r="12395" spans="8:8" x14ac:dyDescent="0.25">
      <c r="H12395" s="67"/>
    </row>
    <row r="12396" spans="8:8" x14ac:dyDescent="0.25">
      <c r="H12396" s="67"/>
    </row>
    <row r="12397" spans="8:8" x14ac:dyDescent="0.25">
      <c r="H12397" s="67"/>
    </row>
    <row r="12399" spans="8:8" x14ac:dyDescent="0.25">
      <c r="H12399" s="67"/>
    </row>
    <row r="12400" spans="8:8" x14ac:dyDescent="0.25">
      <c r="H12400" s="67"/>
    </row>
    <row r="12402" spans="8:8" x14ac:dyDescent="0.25">
      <c r="H12402" s="67"/>
    </row>
    <row r="12403" spans="8:8" x14ac:dyDescent="0.25">
      <c r="H12403" s="67"/>
    </row>
    <row r="12404" spans="8:8" x14ac:dyDescent="0.25">
      <c r="H12404" s="67"/>
    </row>
    <row r="12407" spans="8:8" x14ac:dyDescent="0.25">
      <c r="H12407" s="67"/>
    </row>
    <row r="12408" spans="8:8" x14ac:dyDescent="0.25">
      <c r="H12408" s="67"/>
    </row>
    <row r="12409" spans="8:8" x14ac:dyDescent="0.25">
      <c r="H12409" s="67"/>
    </row>
    <row r="12410" spans="8:8" x14ac:dyDescent="0.25">
      <c r="H12410" s="67"/>
    </row>
    <row r="12411" spans="8:8" x14ac:dyDescent="0.25">
      <c r="H12411" s="67"/>
    </row>
    <row r="12412" spans="8:8" x14ac:dyDescent="0.25">
      <c r="H12412" s="67"/>
    </row>
    <row r="12413" spans="8:8" x14ac:dyDescent="0.25">
      <c r="H12413" s="67"/>
    </row>
    <row r="12414" spans="8:8" x14ac:dyDescent="0.25">
      <c r="H12414" s="67"/>
    </row>
    <row r="12415" spans="8:8" x14ac:dyDescent="0.25">
      <c r="H12415" s="67"/>
    </row>
    <row r="12416" spans="8:8" x14ac:dyDescent="0.25">
      <c r="H12416" s="67"/>
    </row>
    <row r="12417" spans="8:8" x14ac:dyDescent="0.25">
      <c r="H12417" s="67"/>
    </row>
    <row r="12418" spans="8:8" x14ac:dyDescent="0.25">
      <c r="H12418" s="67"/>
    </row>
    <row r="12419" spans="8:8" x14ac:dyDescent="0.25">
      <c r="H12419" s="67"/>
    </row>
    <row r="12420" spans="8:8" x14ac:dyDescent="0.25">
      <c r="H12420" s="67"/>
    </row>
    <row r="12421" spans="8:8" x14ac:dyDescent="0.25">
      <c r="H12421" s="67"/>
    </row>
    <row r="12426" spans="8:8" x14ac:dyDescent="0.25">
      <c r="H12426" s="67"/>
    </row>
    <row r="12428" spans="8:8" x14ac:dyDescent="0.25">
      <c r="H12428" s="67"/>
    </row>
    <row r="12429" spans="8:8" x14ac:dyDescent="0.25">
      <c r="H12429" s="67"/>
    </row>
    <row r="12430" spans="8:8" x14ac:dyDescent="0.25">
      <c r="H12430" s="67"/>
    </row>
    <row r="12431" spans="8:8" x14ac:dyDescent="0.25">
      <c r="H12431" s="67"/>
    </row>
    <row r="12433" spans="8:8" x14ac:dyDescent="0.25">
      <c r="H12433" s="67"/>
    </row>
    <row r="12438" spans="8:8" x14ac:dyDescent="0.25">
      <c r="H12438" s="67"/>
    </row>
    <row r="12440" spans="8:8" x14ac:dyDescent="0.25">
      <c r="H12440" s="67"/>
    </row>
    <row r="12442" spans="8:8" x14ac:dyDescent="0.25">
      <c r="H12442" s="67"/>
    </row>
    <row r="12449" spans="8:8" x14ac:dyDescent="0.25">
      <c r="H12449" s="67"/>
    </row>
    <row r="12450" spans="8:8" x14ac:dyDescent="0.25">
      <c r="H12450" s="67"/>
    </row>
    <row r="12452" spans="8:8" x14ac:dyDescent="0.25">
      <c r="H12452" s="67"/>
    </row>
    <row r="12453" spans="8:8" x14ac:dyDescent="0.25">
      <c r="H12453" s="67"/>
    </row>
    <row r="12454" spans="8:8" x14ac:dyDescent="0.25">
      <c r="H12454" s="67"/>
    </row>
    <row r="12455" spans="8:8" x14ac:dyDescent="0.25">
      <c r="H12455" s="67"/>
    </row>
    <row r="12456" spans="8:8" x14ac:dyDescent="0.25">
      <c r="H12456" s="67"/>
    </row>
    <row r="12457" spans="8:8" x14ac:dyDescent="0.25">
      <c r="H12457" s="67"/>
    </row>
    <row r="12458" spans="8:8" x14ac:dyDescent="0.25">
      <c r="H12458" s="67"/>
    </row>
    <row r="12459" spans="8:8" x14ac:dyDescent="0.25">
      <c r="H12459" s="67"/>
    </row>
    <row r="12463" spans="8:8" x14ac:dyDescent="0.25">
      <c r="H12463" s="67"/>
    </row>
    <row r="12464" spans="8:8" x14ac:dyDescent="0.25">
      <c r="H12464" s="67"/>
    </row>
    <row r="12465" spans="8:8" x14ac:dyDescent="0.25">
      <c r="H12465" s="67"/>
    </row>
    <row r="12468" spans="8:8" x14ac:dyDescent="0.25">
      <c r="H12468" s="67"/>
    </row>
    <row r="12469" spans="8:8" x14ac:dyDescent="0.25">
      <c r="H12469" s="67"/>
    </row>
    <row r="12470" spans="8:8" x14ac:dyDescent="0.25">
      <c r="H12470" s="67"/>
    </row>
    <row r="12471" spans="8:8" x14ac:dyDescent="0.25">
      <c r="H12471" s="67"/>
    </row>
    <row r="12472" spans="8:8" x14ac:dyDescent="0.25">
      <c r="H12472" s="67"/>
    </row>
    <row r="12473" spans="8:8" x14ac:dyDescent="0.25">
      <c r="H12473" s="67"/>
    </row>
    <row r="12474" spans="8:8" x14ac:dyDescent="0.25">
      <c r="H12474" s="67"/>
    </row>
    <row r="12477" spans="8:8" x14ac:dyDescent="0.25">
      <c r="H12477" s="67"/>
    </row>
    <row r="12478" spans="8:8" x14ac:dyDescent="0.25">
      <c r="H12478" s="67"/>
    </row>
    <row r="12479" spans="8:8" x14ac:dyDescent="0.25">
      <c r="H12479" s="67"/>
    </row>
    <row r="12480" spans="8:8" x14ac:dyDescent="0.25">
      <c r="H12480" s="67"/>
    </row>
    <row r="12481" spans="8:8" x14ac:dyDescent="0.25">
      <c r="H12481" s="67"/>
    </row>
    <row r="12482" spans="8:8" x14ac:dyDescent="0.25">
      <c r="H12482" s="67"/>
    </row>
    <row r="12483" spans="8:8" x14ac:dyDescent="0.25">
      <c r="H12483" s="67"/>
    </row>
    <row r="12484" spans="8:8" x14ac:dyDescent="0.25">
      <c r="H12484" s="67"/>
    </row>
    <row r="12488" spans="8:8" x14ac:dyDescent="0.25">
      <c r="H12488" s="67"/>
    </row>
    <row r="12492" spans="8:8" x14ac:dyDescent="0.25">
      <c r="H12492" s="67"/>
    </row>
    <row r="12494" spans="8:8" x14ac:dyDescent="0.25">
      <c r="H12494" s="67"/>
    </row>
    <row r="12495" spans="8:8" x14ac:dyDescent="0.25">
      <c r="H12495" s="67"/>
    </row>
    <row r="12498" spans="8:8" x14ac:dyDescent="0.25">
      <c r="H12498" s="67"/>
    </row>
    <row r="12500" spans="8:8" x14ac:dyDescent="0.25">
      <c r="H12500" s="67"/>
    </row>
    <row r="12501" spans="8:8" x14ac:dyDescent="0.25">
      <c r="H12501" s="67"/>
    </row>
    <row r="12502" spans="8:8" x14ac:dyDescent="0.25">
      <c r="H12502" s="67"/>
    </row>
    <row r="12503" spans="8:8" x14ac:dyDescent="0.25">
      <c r="H12503" s="67"/>
    </row>
    <row r="12504" spans="8:8" x14ac:dyDescent="0.25">
      <c r="H12504" s="67"/>
    </row>
    <row r="12505" spans="8:8" x14ac:dyDescent="0.25">
      <c r="H12505" s="67"/>
    </row>
    <row r="12506" spans="8:8" x14ac:dyDescent="0.25">
      <c r="H12506" s="67"/>
    </row>
    <row r="12507" spans="8:8" x14ac:dyDescent="0.25">
      <c r="H12507" s="67"/>
    </row>
    <row r="12508" spans="8:8" x14ac:dyDescent="0.25">
      <c r="H12508" s="67"/>
    </row>
    <row r="12509" spans="8:8" x14ac:dyDescent="0.25">
      <c r="H12509" s="67"/>
    </row>
    <row r="12510" spans="8:8" x14ac:dyDescent="0.25">
      <c r="H12510" s="67"/>
    </row>
    <row r="12520" spans="8:8" x14ac:dyDescent="0.25">
      <c r="H12520" s="67"/>
    </row>
    <row r="12521" spans="8:8" x14ac:dyDescent="0.25">
      <c r="H12521" s="67"/>
    </row>
    <row r="12522" spans="8:8" x14ac:dyDescent="0.25">
      <c r="H12522" s="67"/>
    </row>
    <row r="12523" spans="8:8" x14ac:dyDescent="0.25">
      <c r="H12523" s="67"/>
    </row>
    <row r="12524" spans="8:8" x14ac:dyDescent="0.25">
      <c r="H12524" s="67"/>
    </row>
    <row r="12525" spans="8:8" x14ac:dyDescent="0.25">
      <c r="H12525" s="67"/>
    </row>
    <row r="12526" spans="8:8" x14ac:dyDescent="0.25">
      <c r="H12526" s="67"/>
    </row>
    <row r="12527" spans="8:8" x14ac:dyDescent="0.25">
      <c r="H12527" s="67"/>
    </row>
    <row r="12528" spans="8:8" x14ac:dyDescent="0.25">
      <c r="H12528" s="67"/>
    </row>
    <row r="12534" spans="8:8" x14ac:dyDescent="0.25">
      <c r="H12534" s="67"/>
    </row>
    <row r="12535" spans="8:8" x14ac:dyDescent="0.25">
      <c r="H12535" s="67"/>
    </row>
    <row r="12539" spans="8:8" x14ac:dyDescent="0.25">
      <c r="H12539" s="67"/>
    </row>
    <row r="12540" spans="8:8" x14ac:dyDescent="0.25">
      <c r="H12540" s="67"/>
    </row>
    <row r="12541" spans="8:8" x14ac:dyDescent="0.25">
      <c r="H12541" s="67"/>
    </row>
    <row r="12542" spans="8:8" x14ac:dyDescent="0.25">
      <c r="H12542" s="67"/>
    </row>
    <row r="12543" spans="8:8" x14ac:dyDescent="0.25">
      <c r="H12543" s="67"/>
    </row>
    <row r="12544" spans="8:8" x14ac:dyDescent="0.25">
      <c r="H12544" s="67"/>
    </row>
    <row r="12548" spans="8:8" x14ac:dyDescent="0.25">
      <c r="H12548" s="67"/>
    </row>
    <row r="12549" spans="8:8" x14ac:dyDescent="0.25">
      <c r="H12549" s="67"/>
    </row>
    <row r="12550" spans="8:8" x14ac:dyDescent="0.25">
      <c r="H12550" s="67"/>
    </row>
    <row r="12551" spans="8:8" x14ac:dyDescent="0.25">
      <c r="H12551" s="67"/>
    </row>
    <row r="12553" spans="8:8" x14ac:dyDescent="0.25">
      <c r="H12553" s="67"/>
    </row>
    <row r="12555" spans="8:8" x14ac:dyDescent="0.25">
      <c r="H12555" s="67"/>
    </row>
    <row r="12556" spans="8:8" x14ac:dyDescent="0.25">
      <c r="H12556" s="67"/>
    </row>
    <row r="12557" spans="8:8" x14ac:dyDescent="0.25">
      <c r="H12557" s="67"/>
    </row>
    <row r="12558" spans="8:8" x14ac:dyDescent="0.25">
      <c r="H12558" s="67"/>
    </row>
    <row r="12559" spans="8:8" x14ac:dyDescent="0.25">
      <c r="H12559" s="67"/>
    </row>
    <row r="12560" spans="8:8" x14ac:dyDescent="0.25">
      <c r="H12560" s="67"/>
    </row>
    <row r="12561" spans="8:8" x14ac:dyDescent="0.25">
      <c r="H12561" s="67"/>
    </row>
    <row r="12562" spans="8:8" x14ac:dyDescent="0.25">
      <c r="H12562" s="67"/>
    </row>
    <row r="12566" spans="8:8" x14ac:dyDescent="0.25">
      <c r="H12566" s="67"/>
    </row>
    <row r="12572" spans="8:8" x14ac:dyDescent="0.25">
      <c r="H12572" s="67"/>
    </row>
    <row r="12573" spans="8:8" x14ac:dyDescent="0.25">
      <c r="H12573" s="67"/>
    </row>
    <row r="12574" spans="8:8" x14ac:dyDescent="0.25">
      <c r="H12574" s="67"/>
    </row>
    <row r="12575" spans="8:8" x14ac:dyDescent="0.25">
      <c r="H12575" s="67"/>
    </row>
    <row r="12576" spans="8:8" x14ac:dyDescent="0.25">
      <c r="H12576" s="67"/>
    </row>
    <row r="12577" spans="8:8" x14ac:dyDescent="0.25">
      <c r="H12577" s="67"/>
    </row>
    <row r="12578" spans="8:8" x14ac:dyDescent="0.25">
      <c r="H12578" s="67"/>
    </row>
    <row r="12579" spans="8:8" x14ac:dyDescent="0.25">
      <c r="H12579" s="67"/>
    </row>
    <row r="12580" spans="8:8" x14ac:dyDescent="0.25">
      <c r="H12580" s="67"/>
    </row>
    <row r="12581" spans="8:8" x14ac:dyDescent="0.25">
      <c r="H12581" s="67"/>
    </row>
    <row r="12585" spans="8:8" x14ac:dyDescent="0.25">
      <c r="H12585" s="67"/>
    </row>
    <row r="12587" spans="8:8" x14ac:dyDescent="0.25">
      <c r="H12587" s="67"/>
    </row>
    <row r="12588" spans="8:8" x14ac:dyDescent="0.25">
      <c r="H12588" s="67"/>
    </row>
    <row r="12594" spans="8:8" x14ac:dyDescent="0.25">
      <c r="H12594" s="67"/>
    </row>
    <row r="12595" spans="8:8" x14ac:dyDescent="0.25">
      <c r="H12595" s="67"/>
    </row>
    <row r="12597" spans="8:8" x14ac:dyDescent="0.25">
      <c r="H12597" s="67"/>
    </row>
    <row r="12598" spans="8:8" x14ac:dyDescent="0.25">
      <c r="H12598" s="67"/>
    </row>
    <row r="12599" spans="8:8" x14ac:dyDescent="0.25">
      <c r="H12599" s="67"/>
    </row>
    <row r="12600" spans="8:8" x14ac:dyDescent="0.25">
      <c r="H12600" s="67"/>
    </row>
    <row r="12601" spans="8:8" x14ac:dyDescent="0.25">
      <c r="H12601" s="67"/>
    </row>
    <row r="12605" spans="8:8" x14ac:dyDescent="0.25">
      <c r="H12605" s="67"/>
    </row>
    <row r="12608" spans="8:8" x14ac:dyDescent="0.25">
      <c r="H12608" s="67"/>
    </row>
    <row r="12610" spans="8:8" x14ac:dyDescent="0.25">
      <c r="H12610" s="67"/>
    </row>
    <row r="12611" spans="8:8" x14ac:dyDescent="0.25">
      <c r="H12611" s="67"/>
    </row>
    <row r="12612" spans="8:8" x14ac:dyDescent="0.25">
      <c r="H12612" s="67"/>
    </row>
    <row r="12613" spans="8:8" x14ac:dyDescent="0.25">
      <c r="H12613" s="67"/>
    </row>
    <row r="12614" spans="8:8" x14ac:dyDescent="0.25">
      <c r="H12614" s="67"/>
    </row>
    <row r="12616" spans="8:8" x14ac:dyDescent="0.25">
      <c r="H12616" s="67"/>
    </row>
    <row r="12617" spans="8:8" x14ac:dyDescent="0.25">
      <c r="H12617" s="67"/>
    </row>
    <row r="12618" spans="8:8" x14ac:dyDescent="0.25">
      <c r="H12618" s="67"/>
    </row>
    <row r="12619" spans="8:8" x14ac:dyDescent="0.25">
      <c r="H12619" s="67"/>
    </row>
    <row r="12620" spans="8:8" x14ac:dyDescent="0.25">
      <c r="H12620" s="67"/>
    </row>
    <row r="12621" spans="8:8" x14ac:dyDescent="0.25">
      <c r="H12621" s="67"/>
    </row>
    <row r="12624" spans="8:8" x14ac:dyDescent="0.25">
      <c r="H12624" s="67"/>
    </row>
    <row r="12627" spans="8:8" x14ac:dyDescent="0.25">
      <c r="H12627" s="67"/>
    </row>
    <row r="12629" spans="8:8" x14ac:dyDescent="0.25">
      <c r="H12629" s="67"/>
    </row>
    <row r="12630" spans="8:8" x14ac:dyDescent="0.25">
      <c r="H12630" s="67"/>
    </row>
    <row r="12631" spans="8:8" x14ac:dyDescent="0.25">
      <c r="H12631" s="67"/>
    </row>
    <row r="12632" spans="8:8" x14ac:dyDescent="0.25">
      <c r="H12632" s="67"/>
    </row>
    <row r="12633" spans="8:8" x14ac:dyDescent="0.25">
      <c r="H12633" s="67"/>
    </row>
    <row r="12635" spans="8:8" x14ac:dyDescent="0.25">
      <c r="H12635" s="67"/>
    </row>
    <row r="12637" spans="8:8" x14ac:dyDescent="0.25">
      <c r="H12637" s="67"/>
    </row>
    <row r="12638" spans="8:8" x14ac:dyDescent="0.25">
      <c r="H12638" s="67"/>
    </row>
    <row r="12639" spans="8:8" x14ac:dyDescent="0.25">
      <c r="H12639" s="67"/>
    </row>
    <row r="12640" spans="8:8" x14ac:dyDescent="0.25">
      <c r="H12640" s="67"/>
    </row>
    <row r="12641" spans="8:8" x14ac:dyDescent="0.25">
      <c r="H12641" s="67"/>
    </row>
    <row r="12644" spans="8:8" x14ac:dyDescent="0.25">
      <c r="H12644" s="67"/>
    </row>
    <row r="12645" spans="8:8" x14ac:dyDescent="0.25">
      <c r="H12645" s="67"/>
    </row>
    <row r="12646" spans="8:8" x14ac:dyDescent="0.25">
      <c r="H12646" s="67"/>
    </row>
    <row r="12647" spans="8:8" x14ac:dyDescent="0.25">
      <c r="H12647" s="67"/>
    </row>
    <row r="12648" spans="8:8" x14ac:dyDescent="0.25">
      <c r="H12648" s="67"/>
    </row>
    <row r="12649" spans="8:8" x14ac:dyDescent="0.25">
      <c r="H12649" s="67"/>
    </row>
    <row r="12650" spans="8:8" x14ac:dyDescent="0.25">
      <c r="H12650" s="67"/>
    </row>
    <row r="12652" spans="8:8" x14ac:dyDescent="0.25">
      <c r="H12652" s="67"/>
    </row>
    <row r="12653" spans="8:8" x14ac:dyDescent="0.25">
      <c r="H12653" s="67"/>
    </row>
    <row r="12654" spans="8:8" x14ac:dyDescent="0.25">
      <c r="H12654" s="67"/>
    </row>
    <row r="12655" spans="8:8" x14ac:dyDescent="0.25">
      <c r="H12655" s="67"/>
    </row>
    <row r="12656" spans="8:8" x14ac:dyDescent="0.25">
      <c r="H12656" s="67"/>
    </row>
    <row r="12657" spans="8:8" x14ac:dyDescent="0.25">
      <c r="H12657" s="67"/>
    </row>
    <row r="12658" spans="8:8" x14ac:dyDescent="0.25">
      <c r="H12658" s="67"/>
    </row>
    <row r="12659" spans="8:8" x14ac:dyDescent="0.25">
      <c r="H12659" s="67"/>
    </row>
    <row r="12661" spans="8:8" x14ac:dyDescent="0.25">
      <c r="H12661" s="67"/>
    </row>
    <row r="12665" spans="8:8" x14ac:dyDescent="0.25">
      <c r="H12665" s="67"/>
    </row>
    <row r="12666" spans="8:8" x14ac:dyDescent="0.25">
      <c r="H12666" s="67"/>
    </row>
    <row r="12669" spans="8:8" x14ac:dyDescent="0.25">
      <c r="H12669" s="67"/>
    </row>
    <row r="12670" spans="8:8" x14ac:dyDescent="0.25">
      <c r="H12670" s="67"/>
    </row>
    <row r="12672" spans="8:8" x14ac:dyDescent="0.25">
      <c r="H12672" s="67"/>
    </row>
    <row r="12673" spans="8:8" x14ac:dyDescent="0.25">
      <c r="H12673" s="67"/>
    </row>
    <row r="12674" spans="8:8" x14ac:dyDescent="0.25">
      <c r="H12674" s="67"/>
    </row>
    <row r="12677" spans="8:8" x14ac:dyDescent="0.25">
      <c r="H12677" s="67"/>
    </row>
    <row r="12678" spans="8:8" x14ac:dyDescent="0.25">
      <c r="H12678" s="67"/>
    </row>
    <row r="12680" spans="8:8" x14ac:dyDescent="0.25">
      <c r="H12680" s="67"/>
    </row>
    <row r="12682" spans="8:8" x14ac:dyDescent="0.25">
      <c r="H12682" s="67"/>
    </row>
    <row r="12685" spans="8:8" x14ac:dyDescent="0.25">
      <c r="H12685" s="67"/>
    </row>
    <row r="12700" spans="8:8" x14ac:dyDescent="0.25">
      <c r="H12700" s="67"/>
    </row>
    <row r="12709" spans="8:8" x14ac:dyDescent="0.25">
      <c r="H12709" s="67"/>
    </row>
    <row r="12710" spans="8:8" x14ac:dyDescent="0.25">
      <c r="H12710" s="67"/>
    </row>
    <row r="12711" spans="8:8" x14ac:dyDescent="0.25">
      <c r="H12711" s="67"/>
    </row>
    <row r="12712" spans="8:8" x14ac:dyDescent="0.25">
      <c r="H12712" s="67"/>
    </row>
    <row r="12713" spans="8:8" x14ac:dyDescent="0.25">
      <c r="H12713" s="67"/>
    </row>
    <row r="12714" spans="8:8" x14ac:dyDescent="0.25">
      <c r="H12714" s="67"/>
    </row>
    <row r="12715" spans="8:8" x14ac:dyDescent="0.25">
      <c r="H12715" s="67"/>
    </row>
    <row r="12720" spans="8:8" x14ac:dyDescent="0.25">
      <c r="H12720" s="67"/>
    </row>
    <row r="12724" spans="8:8" x14ac:dyDescent="0.25">
      <c r="H12724" s="67"/>
    </row>
    <row r="12730" spans="8:8" x14ac:dyDescent="0.25">
      <c r="H12730" s="67"/>
    </row>
    <row r="12731" spans="8:8" x14ac:dyDescent="0.25">
      <c r="H12731" s="67"/>
    </row>
    <row r="12732" spans="8:8" x14ac:dyDescent="0.25">
      <c r="H12732" s="67"/>
    </row>
    <row r="12733" spans="8:8" x14ac:dyDescent="0.25">
      <c r="H12733" s="67"/>
    </row>
    <row r="12735" spans="8:8" x14ac:dyDescent="0.25">
      <c r="H12735" s="67"/>
    </row>
    <row r="12736" spans="8:8" x14ac:dyDescent="0.25">
      <c r="H12736" s="67"/>
    </row>
    <row r="12737" spans="8:8" x14ac:dyDescent="0.25">
      <c r="H12737" s="67"/>
    </row>
    <row r="12738" spans="8:8" x14ac:dyDescent="0.25">
      <c r="H12738" s="67"/>
    </row>
    <row r="12739" spans="8:8" x14ac:dyDescent="0.25">
      <c r="H12739" s="67"/>
    </row>
    <row r="12740" spans="8:8" x14ac:dyDescent="0.25">
      <c r="H12740" s="67"/>
    </row>
    <row r="12741" spans="8:8" x14ac:dyDescent="0.25">
      <c r="H12741" s="67"/>
    </row>
    <row r="12742" spans="8:8" x14ac:dyDescent="0.25">
      <c r="H12742" s="67"/>
    </row>
    <row r="12743" spans="8:8" x14ac:dyDescent="0.25">
      <c r="H12743" s="67"/>
    </row>
    <row r="12747" spans="8:8" x14ac:dyDescent="0.25">
      <c r="H12747" s="67"/>
    </row>
    <row r="12748" spans="8:8" x14ac:dyDescent="0.25">
      <c r="H12748" s="67"/>
    </row>
    <row r="12749" spans="8:8" x14ac:dyDescent="0.25">
      <c r="H12749" s="67"/>
    </row>
    <row r="12750" spans="8:8" x14ac:dyDescent="0.25">
      <c r="H12750" s="67"/>
    </row>
    <row r="12751" spans="8:8" x14ac:dyDescent="0.25">
      <c r="H12751" s="67"/>
    </row>
    <row r="12752" spans="8:8" x14ac:dyDescent="0.25">
      <c r="H12752" s="67"/>
    </row>
    <row r="12753" spans="8:8" x14ac:dyDescent="0.25">
      <c r="H12753" s="67"/>
    </row>
    <row r="12755" spans="8:8" x14ac:dyDescent="0.25">
      <c r="H12755" s="67"/>
    </row>
    <row r="12757" spans="8:8" x14ac:dyDescent="0.25">
      <c r="H12757" s="67"/>
    </row>
    <row r="12760" spans="8:8" x14ac:dyDescent="0.25">
      <c r="H12760" s="67"/>
    </row>
    <row r="12762" spans="8:8" x14ac:dyDescent="0.25">
      <c r="H12762" s="67"/>
    </row>
    <row r="12764" spans="8:8" x14ac:dyDescent="0.25">
      <c r="H12764" s="67"/>
    </row>
    <row r="12765" spans="8:8" x14ac:dyDescent="0.25">
      <c r="H12765" s="67"/>
    </row>
    <row r="12768" spans="8:8" x14ac:dyDescent="0.25">
      <c r="H12768" s="67"/>
    </row>
    <row r="12771" spans="8:8" x14ac:dyDescent="0.25">
      <c r="H12771" s="67"/>
    </row>
    <row r="12774" spans="8:8" x14ac:dyDescent="0.25">
      <c r="H12774" s="67"/>
    </row>
    <row r="12775" spans="8:8" x14ac:dyDescent="0.25">
      <c r="H12775" s="67"/>
    </row>
    <row r="12776" spans="8:8" x14ac:dyDescent="0.25">
      <c r="H12776" s="67"/>
    </row>
    <row r="12777" spans="8:8" x14ac:dyDescent="0.25">
      <c r="H12777" s="67"/>
    </row>
    <row r="12778" spans="8:8" x14ac:dyDescent="0.25">
      <c r="H12778" s="67"/>
    </row>
    <row r="12779" spans="8:8" x14ac:dyDescent="0.25">
      <c r="H12779" s="67"/>
    </row>
    <row r="12780" spans="8:8" x14ac:dyDescent="0.25">
      <c r="H12780" s="67"/>
    </row>
    <row r="12781" spans="8:8" x14ac:dyDescent="0.25">
      <c r="H12781" s="67"/>
    </row>
    <row r="12782" spans="8:8" x14ac:dyDescent="0.25">
      <c r="H12782" s="67"/>
    </row>
    <row r="12783" spans="8:8" x14ac:dyDescent="0.25">
      <c r="H12783" s="67"/>
    </row>
    <row r="12787" spans="8:8" x14ac:dyDescent="0.25">
      <c r="H12787" s="67"/>
    </row>
    <row r="12792" spans="8:8" x14ac:dyDescent="0.25">
      <c r="H12792" s="67"/>
    </row>
    <row r="12794" spans="8:8" x14ac:dyDescent="0.25">
      <c r="H12794" s="67"/>
    </row>
    <row r="12795" spans="8:8" x14ac:dyDescent="0.25">
      <c r="H12795" s="67"/>
    </row>
    <row r="12796" spans="8:8" x14ac:dyDescent="0.25">
      <c r="H12796" s="67"/>
    </row>
    <row r="12797" spans="8:8" x14ac:dyDescent="0.25">
      <c r="H12797" s="67"/>
    </row>
    <row r="12800" spans="8:8" x14ac:dyDescent="0.25">
      <c r="H12800" s="67"/>
    </row>
    <row r="12804" spans="8:8" x14ac:dyDescent="0.25">
      <c r="H12804" s="67"/>
    </row>
    <row r="12805" spans="8:8" x14ac:dyDescent="0.25">
      <c r="H12805" s="67"/>
    </row>
    <row r="12807" spans="8:8" x14ac:dyDescent="0.25">
      <c r="H12807" s="67"/>
    </row>
    <row r="12810" spans="8:8" x14ac:dyDescent="0.25">
      <c r="H12810" s="67"/>
    </row>
    <row r="12811" spans="8:8" x14ac:dyDescent="0.25">
      <c r="H12811" s="67"/>
    </row>
    <row r="12814" spans="8:8" x14ac:dyDescent="0.25">
      <c r="H12814" s="67"/>
    </row>
    <row r="12815" spans="8:8" x14ac:dyDescent="0.25">
      <c r="H12815" s="67"/>
    </row>
    <row r="12816" spans="8:8" x14ac:dyDescent="0.25">
      <c r="H12816" s="67"/>
    </row>
    <row r="12818" spans="8:8" x14ac:dyDescent="0.25">
      <c r="H12818" s="67"/>
    </row>
    <row r="12819" spans="8:8" x14ac:dyDescent="0.25">
      <c r="H12819" s="67"/>
    </row>
    <row r="12820" spans="8:8" x14ac:dyDescent="0.25">
      <c r="H12820" s="67"/>
    </row>
    <row r="12821" spans="8:8" x14ac:dyDescent="0.25">
      <c r="H12821" s="67"/>
    </row>
    <row r="12822" spans="8:8" x14ac:dyDescent="0.25">
      <c r="H12822" s="67"/>
    </row>
    <row r="12826" spans="8:8" x14ac:dyDescent="0.25">
      <c r="H12826" s="67"/>
    </row>
    <row r="12828" spans="8:8" x14ac:dyDescent="0.25">
      <c r="H12828" s="67"/>
    </row>
    <row r="12829" spans="8:8" x14ac:dyDescent="0.25">
      <c r="H12829" s="67"/>
    </row>
    <row r="12843" spans="8:8" x14ac:dyDescent="0.25">
      <c r="H12843" s="67"/>
    </row>
    <row r="12851" spans="8:8" x14ac:dyDescent="0.25">
      <c r="H12851" s="67"/>
    </row>
    <row r="12855" spans="8:8" x14ac:dyDescent="0.25">
      <c r="H12855" s="67"/>
    </row>
    <row r="12857" spans="8:8" x14ac:dyDescent="0.25">
      <c r="H12857" s="67"/>
    </row>
    <row r="12860" spans="8:8" x14ac:dyDescent="0.25">
      <c r="H12860" s="67"/>
    </row>
    <row r="12863" spans="8:8" x14ac:dyDescent="0.25">
      <c r="H12863" s="67"/>
    </row>
    <row r="12878" spans="8:8" x14ac:dyDescent="0.25">
      <c r="H12878" s="67"/>
    </row>
    <row r="12884" spans="8:8" x14ac:dyDescent="0.25">
      <c r="H12884" s="67"/>
    </row>
    <row r="12886" spans="8:8" x14ac:dyDescent="0.25">
      <c r="H12886" s="67"/>
    </row>
    <row r="12889" spans="8:8" x14ac:dyDescent="0.25">
      <c r="H12889" s="67"/>
    </row>
    <row r="12898" spans="8:8" x14ac:dyDescent="0.25">
      <c r="H12898" s="67"/>
    </row>
    <row r="12901" spans="8:8" x14ac:dyDescent="0.25">
      <c r="H12901" s="67"/>
    </row>
    <row r="12903" spans="8:8" x14ac:dyDescent="0.25">
      <c r="H12903" s="67"/>
    </row>
    <row r="12907" spans="8:8" x14ac:dyDescent="0.25">
      <c r="H12907" s="67"/>
    </row>
    <row r="12913" spans="8:8" x14ac:dyDescent="0.25">
      <c r="H12913" s="67"/>
    </row>
    <row r="12918" spans="8:8" x14ac:dyDescent="0.25">
      <c r="H12918" s="67"/>
    </row>
    <row r="12919" spans="8:8" x14ac:dyDescent="0.25">
      <c r="H12919" s="67"/>
    </row>
    <row r="12921" spans="8:8" x14ac:dyDescent="0.25">
      <c r="H12921" s="67"/>
    </row>
    <row r="12923" spans="8:8" x14ac:dyDescent="0.25">
      <c r="H12923" s="67"/>
    </row>
    <row r="12925" spans="8:8" x14ac:dyDescent="0.25">
      <c r="H12925" s="67"/>
    </row>
    <row r="12928" spans="8:8" x14ac:dyDescent="0.25">
      <c r="H12928" s="67"/>
    </row>
    <row r="12929" spans="8:8" x14ac:dyDescent="0.25">
      <c r="H12929" s="67"/>
    </row>
    <row r="12930" spans="8:8" x14ac:dyDescent="0.25">
      <c r="H12930" s="67"/>
    </row>
    <row r="12931" spans="8:8" x14ac:dyDescent="0.25">
      <c r="H12931" s="67"/>
    </row>
    <row r="12932" spans="8:8" x14ac:dyDescent="0.25">
      <c r="H12932" s="67"/>
    </row>
    <row r="12933" spans="8:8" x14ac:dyDescent="0.25">
      <c r="H12933" s="67"/>
    </row>
    <row r="12934" spans="8:8" x14ac:dyDescent="0.25">
      <c r="H12934" s="67"/>
    </row>
    <row r="12935" spans="8:8" x14ac:dyDescent="0.25">
      <c r="H12935" s="67"/>
    </row>
    <row r="12937" spans="8:8" x14ac:dyDescent="0.25">
      <c r="H12937" s="67"/>
    </row>
    <row r="12938" spans="8:8" x14ac:dyDescent="0.25">
      <c r="H12938" s="67"/>
    </row>
    <row r="12943" spans="8:8" x14ac:dyDescent="0.25">
      <c r="H12943" s="67"/>
    </row>
    <row r="12945" spans="8:8" x14ac:dyDescent="0.25">
      <c r="H12945" s="67"/>
    </row>
    <row r="12946" spans="8:8" x14ac:dyDescent="0.25">
      <c r="H12946" s="67"/>
    </row>
    <row r="12948" spans="8:8" x14ac:dyDescent="0.25">
      <c r="H12948" s="67"/>
    </row>
    <row r="12949" spans="8:8" x14ac:dyDescent="0.25">
      <c r="H12949" s="67"/>
    </row>
    <row r="12952" spans="8:8" x14ac:dyDescent="0.25">
      <c r="H12952" s="67"/>
    </row>
    <row r="12954" spans="8:8" x14ac:dyDescent="0.25">
      <c r="H12954" s="67"/>
    </row>
    <row r="12955" spans="8:8" x14ac:dyDescent="0.25">
      <c r="H12955" s="67"/>
    </row>
    <row r="12956" spans="8:8" x14ac:dyDescent="0.25">
      <c r="H12956" s="67"/>
    </row>
    <row r="12957" spans="8:8" x14ac:dyDescent="0.25">
      <c r="H12957" s="67"/>
    </row>
    <row r="12958" spans="8:8" x14ac:dyDescent="0.25">
      <c r="H12958" s="67"/>
    </row>
    <row r="12959" spans="8:8" x14ac:dyDescent="0.25">
      <c r="H12959" s="67"/>
    </row>
    <row r="12960" spans="8:8" x14ac:dyDescent="0.25">
      <c r="H12960" s="67"/>
    </row>
    <row r="12961" spans="8:8" x14ac:dyDescent="0.25">
      <c r="H12961" s="67"/>
    </row>
    <row r="12966" spans="8:8" x14ac:dyDescent="0.25">
      <c r="H12966" s="67"/>
    </row>
    <row r="12968" spans="8:8" x14ac:dyDescent="0.25">
      <c r="H12968" s="67"/>
    </row>
    <row r="12969" spans="8:8" x14ac:dyDescent="0.25">
      <c r="H12969" s="67"/>
    </row>
    <row r="12970" spans="8:8" x14ac:dyDescent="0.25">
      <c r="H12970" s="67"/>
    </row>
    <row r="12971" spans="8:8" x14ac:dyDescent="0.25">
      <c r="H12971" s="67"/>
    </row>
    <row r="12972" spans="8:8" x14ac:dyDescent="0.25">
      <c r="H12972" s="67"/>
    </row>
    <row r="12973" spans="8:8" x14ac:dyDescent="0.25">
      <c r="H12973" s="67"/>
    </row>
    <row r="12975" spans="8:8" x14ac:dyDescent="0.25">
      <c r="H12975" s="67"/>
    </row>
    <row r="12976" spans="8:8" x14ac:dyDescent="0.25">
      <c r="H12976" s="67"/>
    </row>
    <row r="12980" spans="8:8" x14ac:dyDescent="0.25">
      <c r="H12980" s="67"/>
    </row>
    <row r="12982" spans="8:8" x14ac:dyDescent="0.25">
      <c r="H12982" s="67"/>
    </row>
    <row r="12986" spans="8:8" x14ac:dyDescent="0.25">
      <c r="H12986" s="67"/>
    </row>
    <row r="12987" spans="8:8" x14ac:dyDescent="0.25">
      <c r="H12987" s="67"/>
    </row>
    <row r="12989" spans="8:8" x14ac:dyDescent="0.25">
      <c r="H12989" s="67"/>
    </row>
    <row r="12992" spans="8:8" x14ac:dyDescent="0.25">
      <c r="H12992" s="67"/>
    </row>
    <row r="12993" spans="8:8" x14ac:dyDescent="0.25">
      <c r="H12993" s="67"/>
    </row>
    <row r="12994" spans="8:8" x14ac:dyDescent="0.25">
      <c r="H12994" s="67"/>
    </row>
    <row r="12995" spans="8:8" x14ac:dyDescent="0.25">
      <c r="H12995" s="67"/>
    </row>
    <row r="12996" spans="8:8" x14ac:dyDescent="0.25">
      <c r="H12996" s="67"/>
    </row>
    <row r="12997" spans="8:8" x14ac:dyDescent="0.25">
      <c r="H12997" s="67"/>
    </row>
    <row r="12999" spans="8:8" x14ac:dyDescent="0.25">
      <c r="H12999" s="67"/>
    </row>
    <row r="13000" spans="8:8" x14ac:dyDescent="0.25">
      <c r="H13000" s="67"/>
    </row>
    <row r="13001" spans="8:8" x14ac:dyDescent="0.25">
      <c r="H13001" s="67"/>
    </row>
    <row r="13003" spans="8:8" x14ac:dyDescent="0.25">
      <c r="H13003" s="67"/>
    </row>
    <row r="13006" spans="8:8" x14ac:dyDescent="0.25">
      <c r="H13006" s="67"/>
    </row>
    <row r="13007" spans="8:8" x14ac:dyDescent="0.25">
      <c r="H13007" s="67"/>
    </row>
    <row r="13008" spans="8:8" x14ac:dyDescent="0.25">
      <c r="H13008" s="67"/>
    </row>
    <row r="13010" spans="8:8" x14ac:dyDescent="0.25">
      <c r="H13010" s="67"/>
    </row>
    <row r="13019" spans="8:8" x14ac:dyDescent="0.25">
      <c r="H13019" s="67"/>
    </row>
    <row r="13020" spans="8:8" x14ac:dyDescent="0.25">
      <c r="H13020" s="67"/>
    </row>
    <row r="13021" spans="8:8" x14ac:dyDescent="0.25">
      <c r="H13021" s="67"/>
    </row>
    <row r="13022" spans="8:8" x14ac:dyDescent="0.25">
      <c r="H13022" s="67"/>
    </row>
    <row r="13024" spans="8:8" x14ac:dyDescent="0.25">
      <c r="H13024" s="67"/>
    </row>
    <row r="13025" spans="8:8" x14ac:dyDescent="0.25">
      <c r="H13025" s="67"/>
    </row>
    <row r="13026" spans="8:8" x14ac:dyDescent="0.25">
      <c r="H13026" s="67"/>
    </row>
    <row r="13027" spans="8:8" x14ac:dyDescent="0.25">
      <c r="H13027" s="67"/>
    </row>
    <row r="13033" spans="8:8" x14ac:dyDescent="0.25">
      <c r="H13033" s="67"/>
    </row>
    <row r="13034" spans="8:8" x14ac:dyDescent="0.25">
      <c r="H13034" s="67"/>
    </row>
    <row r="13035" spans="8:8" x14ac:dyDescent="0.25">
      <c r="H13035" s="67"/>
    </row>
    <row r="13036" spans="8:8" x14ac:dyDescent="0.25">
      <c r="H13036" s="67"/>
    </row>
    <row r="13037" spans="8:8" x14ac:dyDescent="0.25">
      <c r="H13037" s="67"/>
    </row>
    <row r="13038" spans="8:8" x14ac:dyDescent="0.25">
      <c r="H13038" s="67"/>
    </row>
    <row r="13039" spans="8:8" x14ac:dyDescent="0.25">
      <c r="H13039" s="67"/>
    </row>
    <row r="13041" spans="8:8" x14ac:dyDescent="0.25">
      <c r="H13041" s="67"/>
    </row>
    <row r="13042" spans="8:8" x14ac:dyDescent="0.25">
      <c r="H13042" s="67"/>
    </row>
    <row r="13043" spans="8:8" x14ac:dyDescent="0.25">
      <c r="H13043" s="67"/>
    </row>
    <row r="13044" spans="8:8" x14ac:dyDescent="0.25">
      <c r="H13044" s="67"/>
    </row>
    <row r="13045" spans="8:8" x14ac:dyDescent="0.25">
      <c r="H13045" s="67"/>
    </row>
    <row r="13046" spans="8:8" x14ac:dyDescent="0.25">
      <c r="H13046" s="67"/>
    </row>
    <row r="13047" spans="8:8" x14ac:dyDescent="0.25">
      <c r="H13047" s="67"/>
    </row>
    <row r="13048" spans="8:8" x14ac:dyDescent="0.25">
      <c r="H13048" s="67"/>
    </row>
    <row r="13049" spans="8:8" x14ac:dyDescent="0.25">
      <c r="H13049" s="67"/>
    </row>
    <row r="13050" spans="8:8" x14ac:dyDescent="0.25">
      <c r="H13050" s="67"/>
    </row>
    <row r="13051" spans="8:8" x14ac:dyDescent="0.25">
      <c r="H13051" s="67"/>
    </row>
    <row r="13052" spans="8:8" x14ac:dyDescent="0.25">
      <c r="H13052" s="67"/>
    </row>
    <row r="13053" spans="8:8" x14ac:dyDescent="0.25">
      <c r="H13053" s="67"/>
    </row>
    <row r="13054" spans="8:8" x14ac:dyDescent="0.25">
      <c r="H13054" s="67"/>
    </row>
    <row r="13055" spans="8:8" x14ac:dyDescent="0.25">
      <c r="H13055" s="67"/>
    </row>
    <row r="13056" spans="8:8" x14ac:dyDescent="0.25">
      <c r="H13056" s="67"/>
    </row>
    <row r="13058" spans="8:8" x14ac:dyDescent="0.25">
      <c r="H13058" s="67"/>
    </row>
    <row r="13059" spans="8:8" x14ac:dyDescent="0.25">
      <c r="H13059" s="67"/>
    </row>
    <row r="13060" spans="8:8" x14ac:dyDescent="0.25">
      <c r="H13060" s="67"/>
    </row>
    <row r="13061" spans="8:8" x14ac:dyDescent="0.25">
      <c r="H13061" s="67"/>
    </row>
    <row r="13062" spans="8:8" x14ac:dyDescent="0.25">
      <c r="H13062" s="67"/>
    </row>
    <row r="13064" spans="8:8" x14ac:dyDescent="0.25">
      <c r="H13064" s="67"/>
    </row>
    <row r="13065" spans="8:8" x14ac:dyDescent="0.25">
      <c r="H13065" s="67"/>
    </row>
    <row r="13068" spans="8:8" x14ac:dyDescent="0.25">
      <c r="H13068" s="67"/>
    </row>
    <row r="13069" spans="8:8" x14ac:dyDescent="0.25">
      <c r="H13069" s="67"/>
    </row>
    <row r="13070" spans="8:8" x14ac:dyDescent="0.25">
      <c r="H13070" s="67"/>
    </row>
    <row r="13071" spans="8:8" x14ac:dyDescent="0.25">
      <c r="H13071" s="67"/>
    </row>
    <row r="13072" spans="8:8" x14ac:dyDescent="0.25">
      <c r="H13072" s="67"/>
    </row>
    <row r="13073" spans="8:8" x14ac:dyDescent="0.25">
      <c r="H13073" s="67"/>
    </row>
    <row r="13074" spans="8:8" x14ac:dyDescent="0.25">
      <c r="H13074" s="67"/>
    </row>
    <row r="13075" spans="8:8" x14ac:dyDescent="0.25">
      <c r="H13075" s="67"/>
    </row>
    <row r="13080" spans="8:8" x14ac:dyDescent="0.25">
      <c r="H13080" s="67"/>
    </row>
    <row r="13083" spans="8:8" x14ac:dyDescent="0.25">
      <c r="H13083" s="67"/>
    </row>
    <row r="13084" spans="8:8" x14ac:dyDescent="0.25">
      <c r="H13084" s="67"/>
    </row>
    <row r="13092" spans="8:8" x14ac:dyDescent="0.25">
      <c r="H13092" s="67"/>
    </row>
    <row r="13093" spans="8:8" x14ac:dyDescent="0.25">
      <c r="H13093" s="67"/>
    </row>
    <row r="13094" spans="8:8" x14ac:dyDescent="0.25">
      <c r="H13094" s="67"/>
    </row>
    <row r="13097" spans="8:8" x14ac:dyDescent="0.25">
      <c r="H13097" s="67"/>
    </row>
    <row r="13099" spans="8:8" x14ac:dyDescent="0.25">
      <c r="H13099" s="67"/>
    </row>
    <row r="13105" spans="8:8" x14ac:dyDescent="0.25">
      <c r="H13105" s="67"/>
    </row>
    <row r="13106" spans="8:8" x14ac:dyDescent="0.25">
      <c r="H13106" s="67"/>
    </row>
    <row r="13107" spans="8:8" x14ac:dyDescent="0.25">
      <c r="H13107" s="67"/>
    </row>
    <row r="13108" spans="8:8" x14ac:dyDescent="0.25">
      <c r="H13108" s="67"/>
    </row>
    <row r="13109" spans="8:8" x14ac:dyDescent="0.25">
      <c r="H13109" s="67"/>
    </row>
    <row r="13112" spans="8:8" x14ac:dyDescent="0.25">
      <c r="H13112" s="67"/>
    </row>
    <row r="13113" spans="8:8" x14ac:dyDescent="0.25">
      <c r="H13113" s="67"/>
    </row>
    <row r="13114" spans="8:8" x14ac:dyDescent="0.25">
      <c r="H13114" s="67"/>
    </row>
    <row r="13115" spans="8:8" x14ac:dyDescent="0.25">
      <c r="H13115" s="67"/>
    </row>
    <row r="13117" spans="8:8" x14ac:dyDescent="0.25">
      <c r="H13117" s="67"/>
    </row>
    <row r="13119" spans="8:8" x14ac:dyDescent="0.25">
      <c r="H13119" s="67"/>
    </row>
    <row r="13122" spans="8:8" x14ac:dyDescent="0.25">
      <c r="H13122" s="67"/>
    </row>
    <row r="13124" spans="8:8" x14ac:dyDescent="0.25">
      <c r="H13124" s="67"/>
    </row>
    <row r="13126" spans="8:8" x14ac:dyDescent="0.25">
      <c r="H13126" s="67"/>
    </row>
    <row r="13127" spans="8:8" x14ac:dyDescent="0.25">
      <c r="H13127" s="67"/>
    </row>
    <row r="13128" spans="8:8" x14ac:dyDescent="0.25">
      <c r="H13128" s="67"/>
    </row>
    <row r="13129" spans="8:8" x14ac:dyDescent="0.25">
      <c r="H13129" s="67"/>
    </row>
    <row r="13134" spans="8:8" x14ac:dyDescent="0.25">
      <c r="H13134" s="67"/>
    </row>
    <row r="13135" spans="8:8" x14ac:dyDescent="0.25">
      <c r="H13135" s="67"/>
    </row>
    <row r="13136" spans="8:8" x14ac:dyDescent="0.25">
      <c r="H13136" s="67"/>
    </row>
    <row r="13137" spans="8:8" x14ac:dyDescent="0.25">
      <c r="H13137" s="67"/>
    </row>
    <row r="13138" spans="8:8" x14ac:dyDescent="0.25">
      <c r="H13138" s="67"/>
    </row>
    <row r="13139" spans="8:8" x14ac:dyDescent="0.25">
      <c r="H13139" s="67"/>
    </row>
    <row r="13140" spans="8:8" x14ac:dyDescent="0.25">
      <c r="H13140" s="67"/>
    </row>
    <row r="13142" spans="8:8" x14ac:dyDescent="0.25">
      <c r="H13142" s="67"/>
    </row>
    <row r="13143" spans="8:8" x14ac:dyDescent="0.25">
      <c r="H13143" s="67"/>
    </row>
    <row r="13144" spans="8:8" x14ac:dyDescent="0.25">
      <c r="H13144" s="67"/>
    </row>
    <row r="13145" spans="8:8" x14ac:dyDescent="0.25">
      <c r="H13145" s="67"/>
    </row>
    <row r="13146" spans="8:8" x14ac:dyDescent="0.25">
      <c r="H13146" s="67"/>
    </row>
    <row r="13147" spans="8:8" x14ac:dyDescent="0.25">
      <c r="H13147" s="67"/>
    </row>
    <row r="13152" spans="8:8" x14ac:dyDescent="0.25">
      <c r="H13152" s="67"/>
    </row>
    <row r="13155" spans="8:8" x14ac:dyDescent="0.25">
      <c r="H13155" s="67"/>
    </row>
    <row r="13156" spans="8:8" x14ac:dyDescent="0.25">
      <c r="H13156" s="67"/>
    </row>
    <row r="13159" spans="8:8" x14ac:dyDescent="0.25">
      <c r="H13159" s="67"/>
    </row>
    <row r="13163" spans="8:8" x14ac:dyDescent="0.25">
      <c r="H13163" s="67"/>
    </row>
    <row r="13164" spans="8:8" x14ac:dyDescent="0.25">
      <c r="H13164" s="67"/>
    </row>
    <row r="13165" spans="8:8" x14ac:dyDescent="0.25">
      <c r="H13165" s="67"/>
    </row>
    <row r="13166" spans="8:8" x14ac:dyDescent="0.25">
      <c r="H13166" s="67"/>
    </row>
    <row r="13167" spans="8:8" x14ac:dyDescent="0.25">
      <c r="H13167" s="67"/>
    </row>
    <row r="13168" spans="8:8" x14ac:dyDescent="0.25">
      <c r="H13168" s="67"/>
    </row>
    <row r="13169" spans="8:8" x14ac:dyDescent="0.25">
      <c r="H13169" s="67"/>
    </row>
    <row r="13170" spans="8:8" x14ac:dyDescent="0.25">
      <c r="H13170" s="67"/>
    </row>
    <row r="13171" spans="8:8" x14ac:dyDescent="0.25">
      <c r="H13171" s="67"/>
    </row>
    <row r="13172" spans="8:8" x14ac:dyDescent="0.25">
      <c r="H13172" s="67"/>
    </row>
    <row r="13179" spans="8:8" x14ac:dyDescent="0.25">
      <c r="H13179" s="67"/>
    </row>
    <row r="13180" spans="8:8" x14ac:dyDescent="0.25">
      <c r="H13180" s="67"/>
    </row>
    <row r="13181" spans="8:8" x14ac:dyDescent="0.25">
      <c r="H13181" s="67"/>
    </row>
    <row r="13182" spans="8:8" x14ac:dyDescent="0.25">
      <c r="H13182" s="67"/>
    </row>
    <row r="13183" spans="8:8" x14ac:dyDescent="0.25">
      <c r="H13183" s="67"/>
    </row>
    <row r="13184" spans="8:8" x14ac:dyDescent="0.25">
      <c r="H13184" s="67"/>
    </row>
    <row r="13185" spans="8:8" x14ac:dyDescent="0.25">
      <c r="H13185" s="67"/>
    </row>
    <row r="13187" spans="8:8" x14ac:dyDescent="0.25">
      <c r="H13187" s="67"/>
    </row>
    <row r="13188" spans="8:8" x14ac:dyDescent="0.25">
      <c r="H13188" s="67"/>
    </row>
    <row r="13193" spans="8:8" x14ac:dyDescent="0.25">
      <c r="H13193" s="67"/>
    </row>
    <row r="13194" spans="8:8" x14ac:dyDescent="0.25">
      <c r="H13194" s="67"/>
    </row>
    <row r="13195" spans="8:8" x14ac:dyDescent="0.25">
      <c r="H13195" s="67"/>
    </row>
    <row r="13196" spans="8:8" x14ac:dyDescent="0.25">
      <c r="H13196" s="67"/>
    </row>
    <row r="13197" spans="8:8" x14ac:dyDescent="0.25">
      <c r="H13197" s="67"/>
    </row>
    <row r="13198" spans="8:8" x14ac:dyDescent="0.25">
      <c r="H13198" s="67"/>
    </row>
    <row r="13199" spans="8:8" x14ac:dyDescent="0.25">
      <c r="H13199" s="67"/>
    </row>
    <row r="13200" spans="8:8" x14ac:dyDescent="0.25">
      <c r="H13200" s="67"/>
    </row>
    <row r="13201" spans="8:8" x14ac:dyDescent="0.25">
      <c r="H13201" s="67"/>
    </row>
    <row r="13203" spans="8:8" x14ac:dyDescent="0.25">
      <c r="H13203" s="67"/>
    </row>
    <row r="13204" spans="8:8" x14ac:dyDescent="0.25">
      <c r="H13204" s="67"/>
    </row>
    <row r="13213" spans="8:8" x14ac:dyDescent="0.25">
      <c r="H13213" s="67"/>
    </row>
    <row r="13214" spans="8:8" x14ac:dyDescent="0.25">
      <c r="H13214" s="67"/>
    </row>
    <row r="13217" spans="8:8" x14ac:dyDescent="0.25">
      <c r="H13217" s="67"/>
    </row>
    <row r="13219" spans="8:8" x14ac:dyDescent="0.25">
      <c r="H13219" s="67"/>
    </row>
    <row r="13221" spans="8:8" x14ac:dyDescent="0.25">
      <c r="H13221" s="67"/>
    </row>
    <row r="13226" spans="8:8" x14ac:dyDescent="0.25">
      <c r="H13226" s="67"/>
    </row>
    <row r="13227" spans="8:8" x14ac:dyDescent="0.25">
      <c r="H13227" s="67"/>
    </row>
    <row r="13228" spans="8:8" x14ac:dyDescent="0.25">
      <c r="H13228" s="67"/>
    </row>
    <row r="13229" spans="8:8" x14ac:dyDescent="0.25">
      <c r="H13229" s="67"/>
    </row>
    <row r="13230" spans="8:8" x14ac:dyDescent="0.25">
      <c r="H13230" s="67"/>
    </row>
    <row r="13231" spans="8:8" x14ac:dyDescent="0.25">
      <c r="H13231" s="67"/>
    </row>
    <row r="13232" spans="8:8" x14ac:dyDescent="0.25">
      <c r="H13232" s="67"/>
    </row>
    <row r="13233" spans="8:8" x14ac:dyDescent="0.25">
      <c r="H13233" s="67"/>
    </row>
    <row r="13238" spans="8:8" x14ac:dyDescent="0.25">
      <c r="H13238" s="67"/>
    </row>
    <row r="13239" spans="8:8" x14ac:dyDescent="0.25">
      <c r="H13239" s="67"/>
    </row>
    <row r="13241" spans="8:8" x14ac:dyDescent="0.25">
      <c r="H13241" s="67"/>
    </row>
    <row r="13243" spans="8:8" x14ac:dyDescent="0.25">
      <c r="H13243" s="67"/>
    </row>
    <row r="13251" spans="8:8" x14ac:dyDescent="0.25">
      <c r="H13251" s="67"/>
    </row>
    <row r="13252" spans="8:8" x14ac:dyDescent="0.25">
      <c r="H13252" s="67"/>
    </row>
    <row r="13255" spans="8:8" x14ac:dyDescent="0.25">
      <c r="H13255" s="67"/>
    </row>
    <row r="13256" spans="8:8" x14ac:dyDescent="0.25">
      <c r="H13256" s="67"/>
    </row>
    <row r="13257" spans="8:8" x14ac:dyDescent="0.25">
      <c r="H13257" s="67"/>
    </row>
    <row r="13258" spans="8:8" x14ac:dyDescent="0.25">
      <c r="H13258" s="67"/>
    </row>
    <row r="13259" spans="8:8" x14ac:dyDescent="0.25">
      <c r="H13259" s="67"/>
    </row>
    <row r="13260" spans="8:8" x14ac:dyDescent="0.25">
      <c r="H13260" s="67"/>
    </row>
    <row r="13261" spans="8:8" x14ac:dyDescent="0.25">
      <c r="H13261" s="67"/>
    </row>
    <row r="13262" spans="8:8" x14ac:dyDescent="0.25">
      <c r="H13262" s="67"/>
    </row>
    <row r="13263" spans="8:8" x14ac:dyDescent="0.25">
      <c r="H13263" s="67"/>
    </row>
    <row r="13265" spans="8:8" x14ac:dyDescent="0.25">
      <c r="H13265" s="67"/>
    </row>
    <row r="13266" spans="8:8" x14ac:dyDescent="0.25">
      <c r="H13266" s="67"/>
    </row>
    <row r="13270" spans="8:8" x14ac:dyDescent="0.25">
      <c r="H13270" s="67"/>
    </row>
    <row r="13271" spans="8:8" x14ac:dyDescent="0.25">
      <c r="H13271" s="67"/>
    </row>
    <row r="13272" spans="8:8" x14ac:dyDescent="0.25">
      <c r="H13272" s="67"/>
    </row>
    <row r="13273" spans="8:8" x14ac:dyDescent="0.25">
      <c r="H13273" s="67"/>
    </row>
    <row r="13274" spans="8:8" x14ac:dyDescent="0.25">
      <c r="H13274" s="67"/>
    </row>
    <row r="13275" spans="8:8" x14ac:dyDescent="0.25">
      <c r="H13275" s="67"/>
    </row>
    <row r="13276" spans="8:8" x14ac:dyDescent="0.25">
      <c r="H13276" s="67"/>
    </row>
    <row r="13277" spans="8:8" x14ac:dyDescent="0.25">
      <c r="H13277" s="67"/>
    </row>
    <row r="13279" spans="8:8" x14ac:dyDescent="0.25">
      <c r="H13279" s="67"/>
    </row>
    <row r="13282" spans="8:8" x14ac:dyDescent="0.25">
      <c r="H13282" s="67"/>
    </row>
    <row r="13283" spans="8:8" x14ac:dyDescent="0.25">
      <c r="H13283" s="67"/>
    </row>
    <row r="13285" spans="8:8" x14ac:dyDescent="0.25">
      <c r="H13285" s="67"/>
    </row>
    <row r="13286" spans="8:8" x14ac:dyDescent="0.25">
      <c r="H13286" s="67"/>
    </row>
    <row r="13287" spans="8:8" x14ac:dyDescent="0.25">
      <c r="H13287" s="67"/>
    </row>
    <row r="13288" spans="8:8" x14ac:dyDescent="0.25">
      <c r="H13288" s="67"/>
    </row>
    <row r="13289" spans="8:8" x14ac:dyDescent="0.25">
      <c r="H13289" s="67"/>
    </row>
    <row r="13290" spans="8:8" x14ac:dyDescent="0.25">
      <c r="H13290" s="67"/>
    </row>
    <row r="13291" spans="8:8" x14ac:dyDescent="0.25">
      <c r="H13291" s="67"/>
    </row>
    <row r="13295" spans="8:8" x14ac:dyDescent="0.25">
      <c r="H13295" s="67"/>
    </row>
    <row r="13296" spans="8:8" x14ac:dyDescent="0.25">
      <c r="H13296" s="67"/>
    </row>
    <row r="13297" spans="8:8" x14ac:dyDescent="0.25">
      <c r="H13297" s="67"/>
    </row>
    <row r="13299" spans="8:8" x14ac:dyDescent="0.25">
      <c r="H13299" s="67"/>
    </row>
    <row r="13300" spans="8:8" x14ac:dyDescent="0.25">
      <c r="H13300" s="67"/>
    </row>
    <row r="13302" spans="8:8" x14ac:dyDescent="0.25">
      <c r="H13302" s="67"/>
    </row>
    <row r="13303" spans="8:8" x14ac:dyDescent="0.25">
      <c r="H13303" s="67"/>
    </row>
    <row r="13305" spans="8:8" x14ac:dyDescent="0.25">
      <c r="H13305" s="67"/>
    </row>
    <row r="13307" spans="8:8" x14ac:dyDescent="0.25">
      <c r="H13307" s="67"/>
    </row>
    <row r="13308" spans="8:8" x14ac:dyDescent="0.25">
      <c r="H13308" s="67"/>
    </row>
    <row r="13309" spans="8:8" x14ac:dyDescent="0.25">
      <c r="H13309" s="67"/>
    </row>
    <row r="13310" spans="8:8" x14ac:dyDescent="0.25">
      <c r="H13310" s="67"/>
    </row>
    <row r="13311" spans="8:8" x14ac:dyDescent="0.25">
      <c r="H13311" s="67"/>
    </row>
    <row r="13312" spans="8:8" x14ac:dyDescent="0.25">
      <c r="H13312" s="67"/>
    </row>
    <row r="13313" spans="8:8" x14ac:dyDescent="0.25">
      <c r="H13313" s="67"/>
    </row>
    <row r="13314" spans="8:8" x14ac:dyDescent="0.25">
      <c r="H13314" s="67"/>
    </row>
    <row r="13315" spans="8:8" x14ac:dyDescent="0.25">
      <c r="H13315" s="67"/>
    </row>
    <row r="13316" spans="8:8" x14ac:dyDescent="0.25">
      <c r="H13316" s="67"/>
    </row>
    <row r="13322" spans="8:8" x14ac:dyDescent="0.25">
      <c r="H13322" s="67"/>
    </row>
    <row r="13323" spans="8:8" x14ac:dyDescent="0.25">
      <c r="H13323" s="67"/>
    </row>
    <row r="13327" spans="8:8" x14ac:dyDescent="0.25">
      <c r="H13327" s="67"/>
    </row>
    <row r="13330" spans="8:8" x14ac:dyDescent="0.25">
      <c r="H13330" s="67"/>
    </row>
    <row r="13333" spans="8:8" x14ac:dyDescent="0.25">
      <c r="H13333" s="67"/>
    </row>
    <row r="13338" spans="8:8" x14ac:dyDescent="0.25">
      <c r="H13338" s="67"/>
    </row>
    <row r="13341" spans="8:8" x14ac:dyDescent="0.25">
      <c r="H13341" s="67"/>
    </row>
    <row r="13342" spans="8:8" x14ac:dyDescent="0.25">
      <c r="H13342" s="67"/>
    </row>
    <row r="13343" spans="8:8" x14ac:dyDescent="0.25">
      <c r="H13343" s="67"/>
    </row>
    <row r="13344" spans="8:8" x14ac:dyDescent="0.25">
      <c r="H13344" s="67"/>
    </row>
    <row r="13345" spans="8:8" x14ac:dyDescent="0.25">
      <c r="H13345" s="67"/>
    </row>
    <row r="13346" spans="8:8" x14ac:dyDescent="0.25">
      <c r="H13346" s="67"/>
    </row>
    <row r="13347" spans="8:8" x14ac:dyDescent="0.25">
      <c r="H13347" s="67"/>
    </row>
    <row r="13349" spans="8:8" x14ac:dyDescent="0.25">
      <c r="H13349" s="67"/>
    </row>
    <row r="13350" spans="8:8" x14ac:dyDescent="0.25">
      <c r="H13350" s="67"/>
    </row>
    <row r="13352" spans="8:8" x14ac:dyDescent="0.25">
      <c r="H13352" s="67"/>
    </row>
    <row r="13353" spans="8:8" x14ac:dyDescent="0.25">
      <c r="H13353" s="67"/>
    </row>
    <row r="13358" spans="8:8" x14ac:dyDescent="0.25">
      <c r="H13358" s="67"/>
    </row>
    <row r="13359" spans="8:8" x14ac:dyDescent="0.25">
      <c r="H13359" s="67"/>
    </row>
    <row r="13360" spans="8:8" x14ac:dyDescent="0.25">
      <c r="H13360" s="67"/>
    </row>
    <row r="13362" spans="8:8" x14ac:dyDescent="0.25">
      <c r="H13362" s="67"/>
    </row>
    <row r="13363" spans="8:8" x14ac:dyDescent="0.25">
      <c r="H13363" s="67"/>
    </row>
    <row r="13365" spans="8:8" x14ac:dyDescent="0.25">
      <c r="H13365" s="67"/>
    </row>
    <row r="13366" spans="8:8" x14ac:dyDescent="0.25">
      <c r="H13366" s="67"/>
    </row>
    <row r="13368" spans="8:8" x14ac:dyDescent="0.25">
      <c r="H13368" s="67"/>
    </row>
    <row r="13371" spans="8:8" x14ac:dyDescent="0.25">
      <c r="H13371" s="67"/>
    </row>
    <row r="13372" spans="8:8" x14ac:dyDescent="0.25">
      <c r="H13372" s="67"/>
    </row>
    <row r="13374" spans="8:8" x14ac:dyDescent="0.25">
      <c r="H13374" s="67"/>
    </row>
    <row r="13379" spans="8:8" x14ac:dyDescent="0.25">
      <c r="H13379" s="67"/>
    </row>
    <row r="13381" spans="8:8" x14ac:dyDescent="0.25">
      <c r="H13381" s="67"/>
    </row>
    <row r="13384" spans="8:8" x14ac:dyDescent="0.25">
      <c r="H13384" s="67"/>
    </row>
    <row r="13385" spans="8:8" x14ac:dyDescent="0.25">
      <c r="H13385" s="67"/>
    </row>
    <row r="13387" spans="8:8" x14ac:dyDescent="0.25">
      <c r="H13387" s="67"/>
    </row>
    <row r="13388" spans="8:8" x14ac:dyDescent="0.25">
      <c r="H13388" s="67"/>
    </row>
    <row r="13390" spans="8:8" x14ac:dyDescent="0.25">
      <c r="H13390" s="67"/>
    </row>
    <row r="13391" spans="8:8" x14ac:dyDescent="0.25">
      <c r="H13391" s="67"/>
    </row>
    <row r="13392" spans="8:8" x14ac:dyDescent="0.25">
      <c r="H13392" s="67"/>
    </row>
    <row r="13393" spans="8:8" x14ac:dyDescent="0.25">
      <c r="H13393" s="67"/>
    </row>
    <row r="13394" spans="8:8" x14ac:dyDescent="0.25">
      <c r="H13394" s="67"/>
    </row>
    <row r="13395" spans="8:8" x14ac:dyDescent="0.25">
      <c r="H13395" s="67"/>
    </row>
    <row r="13396" spans="8:8" x14ac:dyDescent="0.25">
      <c r="H13396" s="67"/>
    </row>
    <row r="13397" spans="8:8" x14ac:dyDescent="0.25">
      <c r="H13397" s="67"/>
    </row>
    <row r="13398" spans="8:8" x14ac:dyDescent="0.25">
      <c r="H13398" s="67"/>
    </row>
    <row r="13399" spans="8:8" x14ac:dyDescent="0.25">
      <c r="H13399" s="67"/>
    </row>
    <row r="13407" spans="8:8" x14ac:dyDescent="0.25">
      <c r="H13407" s="67"/>
    </row>
    <row r="13410" spans="8:8" x14ac:dyDescent="0.25">
      <c r="H13410" s="67"/>
    </row>
    <row r="13411" spans="8:8" x14ac:dyDescent="0.25">
      <c r="H13411" s="67"/>
    </row>
    <row r="13412" spans="8:8" x14ac:dyDescent="0.25">
      <c r="H13412" s="67"/>
    </row>
    <row r="13414" spans="8:8" x14ac:dyDescent="0.25">
      <c r="H13414" s="67"/>
    </row>
    <row r="13416" spans="8:8" x14ac:dyDescent="0.25">
      <c r="H13416" s="67"/>
    </row>
    <row r="13418" spans="8:8" x14ac:dyDescent="0.25">
      <c r="H13418" s="67"/>
    </row>
    <row r="13420" spans="8:8" x14ac:dyDescent="0.25">
      <c r="H13420" s="67"/>
    </row>
    <row r="13421" spans="8:8" x14ac:dyDescent="0.25">
      <c r="H13421" s="67"/>
    </row>
    <row r="13423" spans="8:8" x14ac:dyDescent="0.25">
      <c r="H13423" s="67"/>
    </row>
    <row r="13424" spans="8:8" x14ac:dyDescent="0.25">
      <c r="H13424" s="67"/>
    </row>
    <row r="13425" spans="8:8" x14ac:dyDescent="0.25">
      <c r="H13425" s="67"/>
    </row>
    <row r="13427" spans="8:8" x14ac:dyDescent="0.25">
      <c r="H13427" s="67"/>
    </row>
    <row r="13428" spans="8:8" x14ac:dyDescent="0.25">
      <c r="H13428" s="67"/>
    </row>
    <row r="13430" spans="8:8" x14ac:dyDescent="0.25">
      <c r="H13430" s="67"/>
    </row>
    <row r="13432" spans="8:8" x14ac:dyDescent="0.25">
      <c r="H13432" s="67"/>
    </row>
    <row r="13433" spans="8:8" x14ac:dyDescent="0.25">
      <c r="H13433" s="67"/>
    </row>
    <row r="13434" spans="8:8" x14ac:dyDescent="0.25">
      <c r="H13434" s="67"/>
    </row>
    <row r="13435" spans="8:8" x14ac:dyDescent="0.25">
      <c r="H13435" s="67"/>
    </row>
    <row r="13436" spans="8:8" x14ac:dyDescent="0.25">
      <c r="H13436" s="67"/>
    </row>
    <row r="13437" spans="8:8" x14ac:dyDescent="0.25">
      <c r="H13437" s="67"/>
    </row>
    <row r="13438" spans="8:8" x14ac:dyDescent="0.25">
      <c r="H13438" s="67"/>
    </row>
    <row r="13440" spans="8:8" x14ac:dyDescent="0.25">
      <c r="H13440" s="67"/>
    </row>
    <row r="13445" spans="8:8" x14ac:dyDescent="0.25">
      <c r="H13445" s="67"/>
    </row>
    <row r="13460" spans="8:8" x14ac:dyDescent="0.25">
      <c r="H13460" s="67"/>
    </row>
    <row r="13461" spans="8:8" x14ac:dyDescent="0.25">
      <c r="H13461" s="67"/>
    </row>
    <row r="13462" spans="8:8" x14ac:dyDescent="0.25">
      <c r="H13462" s="67"/>
    </row>
    <row r="13478" spans="8:8" x14ac:dyDescent="0.25">
      <c r="H13478" s="67"/>
    </row>
    <row r="13479" spans="8:8" x14ac:dyDescent="0.25">
      <c r="H13479" s="67"/>
    </row>
    <row r="13481" spans="8:8" x14ac:dyDescent="0.25">
      <c r="H13481" s="67"/>
    </row>
    <row r="13482" spans="8:8" x14ac:dyDescent="0.25">
      <c r="H13482" s="67"/>
    </row>
    <row r="13483" spans="8:8" x14ac:dyDescent="0.25">
      <c r="H13483" s="67"/>
    </row>
    <row r="13484" spans="8:8" x14ac:dyDescent="0.25">
      <c r="H13484" s="67"/>
    </row>
    <row r="13485" spans="8:8" x14ac:dyDescent="0.25">
      <c r="H13485" s="67"/>
    </row>
    <row r="13491" spans="8:8" x14ac:dyDescent="0.25">
      <c r="H13491" s="67"/>
    </row>
    <row r="13492" spans="8:8" x14ac:dyDescent="0.25">
      <c r="H13492" s="67"/>
    </row>
    <row r="13496" spans="8:8" x14ac:dyDescent="0.25">
      <c r="H13496" s="67"/>
    </row>
    <row r="13498" spans="8:8" x14ac:dyDescent="0.25">
      <c r="H13498" s="67"/>
    </row>
    <row r="13499" spans="8:8" x14ac:dyDescent="0.25">
      <c r="H13499" s="67"/>
    </row>
    <row r="13502" spans="8:8" x14ac:dyDescent="0.25">
      <c r="H13502" s="67"/>
    </row>
    <row r="13503" spans="8:8" x14ac:dyDescent="0.25">
      <c r="H13503" s="67"/>
    </row>
    <row r="13504" spans="8:8" x14ac:dyDescent="0.25">
      <c r="H13504" s="67"/>
    </row>
    <row r="13505" spans="8:8" x14ac:dyDescent="0.25">
      <c r="H13505" s="67"/>
    </row>
    <row r="13506" spans="8:8" x14ac:dyDescent="0.25">
      <c r="H13506" s="67"/>
    </row>
    <row r="13507" spans="8:8" x14ac:dyDescent="0.25">
      <c r="H13507" s="67"/>
    </row>
    <row r="13508" spans="8:8" x14ac:dyDescent="0.25">
      <c r="H13508" s="67"/>
    </row>
    <row r="13509" spans="8:8" x14ac:dyDescent="0.25">
      <c r="H13509" s="67"/>
    </row>
    <row r="13510" spans="8:8" x14ac:dyDescent="0.25">
      <c r="H13510" s="67"/>
    </row>
    <row r="13511" spans="8:8" x14ac:dyDescent="0.25">
      <c r="H13511" s="67"/>
    </row>
    <row r="13512" spans="8:8" x14ac:dyDescent="0.25">
      <c r="H13512" s="67"/>
    </row>
    <row r="13513" spans="8:8" x14ac:dyDescent="0.25">
      <c r="H13513" s="67"/>
    </row>
    <row r="13516" spans="8:8" x14ac:dyDescent="0.25">
      <c r="H13516" s="67"/>
    </row>
    <row r="13518" spans="8:8" x14ac:dyDescent="0.25">
      <c r="H13518" s="67"/>
    </row>
    <row r="13521" spans="8:8" x14ac:dyDescent="0.25">
      <c r="H13521" s="67"/>
    </row>
    <row r="13522" spans="8:8" x14ac:dyDescent="0.25">
      <c r="H13522" s="67"/>
    </row>
    <row r="13523" spans="8:8" x14ac:dyDescent="0.25">
      <c r="H13523" s="67"/>
    </row>
    <row r="13526" spans="8:8" x14ac:dyDescent="0.25">
      <c r="H13526" s="67"/>
    </row>
    <row r="13528" spans="8:8" x14ac:dyDescent="0.25">
      <c r="H13528" s="67"/>
    </row>
    <row r="13529" spans="8:8" x14ac:dyDescent="0.25">
      <c r="H13529" s="67"/>
    </row>
    <row r="13530" spans="8:8" x14ac:dyDescent="0.25">
      <c r="H13530" s="67"/>
    </row>
    <row r="13531" spans="8:8" x14ac:dyDescent="0.25">
      <c r="H13531" s="67"/>
    </row>
    <row r="13532" spans="8:8" x14ac:dyDescent="0.25">
      <c r="H13532" s="67"/>
    </row>
    <row r="13533" spans="8:8" x14ac:dyDescent="0.25">
      <c r="H13533" s="67"/>
    </row>
    <row r="13534" spans="8:8" x14ac:dyDescent="0.25">
      <c r="H13534" s="67"/>
    </row>
    <row r="13535" spans="8:8" x14ac:dyDescent="0.25">
      <c r="H13535" s="67"/>
    </row>
    <row r="13536" spans="8:8" x14ac:dyDescent="0.25">
      <c r="H13536" s="67"/>
    </row>
    <row r="13537" spans="8:8" x14ac:dyDescent="0.25">
      <c r="H13537" s="67"/>
    </row>
    <row r="13538" spans="8:8" x14ac:dyDescent="0.25">
      <c r="H13538" s="67"/>
    </row>
    <row r="13544" spans="8:8" x14ac:dyDescent="0.25">
      <c r="H13544" s="67"/>
    </row>
    <row r="13545" spans="8:8" x14ac:dyDescent="0.25">
      <c r="H13545" s="67"/>
    </row>
    <row r="13547" spans="8:8" x14ac:dyDescent="0.25">
      <c r="H13547" s="67"/>
    </row>
    <row r="13548" spans="8:8" x14ac:dyDescent="0.25">
      <c r="H13548" s="67"/>
    </row>
    <row r="13549" spans="8:8" x14ac:dyDescent="0.25">
      <c r="H13549" s="67"/>
    </row>
    <row r="13550" spans="8:8" x14ac:dyDescent="0.25">
      <c r="H13550" s="67"/>
    </row>
    <row r="13551" spans="8:8" x14ac:dyDescent="0.25">
      <c r="H13551" s="67"/>
    </row>
    <row r="13552" spans="8:8" x14ac:dyDescent="0.25">
      <c r="H13552" s="67"/>
    </row>
    <row r="13553" spans="8:8" x14ac:dyDescent="0.25">
      <c r="H13553" s="67"/>
    </row>
    <row r="13554" spans="8:8" x14ac:dyDescent="0.25">
      <c r="H13554" s="67"/>
    </row>
    <row r="13560" spans="8:8" x14ac:dyDescent="0.25">
      <c r="H13560" s="67"/>
    </row>
    <row r="13561" spans="8:8" x14ac:dyDescent="0.25">
      <c r="H13561" s="67"/>
    </row>
    <row r="13562" spans="8:8" x14ac:dyDescent="0.25">
      <c r="H13562" s="67"/>
    </row>
    <row r="13563" spans="8:8" x14ac:dyDescent="0.25">
      <c r="H13563" s="67"/>
    </row>
    <row r="13564" spans="8:8" x14ac:dyDescent="0.25">
      <c r="H13564" s="67"/>
    </row>
    <row r="13565" spans="8:8" x14ac:dyDescent="0.25">
      <c r="H13565" s="67"/>
    </row>
    <row r="13566" spans="8:8" x14ac:dyDescent="0.25">
      <c r="H13566" s="67"/>
    </row>
    <row r="13568" spans="8:8" x14ac:dyDescent="0.25">
      <c r="H13568" s="67"/>
    </row>
    <row r="13569" spans="8:8" x14ac:dyDescent="0.25">
      <c r="H13569" s="67"/>
    </row>
    <row r="13574" spans="8:8" x14ac:dyDescent="0.25">
      <c r="H13574" s="67"/>
    </row>
    <row r="13577" spans="8:8" x14ac:dyDescent="0.25">
      <c r="H13577" s="67"/>
    </row>
    <row r="13592" spans="8:8" x14ac:dyDescent="0.25">
      <c r="H13592" s="67"/>
    </row>
    <row r="13593" spans="8:8" x14ac:dyDescent="0.25">
      <c r="H13593" s="67"/>
    </row>
    <row r="13594" spans="8:8" x14ac:dyDescent="0.25">
      <c r="H13594" s="67"/>
    </row>
    <row r="13595" spans="8:8" x14ac:dyDescent="0.25">
      <c r="H13595" s="67"/>
    </row>
    <row r="13596" spans="8:8" x14ac:dyDescent="0.25">
      <c r="H13596" s="67"/>
    </row>
    <row r="13597" spans="8:8" x14ac:dyDescent="0.25">
      <c r="H13597" s="67"/>
    </row>
    <row r="13599" spans="8:8" x14ac:dyDescent="0.25">
      <c r="H13599" s="67"/>
    </row>
    <row r="13600" spans="8:8" x14ac:dyDescent="0.25">
      <c r="H13600" s="67"/>
    </row>
    <row r="13601" spans="8:8" x14ac:dyDescent="0.25">
      <c r="H13601" s="67"/>
    </row>
    <row r="13602" spans="8:8" x14ac:dyDescent="0.25">
      <c r="H13602" s="67"/>
    </row>
    <row r="13603" spans="8:8" x14ac:dyDescent="0.25">
      <c r="H13603" s="67"/>
    </row>
    <row r="13604" spans="8:8" x14ac:dyDescent="0.25">
      <c r="H13604" s="67"/>
    </row>
    <row r="13605" spans="8:8" x14ac:dyDescent="0.25">
      <c r="H13605" s="67"/>
    </row>
    <row r="13606" spans="8:8" x14ac:dyDescent="0.25">
      <c r="H13606" s="67"/>
    </row>
    <row r="13607" spans="8:8" x14ac:dyDescent="0.25">
      <c r="H13607" s="67"/>
    </row>
    <row r="13608" spans="8:8" x14ac:dyDescent="0.25">
      <c r="H13608" s="67"/>
    </row>
    <row r="13609" spans="8:8" x14ac:dyDescent="0.25">
      <c r="H13609" s="67"/>
    </row>
    <row r="13610" spans="8:8" x14ac:dyDescent="0.25">
      <c r="H13610" s="67"/>
    </row>
    <row r="13611" spans="8:8" x14ac:dyDescent="0.25">
      <c r="H13611" s="67"/>
    </row>
    <row r="13612" spans="8:8" x14ac:dyDescent="0.25">
      <c r="H13612" s="67"/>
    </row>
    <row r="13613" spans="8:8" x14ac:dyDescent="0.25">
      <c r="H13613" s="67"/>
    </row>
    <row r="13614" spans="8:8" x14ac:dyDescent="0.25">
      <c r="H13614" s="67"/>
    </row>
    <row r="13616" spans="8:8" x14ac:dyDescent="0.25">
      <c r="H13616" s="67"/>
    </row>
    <row r="13618" spans="8:8" x14ac:dyDescent="0.25">
      <c r="H13618" s="67"/>
    </row>
    <row r="13619" spans="8:8" x14ac:dyDescent="0.25">
      <c r="H13619" s="67"/>
    </row>
    <row r="13620" spans="8:8" x14ac:dyDescent="0.25">
      <c r="H13620" s="67"/>
    </row>
    <row r="13621" spans="8:8" x14ac:dyDescent="0.25">
      <c r="H13621" s="67"/>
    </row>
    <row r="13622" spans="8:8" x14ac:dyDescent="0.25">
      <c r="H13622" s="67"/>
    </row>
    <row r="13623" spans="8:8" x14ac:dyDescent="0.25">
      <c r="H13623" s="67"/>
    </row>
    <row r="13625" spans="8:8" x14ac:dyDescent="0.25">
      <c r="H13625" s="67"/>
    </row>
    <row r="13626" spans="8:8" x14ac:dyDescent="0.25">
      <c r="H13626" s="67"/>
    </row>
    <row r="13627" spans="8:8" x14ac:dyDescent="0.25">
      <c r="H13627" s="67"/>
    </row>
    <row r="13628" spans="8:8" x14ac:dyDescent="0.25">
      <c r="H13628" s="67"/>
    </row>
    <row r="13629" spans="8:8" x14ac:dyDescent="0.25">
      <c r="H13629" s="67"/>
    </row>
    <row r="13630" spans="8:8" x14ac:dyDescent="0.25">
      <c r="H13630" s="67"/>
    </row>
    <row r="13631" spans="8:8" x14ac:dyDescent="0.25">
      <c r="H13631" s="67"/>
    </row>
    <row r="13632" spans="8:8" x14ac:dyDescent="0.25">
      <c r="H13632" s="67"/>
    </row>
    <row r="13635" spans="8:8" x14ac:dyDescent="0.25">
      <c r="H13635" s="67"/>
    </row>
    <row r="13637" spans="8:8" x14ac:dyDescent="0.25">
      <c r="H13637" s="67"/>
    </row>
    <row r="13638" spans="8:8" x14ac:dyDescent="0.25">
      <c r="H13638" s="67"/>
    </row>
    <row r="13641" spans="8:8" x14ac:dyDescent="0.25">
      <c r="H13641" s="67"/>
    </row>
    <row r="13642" spans="8:8" x14ac:dyDescent="0.25">
      <c r="H13642" s="67"/>
    </row>
    <row r="13646" spans="8:8" x14ac:dyDescent="0.25">
      <c r="H13646" s="67"/>
    </row>
    <row r="13647" spans="8:8" x14ac:dyDescent="0.25">
      <c r="H13647" s="67"/>
    </row>
    <row r="13648" spans="8:8" x14ac:dyDescent="0.25">
      <c r="H13648" s="67"/>
    </row>
    <row r="13649" spans="8:8" x14ac:dyDescent="0.25">
      <c r="H13649" s="67"/>
    </row>
    <row r="13650" spans="8:8" x14ac:dyDescent="0.25">
      <c r="H13650" s="67"/>
    </row>
    <row r="13651" spans="8:8" x14ac:dyDescent="0.25">
      <c r="H13651" s="67"/>
    </row>
    <row r="13652" spans="8:8" x14ac:dyDescent="0.25">
      <c r="H13652" s="67"/>
    </row>
    <row r="13653" spans="8:8" x14ac:dyDescent="0.25">
      <c r="H13653" s="67"/>
    </row>
    <row r="13657" spans="8:8" x14ac:dyDescent="0.25">
      <c r="H13657" s="67"/>
    </row>
    <row r="13658" spans="8:8" x14ac:dyDescent="0.25">
      <c r="H13658" s="67"/>
    </row>
    <row r="13659" spans="8:8" x14ac:dyDescent="0.25">
      <c r="H13659" s="67"/>
    </row>
    <row r="13662" spans="8:8" x14ac:dyDescent="0.25">
      <c r="H13662" s="67"/>
    </row>
    <row r="13663" spans="8:8" x14ac:dyDescent="0.25">
      <c r="H13663" s="67"/>
    </row>
    <row r="13667" spans="8:8" x14ac:dyDescent="0.25">
      <c r="H13667" s="67"/>
    </row>
    <row r="13669" spans="8:8" x14ac:dyDescent="0.25">
      <c r="H13669" s="67"/>
    </row>
    <row r="13670" spans="8:8" x14ac:dyDescent="0.25">
      <c r="H13670" s="67"/>
    </row>
    <row r="13671" spans="8:8" x14ac:dyDescent="0.25">
      <c r="H13671" s="67"/>
    </row>
    <row r="13672" spans="8:8" x14ac:dyDescent="0.25">
      <c r="H13672" s="67"/>
    </row>
    <row r="13673" spans="8:8" x14ac:dyDescent="0.25">
      <c r="H13673" s="67"/>
    </row>
    <row r="13674" spans="8:8" x14ac:dyDescent="0.25">
      <c r="H13674" s="67"/>
    </row>
    <row r="13675" spans="8:8" x14ac:dyDescent="0.25">
      <c r="H13675" s="67"/>
    </row>
    <row r="13677" spans="8:8" x14ac:dyDescent="0.25">
      <c r="H13677" s="67"/>
    </row>
    <row r="13678" spans="8:8" x14ac:dyDescent="0.25">
      <c r="H13678" s="67"/>
    </row>
    <row r="13684" spans="8:8" x14ac:dyDescent="0.25">
      <c r="H13684" s="67"/>
    </row>
    <row r="13687" spans="8:8" x14ac:dyDescent="0.25">
      <c r="H13687" s="67"/>
    </row>
    <row r="13688" spans="8:8" x14ac:dyDescent="0.25">
      <c r="H13688" s="67"/>
    </row>
    <row r="13689" spans="8:8" x14ac:dyDescent="0.25">
      <c r="H13689" s="67"/>
    </row>
    <row r="13690" spans="8:8" x14ac:dyDescent="0.25">
      <c r="H13690" s="67"/>
    </row>
    <row r="13692" spans="8:8" x14ac:dyDescent="0.25">
      <c r="H13692" s="67"/>
    </row>
    <row r="13694" spans="8:8" x14ac:dyDescent="0.25">
      <c r="H13694" s="67"/>
    </row>
    <row r="13695" spans="8:8" x14ac:dyDescent="0.25">
      <c r="H13695" s="67"/>
    </row>
    <row r="13696" spans="8:8" x14ac:dyDescent="0.25">
      <c r="H13696" s="67"/>
    </row>
    <row r="13697" spans="8:8" x14ac:dyDescent="0.25">
      <c r="H13697" s="67"/>
    </row>
    <row r="13698" spans="8:8" x14ac:dyDescent="0.25">
      <c r="H13698" s="67"/>
    </row>
    <row r="13699" spans="8:8" x14ac:dyDescent="0.25">
      <c r="H13699" s="67"/>
    </row>
    <row r="13704" spans="8:8" x14ac:dyDescent="0.25">
      <c r="H13704" s="67"/>
    </row>
    <row r="13706" spans="8:8" x14ac:dyDescent="0.25">
      <c r="H13706" s="67"/>
    </row>
    <row r="13707" spans="8:8" x14ac:dyDescent="0.25">
      <c r="H13707" s="67"/>
    </row>
    <row r="13709" spans="8:8" x14ac:dyDescent="0.25">
      <c r="H13709" s="67"/>
    </row>
    <row r="13710" spans="8:8" x14ac:dyDescent="0.25">
      <c r="H13710" s="67"/>
    </row>
    <row r="13711" spans="8:8" x14ac:dyDescent="0.25">
      <c r="H13711" s="67"/>
    </row>
    <row r="13712" spans="8:8" x14ac:dyDescent="0.25">
      <c r="H13712" s="67"/>
    </row>
    <row r="13713" spans="8:8" x14ac:dyDescent="0.25">
      <c r="H13713" s="67"/>
    </row>
    <row r="13714" spans="8:8" x14ac:dyDescent="0.25">
      <c r="H13714" s="67"/>
    </row>
    <row r="13715" spans="8:8" x14ac:dyDescent="0.25">
      <c r="H13715" s="67"/>
    </row>
    <row r="13720" spans="8:8" x14ac:dyDescent="0.25">
      <c r="H13720" s="67"/>
    </row>
    <row r="13721" spans="8:8" x14ac:dyDescent="0.25">
      <c r="H13721" s="67"/>
    </row>
    <row r="13722" spans="8:8" x14ac:dyDescent="0.25">
      <c r="H13722" s="67"/>
    </row>
    <row r="13723" spans="8:8" x14ac:dyDescent="0.25">
      <c r="H13723" s="67"/>
    </row>
    <row r="13726" spans="8:8" x14ac:dyDescent="0.25">
      <c r="H13726" s="67"/>
    </row>
    <row r="13729" spans="8:8" x14ac:dyDescent="0.25">
      <c r="H13729" s="67"/>
    </row>
    <row r="13730" spans="8:8" x14ac:dyDescent="0.25">
      <c r="H13730" s="67"/>
    </row>
    <row r="13731" spans="8:8" x14ac:dyDescent="0.25">
      <c r="H13731" s="67"/>
    </row>
    <row r="13732" spans="8:8" x14ac:dyDescent="0.25">
      <c r="H13732" s="67"/>
    </row>
    <row r="13733" spans="8:8" x14ac:dyDescent="0.25">
      <c r="H13733" s="67"/>
    </row>
    <row r="13734" spans="8:8" x14ac:dyDescent="0.25">
      <c r="H13734" s="67"/>
    </row>
    <row r="13735" spans="8:8" x14ac:dyDescent="0.25">
      <c r="H13735" s="67"/>
    </row>
    <row r="13737" spans="8:8" x14ac:dyDescent="0.25">
      <c r="H13737" s="67"/>
    </row>
    <row r="13740" spans="8:8" x14ac:dyDescent="0.25">
      <c r="H13740" s="67"/>
    </row>
    <row r="13741" spans="8:8" x14ac:dyDescent="0.25">
      <c r="H13741" s="67"/>
    </row>
    <row r="13745" spans="8:8" x14ac:dyDescent="0.25">
      <c r="H13745" s="67"/>
    </row>
    <row r="13748" spans="8:8" x14ac:dyDescent="0.25">
      <c r="H13748" s="67"/>
    </row>
    <row r="13749" spans="8:8" x14ac:dyDescent="0.25">
      <c r="H13749" s="67"/>
    </row>
    <row r="13750" spans="8:8" x14ac:dyDescent="0.25">
      <c r="H13750" s="67"/>
    </row>
    <row r="13751" spans="8:8" x14ac:dyDescent="0.25">
      <c r="H13751" s="67"/>
    </row>
    <row r="13753" spans="8:8" x14ac:dyDescent="0.25">
      <c r="H13753" s="67"/>
    </row>
    <row r="13757" spans="8:8" x14ac:dyDescent="0.25">
      <c r="H13757" s="67"/>
    </row>
    <row r="13759" spans="8:8" x14ac:dyDescent="0.25">
      <c r="H13759" s="67"/>
    </row>
    <row r="13760" spans="8:8" x14ac:dyDescent="0.25">
      <c r="H13760" s="67"/>
    </row>
    <row r="13761" spans="8:8" x14ac:dyDescent="0.25">
      <c r="H13761" s="67"/>
    </row>
    <row r="13762" spans="8:8" x14ac:dyDescent="0.25">
      <c r="H13762" s="67"/>
    </row>
    <row r="13763" spans="8:8" x14ac:dyDescent="0.25">
      <c r="H13763" s="67"/>
    </row>
    <row r="13764" spans="8:8" x14ac:dyDescent="0.25">
      <c r="H13764" s="67"/>
    </row>
    <row r="13765" spans="8:8" x14ac:dyDescent="0.25">
      <c r="H13765" s="67"/>
    </row>
    <row r="13766" spans="8:8" x14ac:dyDescent="0.25">
      <c r="H13766" s="67"/>
    </row>
    <row r="13771" spans="8:8" x14ac:dyDescent="0.25">
      <c r="H13771" s="67"/>
    </row>
    <row r="13772" spans="8:8" x14ac:dyDescent="0.25">
      <c r="H13772" s="67"/>
    </row>
    <row r="13775" spans="8:8" x14ac:dyDescent="0.25">
      <c r="H13775" s="67"/>
    </row>
    <row r="13776" spans="8:8" x14ac:dyDescent="0.25">
      <c r="H13776" s="67"/>
    </row>
    <row r="13777" spans="8:8" x14ac:dyDescent="0.25">
      <c r="H13777" s="67"/>
    </row>
    <row r="13778" spans="8:8" x14ac:dyDescent="0.25">
      <c r="H13778" s="67"/>
    </row>
    <row r="13779" spans="8:8" x14ac:dyDescent="0.25">
      <c r="H13779" s="67"/>
    </row>
    <row r="13780" spans="8:8" x14ac:dyDescent="0.25">
      <c r="H13780" s="67"/>
    </row>
    <row r="13781" spans="8:8" x14ac:dyDescent="0.25">
      <c r="H13781" s="67"/>
    </row>
    <row r="13782" spans="8:8" x14ac:dyDescent="0.25">
      <c r="H13782" s="67"/>
    </row>
    <row r="13784" spans="8:8" x14ac:dyDescent="0.25">
      <c r="H13784" s="67"/>
    </row>
    <row r="13786" spans="8:8" x14ac:dyDescent="0.25">
      <c r="H13786" s="67"/>
    </row>
    <row r="13787" spans="8:8" x14ac:dyDescent="0.25">
      <c r="H13787" s="67"/>
    </row>
    <row r="13788" spans="8:8" x14ac:dyDescent="0.25">
      <c r="H13788" s="67"/>
    </row>
    <row r="13789" spans="8:8" x14ac:dyDescent="0.25">
      <c r="H13789" s="67"/>
    </row>
    <row r="13790" spans="8:8" x14ac:dyDescent="0.25">
      <c r="H13790" s="67"/>
    </row>
    <row r="13791" spans="8:8" x14ac:dyDescent="0.25">
      <c r="H13791" s="67"/>
    </row>
    <row r="13792" spans="8:8" x14ac:dyDescent="0.25">
      <c r="H13792" s="67"/>
    </row>
    <row r="13794" spans="8:8" x14ac:dyDescent="0.25">
      <c r="H13794" s="67"/>
    </row>
    <row r="13795" spans="8:8" x14ac:dyDescent="0.25">
      <c r="H13795" s="67"/>
    </row>
    <row r="13798" spans="8:8" x14ac:dyDescent="0.25">
      <c r="H13798" s="67"/>
    </row>
    <row r="13799" spans="8:8" x14ac:dyDescent="0.25">
      <c r="H13799" s="67"/>
    </row>
    <row r="13800" spans="8:8" x14ac:dyDescent="0.25">
      <c r="H13800" s="67"/>
    </row>
    <row r="13801" spans="8:8" x14ac:dyDescent="0.25">
      <c r="H13801" s="67"/>
    </row>
    <row r="13804" spans="8:8" x14ac:dyDescent="0.25">
      <c r="H13804" s="67"/>
    </row>
    <row r="13805" spans="8:8" x14ac:dyDescent="0.25">
      <c r="H13805" s="67"/>
    </row>
    <row r="13808" spans="8:8" x14ac:dyDescent="0.25">
      <c r="H13808" s="67"/>
    </row>
    <row r="13809" spans="8:8" x14ac:dyDescent="0.25">
      <c r="H13809" s="67"/>
    </row>
    <row r="13810" spans="8:8" x14ac:dyDescent="0.25">
      <c r="H13810" s="67"/>
    </row>
    <row r="13811" spans="8:8" x14ac:dyDescent="0.25">
      <c r="H13811" s="67"/>
    </row>
    <row r="13812" spans="8:8" x14ac:dyDescent="0.25">
      <c r="H13812" s="67"/>
    </row>
    <row r="13813" spans="8:8" x14ac:dyDescent="0.25">
      <c r="H13813" s="67"/>
    </row>
    <row r="13817" spans="8:8" x14ac:dyDescent="0.25">
      <c r="H13817" s="67"/>
    </row>
    <row r="13818" spans="8:8" x14ac:dyDescent="0.25">
      <c r="H13818" s="67"/>
    </row>
    <row r="13819" spans="8:8" x14ac:dyDescent="0.25">
      <c r="H13819" s="67"/>
    </row>
    <row r="13820" spans="8:8" x14ac:dyDescent="0.25">
      <c r="H13820" s="67"/>
    </row>
    <row r="13821" spans="8:8" x14ac:dyDescent="0.25">
      <c r="H13821" s="67"/>
    </row>
    <row r="13822" spans="8:8" x14ac:dyDescent="0.25">
      <c r="H13822" s="67"/>
    </row>
    <row r="13824" spans="8:8" x14ac:dyDescent="0.25">
      <c r="H13824" s="67"/>
    </row>
    <row r="13825" spans="8:8" x14ac:dyDescent="0.25">
      <c r="H13825" s="67"/>
    </row>
    <row r="13826" spans="8:8" x14ac:dyDescent="0.25">
      <c r="H13826" s="67"/>
    </row>
    <row r="13827" spans="8:8" x14ac:dyDescent="0.25">
      <c r="H13827" s="67"/>
    </row>
    <row r="13828" spans="8:8" x14ac:dyDescent="0.25">
      <c r="H13828" s="67"/>
    </row>
    <row r="13829" spans="8:8" x14ac:dyDescent="0.25">
      <c r="H13829" s="67"/>
    </row>
    <row r="13831" spans="8:8" x14ac:dyDescent="0.25">
      <c r="H13831" s="67"/>
    </row>
    <row r="13832" spans="8:8" x14ac:dyDescent="0.25">
      <c r="H13832" s="67"/>
    </row>
    <row r="13833" spans="8:8" x14ac:dyDescent="0.25">
      <c r="H13833" s="67"/>
    </row>
    <row r="13837" spans="8:8" x14ac:dyDescent="0.25">
      <c r="H13837" s="67"/>
    </row>
    <row r="13838" spans="8:8" x14ac:dyDescent="0.25">
      <c r="H13838" s="67"/>
    </row>
    <row r="13839" spans="8:8" x14ac:dyDescent="0.25">
      <c r="H13839" s="67"/>
    </row>
    <row r="13840" spans="8:8" x14ac:dyDescent="0.25">
      <c r="H13840" s="67"/>
    </row>
    <row r="13841" spans="8:8" x14ac:dyDescent="0.25">
      <c r="H13841" s="67"/>
    </row>
    <row r="13842" spans="8:8" x14ac:dyDescent="0.25">
      <c r="H13842" s="67"/>
    </row>
    <row r="13843" spans="8:8" x14ac:dyDescent="0.25">
      <c r="H13843" s="67"/>
    </row>
    <row r="13844" spans="8:8" x14ac:dyDescent="0.25">
      <c r="H13844" s="67"/>
    </row>
    <row r="13845" spans="8:8" x14ac:dyDescent="0.25">
      <c r="H13845" s="67"/>
    </row>
    <row r="13846" spans="8:8" x14ac:dyDescent="0.25">
      <c r="H13846" s="67"/>
    </row>
    <row r="13847" spans="8:8" x14ac:dyDescent="0.25">
      <c r="H13847" s="67"/>
    </row>
    <row r="13848" spans="8:8" x14ac:dyDescent="0.25">
      <c r="H13848" s="67"/>
    </row>
    <row r="13850" spans="8:8" x14ac:dyDescent="0.25">
      <c r="H13850" s="67"/>
    </row>
    <row r="13853" spans="8:8" x14ac:dyDescent="0.25">
      <c r="H13853" s="67"/>
    </row>
    <row r="13857" spans="8:8" x14ac:dyDescent="0.25">
      <c r="H13857" s="67"/>
    </row>
    <row r="13858" spans="8:8" x14ac:dyDescent="0.25">
      <c r="H13858" s="67"/>
    </row>
    <row r="13859" spans="8:8" x14ac:dyDescent="0.25">
      <c r="H13859" s="67"/>
    </row>
    <row r="13860" spans="8:8" x14ac:dyDescent="0.25">
      <c r="H13860" s="67"/>
    </row>
    <row r="13861" spans="8:8" x14ac:dyDescent="0.25">
      <c r="H13861" s="67"/>
    </row>
    <row r="13868" spans="8:8" x14ac:dyDescent="0.25">
      <c r="H13868" s="67"/>
    </row>
    <row r="13869" spans="8:8" x14ac:dyDescent="0.25">
      <c r="H13869" s="67"/>
    </row>
    <row r="13870" spans="8:8" x14ac:dyDescent="0.25">
      <c r="H13870" s="67"/>
    </row>
    <row r="13871" spans="8:8" x14ac:dyDescent="0.25">
      <c r="H13871" s="67"/>
    </row>
    <row r="13872" spans="8:8" x14ac:dyDescent="0.25">
      <c r="H13872" s="67"/>
    </row>
    <row r="13873" spans="8:8" x14ac:dyDescent="0.25">
      <c r="H13873" s="67"/>
    </row>
    <row r="13874" spans="8:8" x14ac:dyDescent="0.25">
      <c r="H13874" s="67"/>
    </row>
    <row r="13875" spans="8:8" x14ac:dyDescent="0.25">
      <c r="H13875" s="67"/>
    </row>
    <row r="13876" spans="8:8" x14ac:dyDescent="0.25">
      <c r="H13876" s="67"/>
    </row>
    <row r="13886" spans="8:8" x14ac:dyDescent="0.25">
      <c r="H13886" s="67"/>
    </row>
    <row r="13889" spans="8:8" x14ac:dyDescent="0.25">
      <c r="H13889" s="67"/>
    </row>
    <row r="13890" spans="8:8" x14ac:dyDescent="0.25">
      <c r="H13890" s="67"/>
    </row>
    <row r="13892" spans="8:8" x14ac:dyDescent="0.25">
      <c r="H13892" s="67"/>
    </row>
    <row r="13893" spans="8:8" x14ac:dyDescent="0.25">
      <c r="H13893" s="67"/>
    </row>
    <row r="13895" spans="8:8" x14ac:dyDescent="0.25">
      <c r="H13895" s="67"/>
    </row>
    <row r="13896" spans="8:8" x14ac:dyDescent="0.25">
      <c r="H13896" s="67"/>
    </row>
    <row r="13897" spans="8:8" x14ac:dyDescent="0.25">
      <c r="H13897" s="67"/>
    </row>
    <row r="13898" spans="8:8" x14ac:dyDescent="0.25">
      <c r="H13898" s="67"/>
    </row>
    <row r="13899" spans="8:8" x14ac:dyDescent="0.25">
      <c r="H13899" s="67"/>
    </row>
    <row r="13900" spans="8:8" x14ac:dyDescent="0.25">
      <c r="H13900" s="67"/>
    </row>
    <row r="13901" spans="8:8" x14ac:dyDescent="0.25">
      <c r="H13901" s="67"/>
    </row>
    <row r="13902" spans="8:8" x14ac:dyDescent="0.25">
      <c r="H13902" s="67"/>
    </row>
    <row r="13903" spans="8:8" x14ac:dyDescent="0.25">
      <c r="H13903" s="67"/>
    </row>
    <row r="13913" spans="8:8" x14ac:dyDescent="0.25">
      <c r="H13913" s="67"/>
    </row>
    <row r="13914" spans="8:8" x14ac:dyDescent="0.25">
      <c r="H13914" s="67"/>
    </row>
    <row r="13917" spans="8:8" x14ac:dyDescent="0.25">
      <c r="H13917" s="67"/>
    </row>
    <row r="13918" spans="8:8" x14ac:dyDescent="0.25">
      <c r="H13918" s="67"/>
    </row>
    <row r="13920" spans="8:8" x14ac:dyDescent="0.25">
      <c r="H13920" s="67"/>
    </row>
    <row r="13922" spans="8:8" x14ac:dyDescent="0.25">
      <c r="H13922" s="67"/>
    </row>
    <row r="13923" spans="8:8" x14ac:dyDescent="0.25">
      <c r="H13923" s="67"/>
    </row>
    <row r="13924" spans="8:8" x14ac:dyDescent="0.25">
      <c r="H13924" s="67"/>
    </row>
    <row r="13925" spans="8:8" x14ac:dyDescent="0.25">
      <c r="H13925" s="67"/>
    </row>
    <row r="13926" spans="8:8" x14ac:dyDescent="0.25">
      <c r="H13926" s="67"/>
    </row>
    <row r="13927" spans="8:8" x14ac:dyDescent="0.25">
      <c r="H13927" s="67"/>
    </row>
    <row r="13928" spans="8:8" x14ac:dyDescent="0.25">
      <c r="H13928" s="67"/>
    </row>
    <row r="13929" spans="8:8" x14ac:dyDescent="0.25">
      <c r="H13929" s="67"/>
    </row>
    <row r="13930" spans="8:8" x14ac:dyDescent="0.25">
      <c r="H13930" s="67"/>
    </row>
    <row r="13949" spans="8:8" x14ac:dyDescent="0.25">
      <c r="H13949" s="67"/>
    </row>
    <row r="13958" spans="8:8" x14ac:dyDescent="0.25">
      <c r="H13958" s="67"/>
    </row>
    <row r="13959" spans="8:8" x14ac:dyDescent="0.25">
      <c r="H13959" s="67"/>
    </row>
    <row r="13960" spans="8:8" x14ac:dyDescent="0.25">
      <c r="H13960" s="67"/>
    </row>
    <row r="13962" spans="8:8" x14ac:dyDescent="0.25">
      <c r="H13962" s="67"/>
    </row>
    <row r="13963" spans="8:8" x14ac:dyDescent="0.25">
      <c r="H13963" s="67"/>
    </row>
    <row r="13964" spans="8:8" x14ac:dyDescent="0.25">
      <c r="H13964" s="67"/>
    </row>
    <row r="13965" spans="8:8" x14ac:dyDescent="0.25">
      <c r="H13965" s="67"/>
    </row>
    <row r="13966" spans="8:8" x14ac:dyDescent="0.25">
      <c r="H13966" s="67"/>
    </row>
    <row r="13968" spans="8:8" x14ac:dyDescent="0.25">
      <c r="H13968" s="67"/>
    </row>
    <row r="13969" spans="8:8" x14ac:dyDescent="0.25">
      <c r="H13969" s="67"/>
    </row>
    <row r="13971" spans="8:8" x14ac:dyDescent="0.25">
      <c r="H13971" s="67"/>
    </row>
    <row r="13972" spans="8:8" x14ac:dyDescent="0.25">
      <c r="H13972" s="67"/>
    </row>
    <row r="13973" spans="8:8" x14ac:dyDescent="0.25">
      <c r="H13973" s="67"/>
    </row>
    <row r="13975" spans="8:8" x14ac:dyDescent="0.25">
      <c r="H13975" s="67"/>
    </row>
    <row r="13976" spans="8:8" x14ac:dyDescent="0.25">
      <c r="H13976" s="67"/>
    </row>
    <row r="13977" spans="8:8" x14ac:dyDescent="0.25">
      <c r="H13977" s="67"/>
    </row>
    <row r="13979" spans="8:8" x14ac:dyDescent="0.25">
      <c r="H13979" s="67"/>
    </row>
    <row r="13982" spans="8:8" x14ac:dyDescent="0.25">
      <c r="H13982" s="67"/>
    </row>
    <row r="13983" spans="8:8" x14ac:dyDescent="0.25">
      <c r="H13983" s="67"/>
    </row>
    <row r="13985" spans="8:8" x14ac:dyDescent="0.25">
      <c r="H13985" s="67"/>
    </row>
    <row r="13986" spans="8:8" x14ac:dyDescent="0.25">
      <c r="H13986" s="67"/>
    </row>
    <row r="13991" spans="8:8" x14ac:dyDescent="0.25">
      <c r="H13991" s="67"/>
    </row>
    <row r="13992" spans="8:8" x14ac:dyDescent="0.25">
      <c r="H13992" s="67"/>
    </row>
    <row r="13993" spans="8:8" x14ac:dyDescent="0.25">
      <c r="H13993" s="67"/>
    </row>
    <row r="13996" spans="8:8" x14ac:dyDescent="0.25">
      <c r="H13996" s="67"/>
    </row>
    <row r="13998" spans="8:8" x14ac:dyDescent="0.25">
      <c r="H13998" s="67"/>
    </row>
    <row r="13999" spans="8:8" x14ac:dyDescent="0.25">
      <c r="H13999" s="67"/>
    </row>
    <row r="14000" spans="8:8" x14ac:dyDescent="0.25">
      <c r="H14000" s="67"/>
    </row>
    <row r="14001" spans="8:8" x14ac:dyDescent="0.25">
      <c r="H14001" s="67"/>
    </row>
    <row r="14002" spans="8:8" x14ac:dyDescent="0.25">
      <c r="H14002" s="67"/>
    </row>
    <row r="14003" spans="8:8" x14ac:dyDescent="0.25">
      <c r="H14003" s="67"/>
    </row>
    <row r="14005" spans="8:8" x14ac:dyDescent="0.25">
      <c r="H14005" s="67"/>
    </row>
    <row r="14006" spans="8:8" x14ac:dyDescent="0.25">
      <c r="H14006" s="67"/>
    </row>
    <row r="14007" spans="8:8" x14ac:dyDescent="0.25">
      <c r="H14007" s="67"/>
    </row>
    <row r="14008" spans="8:8" x14ac:dyDescent="0.25">
      <c r="H14008" s="67"/>
    </row>
    <row r="14009" spans="8:8" x14ac:dyDescent="0.25">
      <c r="H14009" s="67"/>
    </row>
    <row r="14010" spans="8:8" x14ac:dyDescent="0.25">
      <c r="H14010" s="67"/>
    </row>
    <row r="14015" spans="8:8" x14ac:dyDescent="0.25">
      <c r="H14015" s="67"/>
    </row>
    <row r="14017" spans="8:8" x14ac:dyDescent="0.25">
      <c r="H14017" s="67"/>
    </row>
    <row r="14018" spans="8:8" x14ac:dyDescent="0.25">
      <c r="H14018" s="67"/>
    </row>
    <row r="14019" spans="8:8" x14ac:dyDescent="0.25">
      <c r="H14019" s="67"/>
    </row>
    <row r="14021" spans="8:8" x14ac:dyDescent="0.25">
      <c r="H14021" s="67"/>
    </row>
    <row r="14022" spans="8:8" x14ac:dyDescent="0.25">
      <c r="H14022" s="67"/>
    </row>
    <row r="14023" spans="8:8" x14ac:dyDescent="0.25">
      <c r="H14023" s="67"/>
    </row>
    <row r="14025" spans="8:8" x14ac:dyDescent="0.25">
      <c r="H14025" s="67"/>
    </row>
    <row r="14026" spans="8:8" x14ac:dyDescent="0.25">
      <c r="H14026" s="67"/>
    </row>
    <row r="14028" spans="8:8" x14ac:dyDescent="0.25">
      <c r="H14028" s="67"/>
    </row>
    <row r="14029" spans="8:8" x14ac:dyDescent="0.25">
      <c r="H14029" s="67"/>
    </row>
    <row r="14031" spans="8:8" x14ac:dyDescent="0.25">
      <c r="H14031" s="67"/>
    </row>
    <row r="14032" spans="8:8" x14ac:dyDescent="0.25">
      <c r="H14032" s="67"/>
    </row>
    <row r="14036" spans="8:8" x14ac:dyDescent="0.25">
      <c r="H14036" s="67"/>
    </row>
    <row r="14039" spans="8:8" x14ac:dyDescent="0.25">
      <c r="H14039" s="67"/>
    </row>
    <row r="14040" spans="8:8" x14ac:dyDescent="0.25">
      <c r="H14040" s="67"/>
    </row>
    <row r="14041" spans="8:8" x14ac:dyDescent="0.25">
      <c r="H14041" s="67"/>
    </row>
    <row r="14042" spans="8:8" x14ac:dyDescent="0.25">
      <c r="H14042" s="67"/>
    </row>
    <row r="14050" spans="8:8" x14ac:dyDescent="0.25">
      <c r="H14050" s="67"/>
    </row>
    <row r="14051" spans="8:8" x14ac:dyDescent="0.25">
      <c r="H14051" s="67"/>
    </row>
    <row r="14052" spans="8:8" x14ac:dyDescent="0.25">
      <c r="H14052" s="67"/>
    </row>
    <row r="14053" spans="8:8" x14ac:dyDescent="0.25">
      <c r="H14053" s="67"/>
    </row>
    <row r="14055" spans="8:8" x14ac:dyDescent="0.25">
      <c r="H14055" s="67"/>
    </row>
    <row r="14056" spans="8:8" x14ac:dyDescent="0.25">
      <c r="H14056" s="67"/>
    </row>
    <row r="14057" spans="8:8" x14ac:dyDescent="0.25">
      <c r="H14057" s="67"/>
    </row>
    <row r="14058" spans="8:8" x14ac:dyDescent="0.25">
      <c r="H14058" s="67"/>
    </row>
    <row r="14059" spans="8:8" x14ac:dyDescent="0.25">
      <c r="H14059" s="67"/>
    </row>
    <row r="14065" spans="8:8" x14ac:dyDescent="0.25">
      <c r="H14065" s="67"/>
    </row>
    <row r="14066" spans="8:8" x14ac:dyDescent="0.25">
      <c r="H14066" s="67"/>
    </row>
    <row r="14067" spans="8:8" x14ac:dyDescent="0.25">
      <c r="H14067" s="67"/>
    </row>
    <row r="14069" spans="8:8" x14ac:dyDescent="0.25">
      <c r="H14069" s="67"/>
    </row>
    <row r="14070" spans="8:8" x14ac:dyDescent="0.25">
      <c r="H14070" s="67"/>
    </row>
    <row r="14072" spans="8:8" x14ac:dyDescent="0.25">
      <c r="H14072" s="67"/>
    </row>
    <row r="14073" spans="8:8" x14ac:dyDescent="0.25">
      <c r="H14073" s="67"/>
    </row>
    <row r="14074" spans="8:8" x14ac:dyDescent="0.25">
      <c r="H14074" s="67"/>
    </row>
    <row r="14077" spans="8:8" x14ac:dyDescent="0.25">
      <c r="H14077" s="67"/>
    </row>
    <row r="14078" spans="8:8" x14ac:dyDescent="0.25">
      <c r="H14078" s="67"/>
    </row>
    <row r="14080" spans="8:8" x14ac:dyDescent="0.25">
      <c r="H14080" s="67"/>
    </row>
    <row r="14081" spans="8:8" x14ac:dyDescent="0.25">
      <c r="H14081" s="67"/>
    </row>
    <row r="14082" spans="8:8" x14ac:dyDescent="0.25">
      <c r="H14082" s="67"/>
    </row>
    <row r="14083" spans="8:8" x14ac:dyDescent="0.25">
      <c r="H14083" s="67"/>
    </row>
    <row r="14084" spans="8:8" x14ac:dyDescent="0.25">
      <c r="H14084" s="67"/>
    </row>
    <row r="14085" spans="8:8" x14ac:dyDescent="0.25">
      <c r="H14085" s="67"/>
    </row>
    <row r="14086" spans="8:8" x14ac:dyDescent="0.25">
      <c r="H14086" s="67"/>
    </row>
    <row r="14097" spans="8:8" x14ac:dyDescent="0.25">
      <c r="H14097" s="67"/>
    </row>
    <row r="14098" spans="8:8" x14ac:dyDescent="0.25">
      <c r="H14098" s="67"/>
    </row>
    <row r="14099" spans="8:8" x14ac:dyDescent="0.25">
      <c r="H14099" s="67"/>
    </row>
    <row r="14100" spans="8:8" x14ac:dyDescent="0.25">
      <c r="H14100" s="67"/>
    </row>
    <row r="14105" spans="8:8" x14ac:dyDescent="0.25">
      <c r="H14105" s="67"/>
    </row>
    <row r="14107" spans="8:8" x14ac:dyDescent="0.25">
      <c r="H14107" s="67"/>
    </row>
    <row r="14110" spans="8:8" x14ac:dyDescent="0.25">
      <c r="H14110" s="67"/>
    </row>
    <row r="14112" spans="8:8" x14ac:dyDescent="0.25">
      <c r="H14112" s="67"/>
    </row>
    <row r="14113" spans="8:8" x14ac:dyDescent="0.25">
      <c r="H14113" s="67"/>
    </row>
    <row r="14116" spans="8:8" x14ac:dyDescent="0.25">
      <c r="H14116" s="67"/>
    </row>
    <row r="14120" spans="8:8" x14ac:dyDescent="0.25">
      <c r="H14120" s="67"/>
    </row>
    <row r="14121" spans="8:8" x14ac:dyDescent="0.25">
      <c r="H14121" s="67"/>
    </row>
    <row r="14122" spans="8:8" x14ac:dyDescent="0.25">
      <c r="H14122" s="67"/>
    </row>
    <row r="14125" spans="8:8" x14ac:dyDescent="0.25">
      <c r="H14125" s="67"/>
    </row>
    <row r="14129" spans="8:8" x14ac:dyDescent="0.25">
      <c r="H14129" s="67"/>
    </row>
    <row r="14133" spans="8:8" x14ac:dyDescent="0.25">
      <c r="H14133" s="67"/>
    </row>
    <row r="14136" spans="8:8" x14ac:dyDescent="0.25">
      <c r="H14136" s="67"/>
    </row>
    <row r="14139" spans="8:8" x14ac:dyDescent="0.25">
      <c r="H14139" s="67"/>
    </row>
    <row r="14142" spans="8:8" x14ac:dyDescent="0.25">
      <c r="H14142" s="67"/>
    </row>
    <row r="14143" spans="8:8" x14ac:dyDescent="0.25">
      <c r="H14143" s="67"/>
    </row>
    <row r="14144" spans="8:8" x14ac:dyDescent="0.25">
      <c r="H14144" s="67"/>
    </row>
    <row r="14146" spans="8:8" x14ac:dyDescent="0.25">
      <c r="H14146" s="67"/>
    </row>
    <row r="14147" spans="8:8" x14ac:dyDescent="0.25">
      <c r="H14147" s="67"/>
    </row>
    <row r="14148" spans="8:8" x14ac:dyDescent="0.25">
      <c r="H14148" s="67"/>
    </row>
    <row r="14149" spans="8:8" x14ac:dyDescent="0.25">
      <c r="H14149" s="67"/>
    </row>
    <row r="14150" spans="8:8" x14ac:dyDescent="0.25">
      <c r="H14150" s="67"/>
    </row>
    <row r="14164" spans="8:8" x14ac:dyDescent="0.25">
      <c r="H14164" s="67"/>
    </row>
    <row r="14165" spans="8:8" x14ac:dyDescent="0.25">
      <c r="H14165" s="67"/>
    </row>
    <row r="14166" spans="8:8" x14ac:dyDescent="0.25">
      <c r="H14166" s="67"/>
    </row>
    <row r="14167" spans="8:8" x14ac:dyDescent="0.25">
      <c r="H14167" s="67"/>
    </row>
    <row r="14168" spans="8:8" x14ac:dyDescent="0.25">
      <c r="H14168" s="67"/>
    </row>
    <row r="14169" spans="8:8" x14ac:dyDescent="0.25">
      <c r="H14169" s="67"/>
    </row>
    <row r="14170" spans="8:8" x14ac:dyDescent="0.25">
      <c r="H14170" s="67"/>
    </row>
    <row r="14171" spans="8:8" x14ac:dyDescent="0.25">
      <c r="H14171" s="67"/>
    </row>
    <row r="14172" spans="8:8" x14ac:dyDescent="0.25">
      <c r="H14172" s="67"/>
    </row>
    <row r="14173" spans="8:8" x14ac:dyDescent="0.25">
      <c r="H14173" s="67"/>
    </row>
    <row r="14174" spans="8:8" x14ac:dyDescent="0.25">
      <c r="H14174" s="67"/>
    </row>
    <row r="14175" spans="8:8" x14ac:dyDescent="0.25">
      <c r="H14175" s="67"/>
    </row>
    <row r="14176" spans="8:8" x14ac:dyDescent="0.25">
      <c r="H14176" s="67"/>
    </row>
    <row r="14178" spans="8:8" x14ac:dyDescent="0.25">
      <c r="H14178" s="67"/>
    </row>
    <row r="14181" spans="8:8" x14ac:dyDescent="0.25">
      <c r="H14181" s="67"/>
    </row>
    <row r="14183" spans="8:8" x14ac:dyDescent="0.25">
      <c r="H14183" s="67"/>
    </row>
    <row r="14184" spans="8:8" x14ac:dyDescent="0.25">
      <c r="H14184" s="67"/>
    </row>
    <row r="14186" spans="8:8" x14ac:dyDescent="0.25">
      <c r="H14186" s="67"/>
    </row>
    <row r="14187" spans="8:8" x14ac:dyDescent="0.25">
      <c r="H14187" s="67"/>
    </row>
    <row r="14189" spans="8:8" x14ac:dyDescent="0.25">
      <c r="H14189" s="67"/>
    </row>
    <row r="14190" spans="8:8" x14ac:dyDescent="0.25">
      <c r="H14190" s="67"/>
    </row>
    <row r="14192" spans="8:8" x14ac:dyDescent="0.25">
      <c r="H14192" s="67"/>
    </row>
    <row r="14193" spans="8:8" x14ac:dyDescent="0.25">
      <c r="H14193" s="67"/>
    </row>
    <row r="14195" spans="8:8" x14ac:dyDescent="0.25">
      <c r="H14195" s="67"/>
    </row>
    <row r="14196" spans="8:8" x14ac:dyDescent="0.25">
      <c r="H14196" s="67"/>
    </row>
    <row r="14198" spans="8:8" x14ac:dyDescent="0.25">
      <c r="H14198" s="67"/>
    </row>
    <row r="14199" spans="8:8" x14ac:dyDescent="0.25">
      <c r="H14199" s="67"/>
    </row>
    <row r="14200" spans="8:8" x14ac:dyDescent="0.25">
      <c r="H14200" s="67"/>
    </row>
    <row r="14202" spans="8:8" x14ac:dyDescent="0.25">
      <c r="H14202" s="67"/>
    </row>
    <row r="14203" spans="8:8" x14ac:dyDescent="0.25">
      <c r="H14203" s="67"/>
    </row>
    <row r="14204" spans="8:8" x14ac:dyDescent="0.25">
      <c r="H14204" s="67"/>
    </row>
    <row r="14206" spans="8:8" x14ac:dyDescent="0.25">
      <c r="H14206" s="67"/>
    </row>
    <row r="14208" spans="8:8" x14ac:dyDescent="0.25">
      <c r="H14208" s="67"/>
    </row>
    <row r="14209" spans="8:8" x14ac:dyDescent="0.25">
      <c r="H14209" s="67"/>
    </row>
    <row r="14211" spans="8:8" x14ac:dyDescent="0.25">
      <c r="H14211" s="67"/>
    </row>
    <row r="14212" spans="8:8" x14ac:dyDescent="0.25">
      <c r="H14212" s="67"/>
    </row>
    <row r="14214" spans="8:8" x14ac:dyDescent="0.25">
      <c r="H14214" s="67"/>
    </row>
    <row r="14215" spans="8:8" x14ac:dyDescent="0.25">
      <c r="H14215" s="67"/>
    </row>
    <row r="14217" spans="8:8" x14ac:dyDescent="0.25">
      <c r="H14217" s="67"/>
    </row>
    <row r="14218" spans="8:8" x14ac:dyDescent="0.25">
      <c r="H14218" s="67"/>
    </row>
    <row r="14219" spans="8:8" x14ac:dyDescent="0.25">
      <c r="H14219" s="67"/>
    </row>
    <row r="14221" spans="8:8" x14ac:dyDescent="0.25">
      <c r="H14221" s="67"/>
    </row>
    <row r="14222" spans="8:8" x14ac:dyDescent="0.25">
      <c r="H14222" s="67"/>
    </row>
    <row r="14224" spans="8:8" x14ac:dyDescent="0.25">
      <c r="H14224" s="67"/>
    </row>
    <row r="14226" spans="8:8" x14ac:dyDescent="0.25">
      <c r="H14226" s="67"/>
    </row>
    <row r="14230" spans="8:8" x14ac:dyDescent="0.25">
      <c r="H14230" s="67"/>
    </row>
    <row r="14231" spans="8:8" x14ac:dyDescent="0.25">
      <c r="H14231" s="67"/>
    </row>
    <row r="14234" spans="8:8" x14ac:dyDescent="0.25">
      <c r="H14234" s="67"/>
    </row>
    <row r="14237" spans="8:8" x14ac:dyDescent="0.25">
      <c r="H14237" s="67"/>
    </row>
    <row r="14240" spans="8:8" x14ac:dyDescent="0.25">
      <c r="H14240" s="67"/>
    </row>
    <row r="14246" spans="8:8" x14ac:dyDescent="0.25">
      <c r="H14246" s="67"/>
    </row>
    <row r="14251" spans="8:8" x14ac:dyDescent="0.25">
      <c r="H14251" s="67"/>
    </row>
    <row r="14255" spans="8:8" x14ac:dyDescent="0.25">
      <c r="H14255" s="67"/>
    </row>
    <row r="14260" spans="8:8" x14ac:dyDescent="0.25">
      <c r="H14260" s="67"/>
    </row>
    <row r="14263" spans="8:8" x14ac:dyDescent="0.25">
      <c r="H14263" s="67"/>
    </row>
    <row r="14265" spans="8:8" x14ac:dyDescent="0.25">
      <c r="H14265" s="67"/>
    </row>
    <row r="14268" spans="8:8" x14ac:dyDescent="0.25">
      <c r="H14268" s="67"/>
    </row>
    <row r="14270" spans="8:8" x14ac:dyDescent="0.25">
      <c r="H14270" s="67"/>
    </row>
    <row r="14271" spans="8:8" x14ac:dyDescent="0.25">
      <c r="H14271" s="67"/>
    </row>
    <row r="14272" spans="8:8" x14ac:dyDescent="0.25">
      <c r="H14272" s="67"/>
    </row>
    <row r="14273" spans="8:8" x14ac:dyDescent="0.25">
      <c r="H14273" s="67"/>
    </row>
    <row r="14274" spans="8:8" x14ac:dyDescent="0.25">
      <c r="H14274" s="67"/>
    </row>
    <row r="14275" spans="8:8" x14ac:dyDescent="0.25">
      <c r="H14275" s="67"/>
    </row>
    <row r="14276" spans="8:8" x14ac:dyDescent="0.25">
      <c r="H14276" s="67"/>
    </row>
    <row r="14277" spans="8:8" x14ac:dyDescent="0.25">
      <c r="H14277" s="67"/>
    </row>
    <row r="14278" spans="8:8" x14ac:dyDescent="0.25">
      <c r="H14278" s="67"/>
    </row>
    <row r="14280" spans="8:8" x14ac:dyDescent="0.25">
      <c r="H14280" s="67"/>
    </row>
    <row r="14281" spans="8:8" x14ac:dyDescent="0.25">
      <c r="H14281" s="67"/>
    </row>
    <row r="14282" spans="8:8" x14ac:dyDescent="0.25">
      <c r="H14282" s="67"/>
    </row>
    <row r="14283" spans="8:8" x14ac:dyDescent="0.25">
      <c r="H14283" s="67"/>
    </row>
    <row r="14284" spans="8:8" x14ac:dyDescent="0.25">
      <c r="H14284" s="67"/>
    </row>
    <row r="14285" spans="8:8" x14ac:dyDescent="0.25">
      <c r="H14285" s="67"/>
    </row>
    <row r="14286" spans="8:8" x14ac:dyDescent="0.25">
      <c r="H14286" s="67"/>
    </row>
    <row r="14287" spans="8:8" x14ac:dyDescent="0.25">
      <c r="H14287" s="67"/>
    </row>
    <row r="14288" spans="8:8" x14ac:dyDescent="0.25">
      <c r="H14288" s="67"/>
    </row>
    <row r="14290" spans="8:8" x14ac:dyDescent="0.25">
      <c r="H14290" s="67"/>
    </row>
    <row r="14291" spans="8:8" x14ac:dyDescent="0.25">
      <c r="H14291" s="67"/>
    </row>
    <row r="14292" spans="8:8" x14ac:dyDescent="0.25">
      <c r="H14292" s="67"/>
    </row>
    <row r="14293" spans="8:8" x14ac:dyDescent="0.25">
      <c r="H14293" s="67"/>
    </row>
    <row r="14294" spans="8:8" x14ac:dyDescent="0.25">
      <c r="H14294" s="67"/>
    </row>
    <row r="14295" spans="8:8" x14ac:dyDescent="0.25">
      <c r="H14295" s="67"/>
    </row>
    <row r="14297" spans="8:8" x14ac:dyDescent="0.25">
      <c r="H14297" s="67"/>
    </row>
    <row r="14298" spans="8:8" x14ac:dyDescent="0.25">
      <c r="H14298" s="67"/>
    </row>
    <row r="14303" spans="8:8" x14ac:dyDescent="0.25">
      <c r="H14303" s="67"/>
    </row>
    <row r="14304" spans="8:8" x14ac:dyDescent="0.25">
      <c r="H14304" s="67"/>
    </row>
    <row r="14305" spans="8:8" x14ac:dyDescent="0.25">
      <c r="H14305" s="67"/>
    </row>
    <row r="14306" spans="8:8" x14ac:dyDescent="0.25">
      <c r="H14306" s="67"/>
    </row>
    <row r="14308" spans="8:8" x14ac:dyDescent="0.25">
      <c r="H14308" s="67"/>
    </row>
    <row r="14309" spans="8:8" x14ac:dyDescent="0.25">
      <c r="H14309" s="67"/>
    </row>
    <row r="14311" spans="8:8" x14ac:dyDescent="0.25">
      <c r="H14311" s="67"/>
    </row>
    <row r="14312" spans="8:8" x14ac:dyDescent="0.25">
      <c r="H14312" s="67"/>
    </row>
    <row r="14313" spans="8:8" x14ac:dyDescent="0.25">
      <c r="H14313" s="67"/>
    </row>
    <row r="14314" spans="8:8" x14ac:dyDescent="0.25">
      <c r="H14314" s="67"/>
    </row>
    <row r="14316" spans="8:8" x14ac:dyDescent="0.25">
      <c r="H14316" s="67"/>
    </row>
    <row r="14317" spans="8:8" x14ac:dyDescent="0.25">
      <c r="H14317" s="67"/>
    </row>
    <row r="14318" spans="8:8" x14ac:dyDescent="0.25">
      <c r="H14318" s="67"/>
    </row>
    <row r="14319" spans="8:8" x14ac:dyDescent="0.25">
      <c r="H14319" s="67"/>
    </row>
    <row r="14320" spans="8:8" x14ac:dyDescent="0.25">
      <c r="H14320" s="67"/>
    </row>
    <row r="14321" spans="8:8" x14ac:dyDescent="0.25">
      <c r="H14321" s="67"/>
    </row>
    <row r="14322" spans="8:8" x14ac:dyDescent="0.25">
      <c r="H14322" s="67"/>
    </row>
    <row r="14323" spans="8:8" x14ac:dyDescent="0.25">
      <c r="H14323" s="67"/>
    </row>
    <row r="14324" spans="8:8" x14ac:dyDescent="0.25">
      <c r="H14324" s="67"/>
    </row>
    <row r="14325" spans="8:8" x14ac:dyDescent="0.25">
      <c r="H14325" s="67"/>
    </row>
    <row r="14326" spans="8:8" x14ac:dyDescent="0.25">
      <c r="H14326" s="67"/>
    </row>
    <row r="14327" spans="8:8" x14ac:dyDescent="0.25">
      <c r="H14327" s="67"/>
    </row>
    <row r="14328" spans="8:8" x14ac:dyDescent="0.25">
      <c r="H14328" s="67"/>
    </row>
    <row r="14329" spans="8:8" x14ac:dyDescent="0.25">
      <c r="H14329" s="67"/>
    </row>
    <row r="14330" spans="8:8" x14ac:dyDescent="0.25">
      <c r="H14330" s="67"/>
    </row>
    <row r="14332" spans="8:8" x14ac:dyDescent="0.25">
      <c r="H14332" s="67"/>
    </row>
    <row r="14335" spans="8:8" x14ac:dyDescent="0.25">
      <c r="H14335" s="67"/>
    </row>
    <row r="14339" spans="8:8" x14ac:dyDescent="0.25">
      <c r="H14339" s="67"/>
    </row>
    <row r="14343" spans="8:8" x14ac:dyDescent="0.25">
      <c r="H14343" s="67"/>
    </row>
    <row r="14346" spans="8:8" x14ac:dyDescent="0.25">
      <c r="H14346" s="67"/>
    </row>
    <row r="14347" spans="8:8" x14ac:dyDescent="0.25">
      <c r="H14347" s="67"/>
    </row>
    <row r="14348" spans="8:8" x14ac:dyDescent="0.25">
      <c r="H14348" s="67"/>
    </row>
    <row r="14349" spans="8:8" x14ac:dyDescent="0.25">
      <c r="H14349" s="67"/>
    </row>
    <row r="14350" spans="8:8" x14ac:dyDescent="0.25">
      <c r="H14350" s="67"/>
    </row>
    <row r="14352" spans="8:8" x14ac:dyDescent="0.25">
      <c r="H14352" s="67"/>
    </row>
    <row r="14353" spans="8:8" x14ac:dyDescent="0.25">
      <c r="H14353" s="67"/>
    </row>
    <row r="14354" spans="8:8" x14ac:dyDescent="0.25">
      <c r="H14354" s="67"/>
    </row>
    <row r="14355" spans="8:8" x14ac:dyDescent="0.25">
      <c r="H14355" s="67"/>
    </row>
    <row r="14356" spans="8:8" x14ac:dyDescent="0.25">
      <c r="H14356" s="67"/>
    </row>
    <row r="14357" spans="8:8" x14ac:dyDescent="0.25">
      <c r="H14357" s="67"/>
    </row>
    <row r="14358" spans="8:8" x14ac:dyDescent="0.25">
      <c r="H14358" s="67"/>
    </row>
    <row r="14359" spans="8:8" x14ac:dyDescent="0.25">
      <c r="H14359" s="67"/>
    </row>
    <row r="14362" spans="8:8" x14ac:dyDescent="0.25">
      <c r="H14362" s="67"/>
    </row>
    <row r="14363" spans="8:8" x14ac:dyDescent="0.25">
      <c r="H14363" s="67"/>
    </row>
    <row r="14364" spans="8:8" x14ac:dyDescent="0.25">
      <c r="H14364" s="67"/>
    </row>
    <row r="14365" spans="8:8" x14ac:dyDescent="0.25">
      <c r="H14365" s="67"/>
    </row>
    <row r="14366" spans="8:8" x14ac:dyDescent="0.25">
      <c r="H14366" s="67"/>
    </row>
    <row r="14367" spans="8:8" x14ac:dyDescent="0.25">
      <c r="H14367" s="67"/>
    </row>
    <row r="14368" spans="8:8" x14ac:dyDescent="0.25">
      <c r="H14368" s="67"/>
    </row>
    <row r="14369" spans="8:8" x14ac:dyDescent="0.25">
      <c r="H14369" s="67"/>
    </row>
    <row r="14370" spans="8:8" x14ac:dyDescent="0.25">
      <c r="H14370" s="67"/>
    </row>
    <row r="14371" spans="8:8" x14ac:dyDescent="0.25">
      <c r="H14371" s="67"/>
    </row>
    <row r="14372" spans="8:8" x14ac:dyDescent="0.25">
      <c r="H14372" s="67"/>
    </row>
    <row r="14373" spans="8:8" x14ac:dyDescent="0.25">
      <c r="H14373" s="67"/>
    </row>
    <row r="14374" spans="8:8" x14ac:dyDescent="0.25">
      <c r="H14374" s="67"/>
    </row>
    <row r="14376" spans="8:8" x14ac:dyDescent="0.25">
      <c r="H14376" s="67"/>
    </row>
    <row r="14377" spans="8:8" x14ac:dyDescent="0.25">
      <c r="H14377" s="67"/>
    </row>
    <row r="14378" spans="8:8" x14ac:dyDescent="0.25">
      <c r="H14378" s="67"/>
    </row>
    <row r="14379" spans="8:8" x14ac:dyDescent="0.25">
      <c r="H14379" s="67"/>
    </row>
    <row r="14380" spans="8:8" x14ac:dyDescent="0.25">
      <c r="H14380" s="67"/>
    </row>
    <row r="14381" spans="8:8" x14ac:dyDescent="0.25">
      <c r="H14381" s="67"/>
    </row>
    <row r="14384" spans="8:8" x14ac:dyDescent="0.25">
      <c r="H14384" s="67"/>
    </row>
    <row r="14390" spans="8:8" x14ac:dyDescent="0.25">
      <c r="H14390" s="67"/>
    </row>
    <row r="14392" spans="8:8" x14ac:dyDescent="0.25">
      <c r="H14392" s="67"/>
    </row>
    <row r="14393" spans="8:8" x14ac:dyDescent="0.25">
      <c r="H14393" s="67"/>
    </row>
    <row r="14394" spans="8:8" x14ac:dyDescent="0.25">
      <c r="H14394" s="67"/>
    </row>
    <row r="14395" spans="8:8" x14ac:dyDescent="0.25">
      <c r="H14395" s="67"/>
    </row>
    <row r="14396" spans="8:8" x14ac:dyDescent="0.25">
      <c r="H14396" s="67"/>
    </row>
    <row r="14397" spans="8:8" x14ac:dyDescent="0.25">
      <c r="H14397" s="67"/>
    </row>
    <row r="14398" spans="8:8" x14ac:dyDescent="0.25">
      <c r="H14398" s="67"/>
    </row>
    <row r="14399" spans="8:8" x14ac:dyDescent="0.25">
      <c r="H14399" s="67"/>
    </row>
    <row r="14401" spans="8:8" x14ac:dyDescent="0.25">
      <c r="H14401" s="67"/>
    </row>
    <row r="14403" spans="8:8" x14ac:dyDescent="0.25">
      <c r="H14403" s="67"/>
    </row>
    <row r="14404" spans="8:8" x14ac:dyDescent="0.25">
      <c r="H14404" s="67"/>
    </row>
    <row r="14406" spans="8:8" x14ac:dyDescent="0.25">
      <c r="H14406" s="67"/>
    </row>
    <row r="14407" spans="8:8" x14ac:dyDescent="0.25">
      <c r="H14407" s="67"/>
    </row>
    <row r="14408" spans="8:8" x14ac:dyDescent="0.25">
      <c r="H14408" s="67"/>
    </row>
    <row r="14409" spans="8:8" x14ac:dyDescent="0.25">
      <c r="H14409" s="67"/>
    </row>
    <row r="14410" spans="8:8" x14ac:dyDescent="0.25">
      <c r="H14410" s="67"/>
    </row>
    <row r="14411" spans="8:8" x14ac:dyDescent="0.25">
      <c r="H14411" s="67"/>
    </row>
    <row r="14412" spans="8:8" x14ac:dyDescent="0.25">
      <c r="H14412" s="67"/>
    </row>
    <row r="14413" spans="8:8" x14ac:dyDescent="0.25">
      <c r="H14413" s="67"/>
    </row>
    <row r="14414" spans="8:8" x14ac:dyDescent="0.25">
      <c r="H14414" s="67"/>
    </row>
    <row r="14415" spans="8:8" x14ac:dyDescent="0.25">
      <c r="H14415" s="67"/>
    </row>
    <row r="14416" spans="8:8" x14ac:dyDescent="0.25">
      <c r="H14416" s="67"/>
    </row>
    <row r="14419" spans="8:8" x14ac:dyDescent="0.25">
      <c r="H14419" s="67"/>
    </row>
    <row r="14420" spans="8:8" x14ac:dyDescent="0.25">
      <c r="H14420" s="67"/>
    </row>
    <row r="14422" spans="8:8" x14ac:dyDescent="0.25">
      <c r="H14422" s="67"/>
    </row>
    <row r="14423" spans="8:8" x14ac:dyDescent="0.25">
      <c r="H14423" s="67"/>
    </row>
    <row r="14424" spans="8:8" x14ac:dyDescent="0.25">
      <c r="H14424" s="67"/>
    </row>
    <row r="14425" spans="8:8" x14ac:dyDescent="0.25">
      <c r="H14425" s="67"/>
    </row>
    <row r="14426" spans="8:8" x14ac:dyDescent="0.25">
      <c r="H14426" s="67"/>
    </row>
    <row r="14427" spans="8:8" x14ac:dyDescent="0.25">
      <c r="H14427" s="67"/>
    </row>
    <row r="14428" spans="8:8" x14ac:dyDescent="0.25">
      <c r="H14428" s="67"/>
    </row>
    <row r="14429" spans="8:8" x14ac:dyDescent="0.25">
      <c r="H14429" s="67"/>
    </row>
    <row r="14430" spans="8:8" x14ac:dyDescent="0.25">
      <c r="H14430" s="67"/>
    </row>
    <row r="14431" spans="8:8" x14ac:dyDescent="0.25">
      <c r="H14431" s="67"/>
    </row>
    <row r="14432" spans="8:8" x14ac:dyDescent="0.25">
      <c r="H14432" s="67"/>
    </row>
    <row r="14433" spans="8:8" x14ac:dyDescent="0.25">
      <c r="H14433" s="67"/>
    </row>
    <row r="14434" spans="8:8" x14ac:dyDescent="0.25">
      <c r="H14434" s="67"/>
    </row>
    <row r="14435" spans="8:8" x14ac:dyDescent="0.25">
      <c r="H14435" s="67"/>
    </row>
    <row r="14436" spans="8:8" x14ac:dyDescent="0.25">
      <c r="H14436" s="67"/>
    </row>
    <row r="14437" spans="8:8" x14ac:dyDescent="0.25">
      <c r="H14437" s="67"/>
    </row>
    <row r="14438" spans="8:8" x14ac:dyDescent="0.25">
      <c r="H14438" s="67"/>
    </row>
    <row r="14441" spans="8:8" x14ac:dyDescent="0.25">
      <c r="H14441" s="67"/>
    </row>
    <row r="14442" spans="8:8" x14ac:dyDescent="0.25">
      <c r="H14442" s="67"/>
    </row>
    <row r="14443" spans="8:8" x14ac:dyDescent="0.25">
      <c r="H14443" s="67"/>
    </row>
    <row r="14444" spans="8:8" x14ac:dyDescent="0.25">
      <c r="H14444" s="67"/>
    </row>
    <row r="14445" spans="8:8" x14ac:dyDescent="0.25">
      <c r="H14445" s="67"/>
    </row>
    <row r="14446" spans="8:8" x14ac:dyDescent="0.25">
      <c r="H14446" s="67"/>
    </row>
    <row r="14447" spans="8:8" x14ac:dyDescent="0.25">
      <c r="H14447" s="67"/>
    </row>
    <row r="14448" spans="8:8" x14ac:dyDescent="0.25">
      <c r="H14448" s="67"/>
    </row>
    <row r="14449" spans="8:8" x14ac:dyDescent="0.25">
      <c r="H14449" s="67"/>
    </row>
    <row r="14450" spans="8:8" x14ac:dyDescent="0.25">
      <c r="H14450" s="67"/>
    </row>
    <row r="14451" spans="8:8" x14ac:dyDescent="0.25">
      <c r="H14451" s="67"/>
    </row>
    <row r="14452" spans="8:8" x14ac:dyDescent="0.25">
      <c r="H14452" s="67"/>
    </row>
    <row r="14453" spans="8:8" x14ac:dyDescent="0.25">
      <c r="H14453" s="67"/>
    </row>
    <row r="14454" spans="8:8" x14ac:dyDescent="0.25">
      <c r="H14454" s="67"/>
    </row>
    <row r="14455" spans="8:8" x14ac:dyDescent="0.25">
      <c r="H14455" s="67"/>
    </row>
    <row r="14456" spans="8:8" x14ac:dyDescent="0.25">
      <c r="H14456" s="67"/>
    </row>
    <row r="14462" spans="8:8" x14ac:dyDescent="0.25">
      <c r="H14462" s="67"/>
    </row>
    <row r="14463" spans="8:8" x14ac:dyDescent="0.25">
      <c r="H14463" s="67"/>
    </row>
    <row r="14465" spans="8:8" x14ac:dyDescent="0.25">
      <c r="H14465" s="67"/>
    </row>
    <row r="14466" spans="8:8" x14ac:dyDescent="0.25">
      <c r="H14466" s="67"/>
    </row>
    <row r="14467" spans="8:8" x14ac:dyDescent="0.25">
      <c r="H14467" s="67"/>
    </row>
    <row r="14469" spans="8:8" x14ac:dyDescent="0.25">
      <c r="H14469" s="67"/>
    </row>
    <row r="14471" spans="8:8" x14ac:dyDescent="0.25">
      <c r="H14471" s="67"/>
    </row>
    <row r="14472" spans="8:8" x14ac:dyDescent="0.25">
      <c r="H14472" s="67"/>
    </row>
    <row r="14475" spans="8:8" x14ac:dyDescent="0.25">
      <c r="H14475" s="67"/>
    </row>
    <row r="14476" spans="8:8" x14ac:dyDescent="0.25">
      <c r="H14476" s="67"/>
    </row>
    <row r="14477" spans="8:8" x14ac:dyDescent="0.25">
      <c r="H14477" s="67"/>
    </row>
    <row r="14478" spans="8:8" x14ac:dyDescent="0.25">
      <c r="H14478" s="67"/>
    </row>
    <row r="14480" spans="8:8" x14ac:dyDescent="0.25">
      <c r="H14480" s="67"/>
    </row>
    <row r="14481" spans="8:8" x14ac:dyDescent="0.25">
      <c r="H14481" s="67"/>
    </row>
    <row r="14483" spans="8:8" x14ac:dyDescent="0.25">
      <c r="H14483" s="67"/>
    </row>
    <row r="14485" spans="8:8" x14ac:dyDescent="0.25">
      <c r="H14485" s="67"/>
    </row>
    <row r="14487" spans="8:8" x14ac:dyDescent="0.25">
      <c r="H14487" s="67"/>
    </row>
    <row r="14488" spans="8:8" x14ac:dyDescent="0.25">
      <c r="H14488" s="67"/>
    </row>
    <row r="14489" spans="8:8" x14ac:dyDescent="0.25">
      <c r="H14489" s="67"/>
    </row>
    <row r="14502" spans="8:8" x14ac:dyDescent="0.25">
      <c r="H14502" s="67"/>
    </row>
    <row r="14503" spans="8:8" x14ac:dyDescent="0.25">
      <c r="H14503" s="67"/>
    </row>
    <row r="14504" spans="8:8" x14ac:dyDescent="0.25">
      <c r="H14504" s="67"/>
    </row>
    <row r="14515" spans="8:8" x14ac:dyDescent="0.25">
      <c r="H14515" s="67"/>
    </row>
    <row r="14516" spans="8:8" x14ac:dyDescent="0.25">
      <c r="H14516" s="67"/>
    </row>
    <row r="14518" spans="8:8" x14ac:dyDescent="0.25">
      <c r="H14518" s="67"/>
    </row>
    <row r="14519" spans="8:8" x14ac:dyDescent="0.25">
      <c r="H14519" s="67"/>
    </row>
    <row r="14520" spans="8:8" x14ac:dyDescent="0.25">
      <c r="H14520" s="67"/>
    </row>
    <row r="14521" spans="8:8" x14ac:dyDescent="0.25">
      <c r="H14521" s="67"/>
    </row>
    <row r="14522" spans="8:8" x14ac:dyDescent="0.25">
      <c r="H14522" s="67"/>
    </row>
    <row r="14523" spans="8:8" x14ac:dyDescent="0.25">
      <c r="H14523" s="67"/>
    </row>
    <row r="14524" spans="8:8" x14ac:dyDescent="0.25">
      <c r="H14524" s="67"/>
    </row>
    <row r="14525" spans="8:8" x14ac:dyDescent="0.25">
      <c r="H14525" s="67"/>
    </row>
    <row r="14526" spans="8:8" x14ac:dyDescent="0.25">
      <c r="H14526" s="67"/>
    </row>
    <row r="14527" spans="8:8" x14ac:dyDescent="0.25">
      <c r="H14527" s="67"/>
    </row>
    <row r="14528" spans="8:8" x14ac:dyDescent="0.25">
      <c r="H14528" s="67"/>
    </row>
    <row r="14529" spans="8:8" x14ac:dyDescent="0.25">
      <c r="H14529" s="67"/>
    </row>
    <row r="14530" spans="8:8" x14ac:dyDescent="0.25">
      <c r="H14530" s="67"/>
    </row>
    <row r="14531" spans="8:8" x14ac:dyDescent="0.25">
      <c r="H14531" s="67"/>
    </row>
    <row r="14532" spans="8:8" x14ac:dyDescent="0.25">
      <c r="H14532" s="67"/>
    </row>
    <row r="14533" spans="8:8" x14ac:dyDescent="0.25">
      <c r="H14533" s="67"/>
    </row>
    <row r="14534" spans="8:8" x14ac:dyDescent="0.25">
      <c r="H14534" s="67"/>
    </row>
    <row r="14535" spans="8:8" x14ac:dyDescent="0.25">
      <c r="H14535" s="67"/>
    </row>
    <row r="14536" spans="8:8" x14ac:dyDescent="0.25">
      <c r="H14536" s="67"/>
    </row>
    <row r="14537" spans="8:8" x14ac:dyDescent="0.25">
      <c r="H14537" s="67"/>
    </row>
    <row r="14538" spans="8:8" x14ac:dyDescent="0.25">
      <c r="H14538" s="67"/>
    </row>
    <row r="14539" spans="8:8" x14ac:dyDescent="0.25">
      <c r="H14539" s="67"/>
    </row>
    <row r="14540" spans="8:8" x14ac:dyDescent="0.25">
      <c r="H14540" s="67"/>
    </row>
    <row r="14541" spans="8:8" x14ac:dyDescent="0.25">
      <c r="H14541" s="67"/>
    </row>
    <row r="14542" spans="8:8" x14ac:dyDescent="0.25">
      <c r="H14542" s="67"/>
    </row>
    <row r="14543" spans="8:8" x14ac:dyDescent="0.25">
      <c r="H14543" s="67"/>
    </row>
    <row r="14544" spans="8:8" x14ac:dyDescent="0.25">
      <c r="H14544" s="67"/>
    </row>
    <row r="14545" spans="8:8" x14ac:dyDescent="0.25">
      <c r="H14545" s="67"/>
    </row>
    <row r="14546" spans="8:8" x14ac:dyDescent="0.25">
      <c r="H14546" s="67"/>
    </row>
    <row r="14547" spans="8:8" x14ac:dyDescent="0.25">
      <c r="H14547" s="67"/>
    </row>
    <row r="14548" spans="8:8" x14ac:dyDescent="0.25">
      <c r="H14548" s="67"/>
    </row>
    <row r="14549" spans="8:8" x14ac:dyDescent="0.25">
      <c r="H14549" s="67"/>
    </row>
    <row r="14550" spans="8:8" x14ac:dyDescent="0.25">
      <c r="H14550" s="67"/>
    </row>
    <row r="14551" spans="8:8" x14ac:dyDescent="0.25">
      <c r="H14551" s="67"/>
    </row>
    <row r="14552" spans="8:8" x14ac:dyDescent="0.25">
      <c r="H14552" s="67"/>
    </row>
    <row r="14553" spans="8:8" x14ac:dyDescent="0.25">
      <c r="H14553" s="67"/>
    </row>
    <row r="14554" spans="8:8" x14ac:dyDescent="0.25">
      <c r="H14554" s="67"/>
    </row>
    <row r="14555" spans="8:8" x14ac:dyDescent="0.25">
      <c r="H14555" s="67"/>
    </row>
    <row r="14556" spans="8:8" x14ac:dyDescent="0.25">
      <c r="H14556" s="67"/>
    </row>
    <row r="14557" spans="8:8" x14ac:dyDescent="0.25">
      <c r="H14557" s="67"/>
    </row>
    <row r="14558" spans="8:8" x14ac:dyDescent="0.25">
      <c r="H14558" s="67"/>
    </row>
    <row r="14559" spans="8:8" x14ac:dyDescent="0.25">
      <c r="H14559" s="67"/>
    </row>
    <row r="14560" spans="8:8" x14ac:dyDescent="0.25">
      <c r="H14560" s="67"/>
    </row>
    <row r="14561" spans="8:8" x14ac:dyDescent="0.25">
      <c r="H14561" s="67"/>
    </row>
    <row r="14562" spans="8:8" x14ac:dyDescent="0.25">
      <c r="H14562" s="67"/>
    </row>
    <row r="14567" spans="8:8" x14ac:dyDescent="0.25">
      <c r="H14567" s="67"/>
    </row>
    <row r="14568" spans="8:8" x14ac:dyDescent="0.25">
      <c r="H14568" s="67"/>
    </row>
    <row r="14569" spans="8:8" x14ac:dyDescent="0.25">
      <c r="H14569" s="67"/>
    </row>
    <row r="14570" spans="8:8" x14ac:dyDescent="0.25">
      <c r="H14570" s="67"/>
    </row>
    <row r="14571" spans="8:8" x14ac:dyDescent="0.25">
      <c r="H14571" s="67"/>
    </row>
    <row r="14572" spans="8:8" x14ac:dyDescent="0.25">
      <c r="H14572" s="67"/>
    </row>
    <row r="14573" spans="8:8" x14ac:dyDescent="0.25">
      <c r="H14573" s="67"/>
    </row>
    <row r="14574" spans="8:8" x14ac:dyDescent="0.25">
      <c r="H14574" s="67"/>
    </row>
    <row r="14575" spans="8:8" x14ac:dyDescent="0.25">
      <c r="H14575" s="67"/>
    </row>
    <row r="14576" spans="8:8" x14ac:dyDescent="0.25">
      <c r="H14576" s="67"/>
    </row>
    <row r="14577" spans="8:8" x14ac:dyDescent="0.25">
      <c r="H14577" s="67"/>
    </row>
    <row r="14578" spans="8:8" x14ac:dyDescent="0.25">
      <c r="H14578" s="67"/>
    </row>
    <row r="14579" spans="8:8" x14ac:dyDescent="0.25">
      <c r="H14579" s="67"/>
    </row>
    <row r="14580" spans="8:8" x14ac:dyDescent="0.25">
      <c r="H14580" s="67"/>
    </row>
    <row r="14581" spans="8:8" x14ac:dyDescent="0.25">
      <c r="H14581" s="67"/>
    </row>
    <row r="14582" spans="8:8" x14ac:dyDescent="0.25">
      <c r="H14582" s="67"/>
    </row>
    <row r="14583" spans="8:8" x14ac:dyDescent="0.25">
      <c r="H14583" s="67"/>
    </row>
    <row r="14584" spans="8:8" x14ac:dyDescent="0.25">
      <c r="H14584" s="67"/>
    </row>
    <row r="14585" spans="8:8" x14ac:dyDescent="0.25">
      <c r="H14585" s="67"/>
    </row>
    <row r="14586" spans="8:8" x14ac:dyDescent="0.25">
      <c r="H14586" s="67"/>
    </row>
    <row r="14587" spans="8:8" x14ac:dyDescent="0.25">
      <c r="H14587" s="67"/>
    </row>
    <row r="14588" spans="8:8" x14ac:dyDescent="0.25">
      <c r="H14588" s="67"/>
    </row>
    <row r="14589" spans="8:8" x14ac:dyDescent="0.25">
      <c r="H14589" s="67"/>
    </row>
    <row r="14590" spans="8:8" x14ac:dyDescent="0.25">
      <c r="H14590" s="67"/>
    </row>
    <row r="14591" spans="8:8" x14ac:dyDescent="0.25">
      <c r="H14591" s="67"/>
    </row>
    <row r="14592" spans="8:8" x14ac:dyDescent="0.25">
      <c r="H14592" s="67"/>
    </row>
    <row r="14593" spans="8:8" x14ac:dyDescent="0.25">
      <c r="H14593" s="67"/>
    </row>
    <row r="14594" spans="8:8" x14ac:dyDescent="0.25">
      <c r="H14594" s="67"/>
    </row>
    <row r="14595" spans="8:8" x14ac:dyDescent="0.25">
      <c r="H14595" s="67"/>
    </row>
    <row r="14596" spans="8:8" x14ac:dyDescent="0.25">
      <c r="H14596" s="67"/>
    </row>
    <row r="14597" spans="8:8" x14ac:dyDescent="0.25">
      <c r="H14597" s="67"/>
    </row>
    <row r="14598" spans="8:8" x14ac:dyDescent="0.25">
      <c r="H14598" s="67"/>
    </row>
    <row r="14599" spans="8:8" x14ac:dyDescent="0.25">
      <c r="H14599" s="67"/>
    </row>
    <row r="14600" spans="8:8" x14ac:dyDescent="0.25">
      <c r="H14600" s="67"/>
    </row>
    <row r="14601" spans="8:8" x14ac:dyDescent="0.25">
      <c r="H14601" s="67"/>
    </row>
    <row r="14602" spans="8:8" x14ac:dyDescent="0.25">
      <c r="H14602" s="67"/>
    </row>
    <row r="14603" spans="8:8" x14ac:dyDescent="0.25">
      <c r="H14603" s="67"/>
    </row>
    <row r="14604" spans="8:8" x14ac:dyDescent="0.25">
      <c r="H14604" s="67"/>
    </row>
    <row r="14605" spans="8:8" x14ac:dyDescent="0.25">
      <c r="H14605" s="67"/>
    </row>
    <row r="14606" spans="8:8" x14ac:dyDescent="0.25">
      <c r="H14606" s="67"/>
    </row>
    <row r="14607" spans="8:8" x14ac:dyDescent="0.25">
      <c r="H14607" s="67"/>
    </row>
    <row r="14608" spans="8:8" x14ac:dyDescent="0.25">
      <c r="H14608" s="67"/>
    </row>
    <row r="14609" spans="8:8" x14ac:dyDescent="0.25">
      <c r="H14609" s="67"/>
    </row>
    <row r="14610" spans="8:8" x14ac:dyDescent="0.25">
      <c r="H14610" s="67"/>
    </row>
    <row r="14611" spans="8:8" x14ac:dyDescent="0.25">
      <c r="H14611" s="67"/>
    </row>
    <row r="14612" spans="8:8" x14ac:dyDescent="0.25">
      <c r="H14612" s="67"/>
    </row>
    <row r="14613" spans="8:8" x14ac:dyDescent="0.25">
      <c r="H14613" s="67"/>
    </row>
    <row r="14614" spans="8:8" x14ac:dyDescent="0.25">
      <c r="H14614" s="67"/>
    </row>
    <row r="14615" spans="8:8" x14ac:dyDescent="0.25">
      <c r="H14615" s="67"/>
    </row>
    <row r="14616" spans="8:8" x14ac:dyDescent="0.25">
      <c r="H14616" s="67"/>
    </row>
    <row r="14617" spans="8:8" x14ac:dyDescent="0.25">
      <c r="H14617" s="67"/>
    </row>
    <row r="14618" spans="8:8" x14ac:dyDescent="0.25">
      <c r="H14618" s="67"/>
    </row>
    <row r="14619" spans="8:8" x14ac:dyDescent="0.25">
      <c r="H14619" s="67"/>
    </row>
    <row r="14623" spans="8:8" x14ac:dyDescent="0.25">
      <c r="H14623" s="67"/>
    </row>
    <row r="14624" spans="8:8" x14ac:dyDescent="0.25">
      <c r="H14624" s="67"/>
    </row>
    <row r="14625" spans="8:8" x14ac:dyDescent="0.25">
      <c r="H14625" s="67"/>
    </row>
    <row r="14626" spans="8:8" x14ac:dyDescent="0.25">
      <c r="H14626" s="67"/>
    </row>
    <row r="14627" spans="8:8" x14ac:dyDescent="0.25">
      <c r="H14627" s="67"/>
    </row>
    <row r="14628" spans="8:8" x14ac:dyDescent="0.25">
      <c r="H14628" s="67"/>
    </row>
    <row r="14629" spans="8:8" x14ac:dyDescent="0.25">
      <c r="H14629" s="67"/>
    </row>
    <row r="14630" spans="8:8" x14ac:dyDescent="0.25">
      <c r="H14630" s="67"/>
    </row>
    <row r="14631" spans="8:8" x14ac:dyDescent="0.25">
      <c r="H14631" s="67"/>
    </row>
    <row r="14632" spans="8:8" x14ac:dyDescent="0.25">
      <c r="H14632" s="67"/>
    </row>
    <row r="14633" spans="8:8" x14ac:dyDescent="0.25">
      <c r="H14633" s="67"/>
    </row>
    <row r="14634" spans="8:8" x14ac:dyDescent="0.25">
      <c r="H14634" s="67"/>
    </row>
    <row r="14635" spans="8:8" x14ac:dyDescent="0.25">
      <c r="H14635" s="67"/>
    </row>
    <row r="14636" spans="8:8" x14ac:dyDescent="0.25">
      <c r="H14636" s="67"/>
    </row>
    <row r="14637" spans="8:8" x14ac:dyDescent="0.25">
      <c r="H14637" s="67"/>
    </row>
    <row r="14638" spans="8:8" x14ac:dyDescent="0.25">
      <c r="H14638" s="67"/>
    </row>
    <row r="14639" spans="8:8" x14ac:dyDescent="0.25">
      <c r="H14639" s="67"/>
    </row>
    <row r="14640" spans="8:8" x14ac:dyDescent="0.25">
      <c r="H14640" s="67"/>
    </row>
    <row r="14641" spans="8:8" x14ac:dyDescent="0.25">
      <c r="H14641" s="67"/>
    </row>
    <row r="14642" spans="8:8" x14ac:dyDescent="0.25">
      <c r="H14642" s="67"/>
    </row>
    <row r="14643" spans="8:8" x14ac:dyDescent="0.25">
      <c r="H14643" s="67"/>
    </row>
    <row r="14644" spans="8:8" x14ac:dyDescent="0.25">
      <c r="H14644" s="67"/>
    </row>
    <row r="14645" spans="8:8" x14ac:dyDescent="0.25">
      <c r="H14645" s="67"/>
    </row>
    <row r="14646" spans="8:8" x14ac:dyDescent="0.25">
      <c r="H14646" s="67"/>
    </row>
    <row r="14647" spans="8:8" x14ac:dyDescent="0.25">
      <c r="H14647" s="67"/>
    </row>
    <row r="14648" spans="8:8" x14ac:dyDescent="0.25">
      <c r="H14648" s="67"/>
    </row>
    <row r="14649" spans="8:8" x14ac:dyDescent="0.25">
      <c r="H14649" s="67"/>
    </row>
    <row r="14650" spans="8:8" x14ac:dyDescent="0.25">
      <c r="H14650" s="67"/>
    </row>
    <row r="14652" spans="8:8" x14ac:dyDescent="0.25">
      <c r="H14652" s="67"/>
    </row>
    <row r="14668" spans="8:8" x14ac:dyDescent="0.25">
      <c r="H14668" s="67"/>
    </row>
    <row r="14669" spans="8:8" x14ac:dyDescent="0.25">
      <c r="H14669" s="67"/>
    </row>
    <row r="14670" spans="8:8" x14ac:dyDescent="0.25">
      <c r="H14670" s="67"/>
    </row>
    <row r="14672" spans="8:8" x14ac:dyDescent="0.25">
      <c r="H14672" s="67"/>
    </row>
    <row r="14673" spans="8:8" x14ac:dyDescent="0.25">
      <c r="H14673" s="67"/>
    </row>
    <row r="14674" spans="8:8" x14ac:dyDescent="0.25">
      <c r="H14674" s="67"/>
    </row>
    <row r="14675" spans="8:8" x14ac:dyDescent="0.25">
      <c r="H14675" s="67"/>
    </row>
    <row r="14676" spans="8:8" x14ac:dyDescent="0.25">
      <c r="H14676" s="67"/>
    </row>
    <row r="14677" spans="8:8" x14ac:dyDescent="0.25">
      <c r="H14677" s="67"/>
    </row>
    <row r="14678" spans="8:8" x14ac:dyDescent="0.25">
      <c r="H14678" s="67"/>
    </row>
    <row r="14679" spans="8:8" x14ac:dyDescent="0.25">
      <c r="H14679" s="67"/>
    </row>
    <row r="14680" spans="8:8" x14ac:dyDescent="0.25">
      <c r="H14680" s="67"/>
    </row>
    <row r="14681" spans="8:8" x14ac:dyDescent="0.25">
      <c r="H14681" s="67"/>
    </row>
    <row r="14682" spans="8:8" x14ac:dyDescent="0.25">
      <c r="H14682" s="67"/>
    </row>
    <row r="14687" spans="8:8" x14ac:dyDescent="0.25">
      <c r="H14687" s="67"/>
    </row>
    <row r="14688" spans="8:8" x14ac:dyDescent="0.25">
      <c r="H14688" s="67"/>
    </row>
    <row r="14689" spans="8:8" x14ac:dyDescent="0.25">
      <c r="H14689" s="67"/>
    </row>
    <row r="14690" spans="8:8" x14ac:dyDescent="0.25">
      <c r="H14690" s="67"/>
    </row>
    <row r="14691" spans="8:8" x14ac:dyDescent="0.25">
      <c r="H14691" s="67"/>
    </row>
    <row r="14692" spans="8:8" x14ac:dyDescent="0.25">
      <c r="H14692" s="67"/>
    </row>
    <row r="14693" spans="8:8" x14ac:dyDescent="0.25">
      <c r="H14693" s="67"/>
    </row>
    <row r="14694" spans="8:8" x14ac:dyDescent="0.25">
      <c r="H14694" s="67"/>
    </row>
    <row r="14695" spans="8:8" x14ac:dyDescent="0.25">
      <c r="H14695" s="67"/>
    </row>
    <row r="14696" spans="8:8" x14ac:dyDescent="0.25">
      <c r="H14696" s="67"/>
    </row>
    <row r="14697" spans="8:8" x14ac:dyDescent="0.25">
      <c r="H14697" s="67"/>
    </row>
    <row r="14698" spans="8:8" x14ac:dyDescent="0.25">
      <c r="H14698" s="67"/>
    </row>
    <row r="14699" spans="8:8" x14ac:dyDescent="0.25">
      <c r="H14699" s="67"/>
    </row>
    <row r="14700" spans="8:8" x14ac:dyDescent="0.25">
      <c r="H14700" s="67"/>
    </row>
    <row r="14701" spans="8:8" x14ac:dyDescent="0.25">
      <c r="H14701" s="67"/>
    </row>
    <row r="14702" spans="8:8" x14ac:dyDescent="0.25">
      <c r="H14702" s="67"/>
    </row>
    <row r="14704" spans="8:8" x14ac:dyDescent="0.25">
      <c r="H14704" s="67"/>
    </row>
    <row r="14713" spans="8:8" x14ac:dyDescent="0.25">
      <c r="H14713" s="67"/>
    </row>
    <row r="14714" spans="8:8" x14ac:dyDescent="0.25">
      <c r="H14714" s="67"/>
    </row>
    <row r="14715" spans="8:8" x14ac:dyDescent="0.25">
      <c r="H14715" s="67"/>
    </row>
    <row r="14716" spans="8:8" x14ac:dyDescent="0.25">
      <c r="H14716" s="67"/>
    </row>
    <row r="14717" spans="8:8" x14ac:dyDescent="0.25">
      <c r="H14717" s="67"/>
    </row>
    <row r="14718" spans="8:8" x14ac:dyDescent="0.25">
      <c r="H14718" s="67"/>
    </row>
    <row r="14719" spans="8:8" x14ac:dyDescent="0.25">
      <c r="H14719" s="67"/>
    </row>
    <row r="14720" spans="8:8" x14ac:dyDescent="0.25">
      <c r="H14720" s="67"/>
    </row>
    <row r="14721" spans="8:8" x14ac:dyDescent="0.25">
      <c r="H14721" s="67"/>
    </row>
    <row r="14722" spans="8:8" x14ac:dyDescent="0.25">
      <c r="H14722" s="67"/>
    </row>
    <row r="14723" spans="8:8" x14ac:dyDescent="0.25">
      <c r="H14723" s="67"/>
    </row>
    <row r="14724" spans="8:8" x14ac:dyDescent="0.25">
      <c r="H14724" s="67"/>
    </row>
    <row r="14725" spans="8:8" x14ac:dyDescent="0.25">
      <c r="H14725" s="67"/>
    </row>
    <row r="14726" spans="8:8" x14ac:dyDescent="0.25">
      <c r="H14726" s="67"/>
    </row>
    <row r="14728" spans="8:8" x14ac:dyDescent="0.25">
      <c r="H14728" s="67"/>
    </row>
    <row r="14729" spans="8:8" x14ac:dyDescent="0.25">
      <c r="H14729" s="67"/>
    </row>
    <row r="14731" spans="8:8" x14ac:dyDescent="0.25">
      <c r="H14731" s="67"/>
    </row>
    <row r="14732" spans="8:8" x14ac:dyDescent="0.25">
      <c r="H14732" s="67"/>
    </row>
    <row r="14733" spans="8:8" x14ac:dyDescent="0.25">
      <c r="H14733" s="67"/>
    </row>
    <row r="14734" spans="8:8" x14ac:dyDescent="0.25">
      <c r="H14734" s="67"/>
    </row>
    <row r="14735" spans="8:8" x14ac:dyDescent="0.25">
      <c r="H14735" s="67"/>
    </row>
    <row r="14736" spans="8:8" x14ac:dyDescent="0.25">
      <c r="H14736" s="67"/>
    </row>
    <row r="14737" spans="8:8" x14ac:dyDescent="0.25">
      <c r="H14737" s="67"/>
    </row>
    <row r="14738" spans="8:8" x14ac:dyDescent="0.25">
      <c r="H14738" s="67"/>
    </row>
    <row r="14739" spans="8:8" x14ac:dyDescent="0.25">
      <c r="H14739" s="67"/>
    </row>
    <row r="14740" spans="8:8" x14ac:dyDescent="0.25">
      <c r="H14740" s="67"/>
    </row>
    <row r="14741" spans="8:8" x14ac:dyDescent="0.25">
      <c r="H14741" s="67"/>
    </row>
    <row r="14742" spans="8:8" x14ac:dyDescent="0.25">
      <c r="H14742" s="67"/>
    </row>
    <row r="14743" spans="8:8" x14ac:dyDescent="0.25">
      <c r="H14743" s="67"/>
    </row>
    <row r="14744" spans="8:8" x14ac:dyDescent="0.25">
      <c r="H14744" s="67"/>
    </row>
    <row r="14745" spans="8:8" x14ac:dyDescent="0.25">
      <c r="H14745" s="67"/>
    </row>
    <row r="14746" spans="8:8" x14ac:dyDescent="0.25">
      <c r="H14746" s="67"/>
    </row>
    <row r="14747" spans="8:8" x14ac:dyDescent="0.25">
      <c r="H14747" s="67"/>
    </row>
    <row r="14749" spans="8:8" x14ac:dyDescent="0.25">
      <c r="H14749" s="67"/>
    </row>
    <row r="14755" spans="8:8" x14ac:dyDescent="0.25">
      <c r="H14755" s="67"/>
    </row>
    <row r="14756" spans="8:8" x14ac:dyDescent="0.25">
      <c r="H14756" s="67"/>
    </row>
    <row r="14757" spans="8:8" x14ac:dyDescent="0.25">
      <c r="H14757" s="67"/>
    </row>
    <row r="14758" spans="8:8" x14ac:dyDescent="0.25">
      <c r="H14758" s="67"/>
    </row>
    <row r="14759" spans="8:8" x14ac:dyDescent="0.25">
      <c r="H14759" s="67"/>
    </row>
    <row r="14760" spans="8:8" x14ac:dyDescent="0.25">
      <c r="H14760" s="67"/>
    </row>
    <row r="14762" spans="8:8" x14ac:dyDescent="0.25">
      <c r="H14762" s="67"/>
    </row>
    <row r="14763" spans="8:8" x14ac:dyDescent="0.25">
      <c r="H14763" s="67"/>
    </row>
    <row r="14764" spans="8:8" x14ac:dyDescent="0.25">
      <c r="H14764" s="67"/>
    </row>
    <row r="14766" spans="8:8" x14ac:dyDescent="0.25">
      <c r="H14766" s="67"/>
    </row>
    <row r="14767" spans="8:8" x14ac:dyDescent="0.25">
      <c r="H14767" s="67"/>
    </row>
    <row r="14769" spans="8:8" x14ac:dyDescent="0.25">
      <c r="H14769" s="67"/>
    </row>
    <row r="14770" spans="8:8" x14ac:dyDescent="0.25">
      <c r="H14770" s="67"/>
    </row>
    <row r="14772" spans="8:8" x14ac:dyDescent="0.25">
      <c r="H14772" s="67"/>
    </row>
    <row r="14775" spans="8:8" x14ac:dyDescent="0.25">
      <c r="H14775" s="67"/>
    </row>
    <row r="14776" spans="8:8" x14ac:dyDescent="0.25">
      <c r="H14776" s="67"/>
    </row>
    <row r="14778" spans="8:8" x14ac:dyDescent="0.25">
      <c r="H14778" s="67"/>
    </row>
    <row r="14779" spans="8:8" x14ac:dyDescent="0.25">
      <c r="H14779" s="67"/>
    </row>
    <row r="14780" spans="8:8" x14ac:dyDescent="0.25">
      <c r="H14780" s="67"/>
    </row>
    <row r="14781" spans="8:8" x14ac:dyDescent="0.25">
      <c r="H14781" s="67"/>
    </row>
    <row r="14782" spans="8:8" x14ac:dyDescent="0.25">
      <c r="H14782" s="67"/>
    </row>
    <row r="14784" spans="8:8" x14ac:dyDescent="0.25">
      <c r="H14784" s="67"/>
    </row>
    <row r="14785" spans="8:8" x14ac:dyDescent="0.25">
      <c r="H14785" s="67"/>
    </row>
    <row r="14786" spans="8:8" x14ac:dyDescent="0.25">
      <c r="H14786" s="67"/>
    </row>
    <row r="14788" spans="8:8" x14ac:dyDescent="0.25">
      <c r="H14788" s="67"/>
    </row>
    <row r="14789" spans="8:8" x14ac:dyDescent="0.25">
      <c r="H14789" s="67"/>
    </row>
    <row r="14790" spans="8:8" x14ac:dyDescent="0.25">
      <c r="H14790" s="67"/>
    </row>
    <row r="14794" spans="8:8" x14ac:dyDescent="0.25">
      <c r="H14794" s="67"/>
    </row>
    <row r="14795" spans="8:8" x14ac:dyDescent="0.25">
      <c r="H14795" s="67"/>
    </row>
    <row r="14796" spans="8:8" x14ac:dyDescent="0.25">
      <c r="H14796" s="67"/>
    </row>
    <row r="14797" spans="8:8" x14ac:dyDescent="0.25">
      <c r="H14797" s="67"/>
    </row>
    <row r="14799" spans="8:8" x14ac:dyDescent="0.25">
      <c r="H14799" s="67"/>
    </row>
    <row r="14800" spans="8:8" x14ac:dyDescent="0.25">
      <c r="H14800" s="67"/>
    </row>
    <row r="14802" spans="8:8" x14ac:dyDescent="0.25">
      <c r="H14802" s="67"/>
    </row>
    <row r="14803" spans="8:8" x14ac:dyDescent="0.25">
      <c r="H14803" s="67"/>
    </row>
    <row r="14805" spans="8:8" x14ac:dyDescent="0.25">
      <c r="H14805" s="67"/>
    </row>
    <row r="14807" spans="8:8" x14ac:dyDescent="0.25">
      <c r="H14807" s="67"/>
    </row>
    <row r="14809" spans="8:8" x14ac:dyDescent="0.25">
      <c r="H14809" s="67"/>
    </row>
    <row r="14810" spans="8:8" x14ac:dyDescent="0.25">
      <c r="H14810" s="67"/>
    </row>
    <row r="14811" spans="8:8" x14ac:dyDescent="0.25">
      <c r="H14811" s="67"/>
    </row>
    <row r="14812" spans="8:8" x14ac:dyDescent="0.25">
      <c r="H14812" s="67"/>
    </row>
    <row r="14813" spans="8:8" x14ac:dyDescent="0.25">
      <c r="H14813" s="67"/>
    </row>
    <row r="14814" spans="8:8" x14ac:dyDescent="0.25">
      <c r="H14814" s="67"/>
    </row>
    <row r="14815" spans="8:8" x14ac:dyDescent="0.25">
      <c r="H14815" s="67"/>
    </row>
    <row r="14816" spans="8:8" x14ac:dyDescent="0.25">
      <c r="H14816" s="67"/>
    </row>
    <row r="14817" spans="8:8" x14ac:dyDescent="0.25">
      <c r="H14817" s="67"/>
    </row>
    <row r="14818" spans="8:8" x14ac:dyDescent="0.25">
      <c r="H14818" s="67"/>
    </row>
    <row r="14819" spans="8:8" x14ac:dyDescent="0.25">
      <c r="H14819" s="67"/>
    </row>
    <row r="14820" spans="8:8" x14ac:dyDescent="0.25">
      <c r="H14820" s="67"/>
    </row>
    <row r="14821" spans="8:8" x14ac:dyDescent="0.25">
      <c r="H14821" s="67"/>
    </row>
    <row r="14823" spans="8:8" x14ac:dyDescent="0.25">
      <c r="H14823" s="67"/>
    </row>
    <row r="14824" spans="8:8" x14ac:dyDescent="0.25">
      <c r="H14824" s="67"/>
    </row>
    <row r="14825" spans="8:8" x14ac:dyDescent="0.25">
      <c r="H14825" s="67"/>
    </row>
    <row r="14826" spans="8:8" x14ac:dyDescent="0.25">
      <c r="H14826" s="67"/>
    </row>
    <row r="14827" spans="8:8" x14ac:dyDescent="0.25">
      <c r="H14827" s="67"/>
    </row>
    <row r="14828" spans="8:8" x14ac:dyDescent="0.25">
      <c r="H14828" s="67"/>
    </row>
    <row r="14829" spans="8:8" x14ac:dyDescent="0.25">
      <c r="H14829" s="67"/>
    </row>
    <row r="14830" spans="8:8" x14ac:dyDescent="0.25">
      <c r="H14830" s="67"/>
    </row>
    <row r="14831" spans="8:8" x14ac:dyDescent="0.25">
      <c r="H14831" s="67"/>
    </row>
    <row r="14832" spans="8:8" x14ac:dyDescent="0.25">
      <c r="H14832" s="67"/>
    </row>
    <row r="14833" spans="8:8" x14ac:dyDescent="0.25">
      <c r="H14833" s="67"/>
    </row>
    <row r="14834" spans="8:8" x14ac:dyDescent="0.25">
      <c r="H14834" s="67"/>
    </row>
    <row r="14835" spans="8:8" x14ac:dyDescent="0.25">
      <c r="H14835" s="67"/>
    </row>
    <row r="14836" spans="8:8" x14ac:dyDescent="0.25">
      <c r="H14836" s="67"/>
    </row>
    <row r="14837" spans="8:8" x14ac:dyDescent="0.25">
      <c r="H14837" s="67"/>
    </row>
    <row r="14838" spans="8:8" x14ac:dyDescent="0.25">
      <c r="H14838" s="67"/>
    </row>
    <row r="14839" spans="8:8" x14ac:dyDescent="0.25">
      <c r="H14839" s="67"/>
    </row>
    <row r="14840" spans="8:8" x14ac:dyDescent="0.25">
      <c r="H14840" s="67"/>
    </row>
    <row r="14842" spans="8:8" x14ac:dyDescent="0.25">
      <c r="H14842" s="67"/>
    </row>
    <row r="14843" spans="8:8" x14ac:dyDescent="0.25">
      <c r="H14843" s="67"/>
    </row>
    <row r="14844" spans="8:8" x14ac:dyDescent="0.25">
      <c r="H14844" s="67"/>
    </row>
    <row r="14845" spans="8:8" x14ac:dyDescent="0.25">
      <c r="H14845" s="67"/>
    </row>
    <row r="14846" spans="8:8" x14ac:dyDescent="0.25">
      <c r="H14846" s="67"/>
    </row>
    <row r="14847" spans="8:8" x14ac:dyDescent="0.25">
      <c r="H14847" s="67"/>
    </row>
    <row r="14848" spans="8:8" x14ac:dyDescent="0.25">
      <c r="H14848" s="67"/>
    </row>
    <row r="14849" spans="8:8" x14ac:dyDescent="0.25">
      <c r="H14849" s="67"/>
    </row>
    <row r="14850" spans="8:8" x14ac:dyDescent="0.25">
      <c r="H14850" s="67"/>
    </row>
    <row r="14851" spans="8:8" x14ac:dyDescent="0.25">
      <c r="H14851" s="67"/>
    </row>
    <row r="14852" spans="8:8" x14ac:dyDescent="0.25">
      <c r="H14852" s="67"/>
    </row>
    <row r="14853" spans="8:8" x14ac:dyDescent="0.25">
      <c r="H14853" s="67"/>
    </row>
    <row r="14854" spans="8:8" x14ac:dyDescent="0.25">
      <c r="H14854" s="67"/>
    </row>
    <row r="14855" spans="8:8" x14ac:dyDescent="0.25">
      <c r="H14855" s="67"/>
    </row>
    <row r="14856" spans="8:8" x14ac:dyDescent="0.25">
      <c r="H14856" s="67"/>
    </row>
    <row r="14860" spans="8:8" x14ac:dyDescent="0.25">
      <c r="H14860" s="67"/>
    </row>
    <row r="14867" spans="8:8" x14ac:dyDescent="0.25">
      <c r="H14867" s="67"/>
    </row>
    <row r="14868" spans="8:8" x14ac:dyDescent="0.25">
      <c r="H14868" s="67"/>
    </row>
    <row r="14869" spans="8:8" x14ac:dyDescent="0.25">
      <c r="H14869" s="67"/>
    </row>
    <row r="14870" spans="8:8" x14ac:dyDescent="0.25">
      <c r="H14870" s="67"/>
    </row>
    <row r="14871" spans="8:8" x14ac:dyDescent="0.25">
      <c r="H14871" s="67"/>
    </row>
    <row r="14873" spans="8:8" x14ac:dyDescent="0.25">
      <c r="H14873" s="67"/>
    </row>
    <row r="14875" spans="8:8" x14ac:dyDescent="0.25">
      <c r="H14875" s="67"/>
    </row>
    <row r="14876" spans="8:8" x14ac:dyDescent="0.25">
      <c r="H14876" s="67"/>
    </row>
    <row r="14877" spans="8:8" x14ac:dyDescent="0.25">
      <c r="H14877" s="67"/>
    </row>
    <row r="14879" spans="8:8" x14ac:dyDescent="0.25">
      <c r="H14879" s="67"/>
    </row>
    <row r="14880" spans="8:8" x14ac:dyDescent="0.25">
      <c r="H14880" s="67"/>
    </row>
    <row r="14882" spans="8:8" x14ac:dyDescent="0.25">
      <c r="H14882" s="67"/>
    </row>
    <row r="14883" spans="8:8" x14ac:dyDescent="0.25">
      <c r="H14883" s="67"/>
    </row>
    <row r="14885" spans="8:8" x14ac:dyDescent="0.25">
      <c r="H14885" s="67"/>
    </row>
    <row r="14887" spans="8:8" x14ac:dyDescent="0.25">
      <c r="H14887" s="67"/>
    </row>
    <row r="14889" spans="8:8" x14ac:dyDescent="0.25">
      <c r="H14889" s="67"/>
    </row>
    <row r="14890" spans="8:8" x14ac:dyDescent="0.25">
      <c r="H14890" s="67"/>
    </row>
    <row r="14891" spans="8:8" x14ac:dyDescent="0.25">
      <c r="H14891" s="67"/>
    </row>
    <row r="14892" spans="8:8" x14ac:dyDescent="0.25">
      <c r="H14892" s="67"/>
    </row>
    <row r="14893" spans="8:8" x14ac:dyDescent="0.25">
      <c r="H14893" s="67"/>
    </row>
    <row r="14894" spans="8:8" x14ac:dyDescent="0.25">
      <c r="H14894" s="67"/>
    </row>
    <row r="14895" spans="8:8" x14ac:dyDescent="0.25">
      <c r="H14895" s="67"/>
    </row>
    <row r="14896" spans="8:8" x14ac:dyDescent="0.25">
      <c r="H14896" s="67"/>
    </row>
    <row r="14897" spans="8:8" x14ac:dyDescent="0.25">
      <c r="H14897" s="67"/>
    </row>
    <row r="14898" spans="8:8" x14ac:dyDescent="0.25">
      <c r="H14898" s="67"/>
    </row>
    <row r="14899" spans="8:8" x14ac:dyDescent="0.25">
      <c r="H14899" s="67"/>
    </row>
    <row r="14900" spans="8:8" x14ac:dyDescent="0.25">
      <c r="H14900" s="67"/>
    </row>
    <row r="14901" spans="8:8" x14ac:dyDescent="0.25">
      <c r="H14901" s="67"/>
    </row>
    <row r="14902" spans="8:8" x14ac:dyDescent="0.25">
      <c r="H14902" s="67"/>
    </row>
    <row r="14903" spans="8:8" x14ac:dyDescent="0.25">
      <c r="H14903" s="67"/>
    </row>
    <row r="14904" spans="8:8" x14ac:dyDescent="0.25">
      <c r="H14904" s="67"/>
    </row>
    <row r="14905" spans="8:8" x14ac:dyDescent="0.25">
      <c r="H14905" s="67"/>
    </row>
    <row r="14906" spans="8:8" x14ac:dyDescent="0.25">
      <c r="H14906" s="67"/>
    </row>
    <row r="14907" spans="8:8" x14ac:dyDescent="0.25">
      <c r="H14907" s="67"/>
    </row>
    <row r="14908" spans="8:8" x14ac:dyDescent="0.25">
      <c r="H14908" s="67"/>
    </row>
    <row r="14909" spans="8:8" x14ac:dyDescent="0.25">
      <c r="H14909" s="67"/>
    </row>
    <row r="14910" spans="8:8" x14ac:dyDescent="0.25">
      <c r="H14910" s="67"/>
    </row>
    <row r="14911" spans="8:8" x14ac:dyDescent="0.25">
      <c r="H14911" s="67"/>
    </row>
    <row r="14912" spans="8:8" x14ac:dyDescent="0.25">
      <c r="H14912" s="67"/>
    </row>
    <row r="14913" spans="8:8" x14ac:dyDescent="0.25">
      <c r="H14913" s="67"/>
    </row>
    <row r="14914" spans="8:8" x14ac:dyDescent="0.25">
      <c r="H14914" s="67"/>
    </row>
    <row r="14915" spans="8:8" x14ac:dyDescent="0.25">
      <c r="H14915" s="67"/>
    </row>
    <row r="14916" spans="8:8" x14ac:dyDescent="0.25">
      <c r="H14916" s="67"/>
    </row>
    <row r="14917" spans="8:8" x14ac:dyDescent="0.25">
      <c r="H14917" s="67"/>
    </row>
    <row r="14919" spans="8:8" x14ac:dyDescent="0.25">
      <c r="H14919" s="67"/>
    </row>
    <row r="14920" spans="8:8" x14ac:dyDescent="0.25">
      <c r="H14920" s="67"/>
    </row>
    <row r="14921" spans="8:8" x14ac:dyDescent="0.25">
      <c r="H14921" s="67"/>
    </row>
    <row r="14922" spans="8:8" x14ac:dyDescent="0.25">
      <c r="H14922" s="67"/>
    </row>
    <row r="14923" spans="8:8" x14ac:dyDescent="0.25">
      <c r="H14923" s="67"/>
    </row>
    <row r="14925" spans="8:8" x14ac:dyDescent="0.25">
      <c r="H14925" s="67"/>
    </row>
    <row r="14926" spans="8:8" x14ac:dyDescent="0.25">
      <c r="H14926" s="67"/>
    </row>
    <row r="14927" spans="8:8" x14ac:dyDescent="0.25">
      <c r="H14927" s="67"/>
    </row>
    <row r="14928" spans="8:8" x14ac:dyDescent="0.25">
      <c r="H14928" s="67"/>
    </row>
    <row r="14929" spans="8:8" x14ac:dyDescent="0.25">
      <c r="H14929" s="67"/>
    </row>
    <row r="14930" spans="8:8" x14ac:dyDescent="0.25">
      <c r="H14930" s="67"/>
    </row>
    <row r="14931" spans="8:8" x14ac:dyDescent="0.25">
      <c r="H14931" s="67"/>
    </row>
    <row r="14932" spans="8:8" x14ac:dyDescent="0.25">
      <c r="H14932" s="67"/>
    </row>
    <row r="14933" spans="8:8" x14ac:dyDescent="0.25">
      <c r="H14933" s="67"/>
    </row>
    <row r="14934" spans="8:8" x14ac:dyDescent="0.25">
      <c r="H14934" s="67"/>
    </row>
    <row r="14935" spans="8:8" x14ac:dyDescent="0.25">
      <c r="H14935" s="67"/>
    </row>
    <row r="14936" spans="8:8" x14ac:dyDescent="0.25">
      <c r="H14936" s="67"/>
    </row>
    <row r="14937" spans="8:8" x14ac:dyDescent="0.25">
      <c r="H14937" s="67"/>
    </row>
    <row r="14938" spans="8:8" x14ac:dyDescent="0.25">
      <c r="H14938" s="67"/>
    </row>
    <row r="14939" spans="8:8" x14ac:dyDescent="0.25">
      <c r="H14939" s="67"/>
    </row>
    <row r="14940" spans="8:8" x14ac:dyDescent="0.25">
      <c r="H14940" s="67"/>
    </row>
    <row r="14941" spans="8:8" x14ac:dyDescent="0.25">
      <c r="H14941" s="67"/>
    </row>
    <row r="14942" spans="8:8" x14ac:dyDescent="0.25">
      <c r="H14942" s="67"/>
    </row>
    <row r="14944" spans="8:8" x14ac:dyDescent="0.25">
      <c r="H14944" s="67"/>
    </row>
    <row r="14945" spans="8:8" x14ac:dyDescent="0.25">
      <c r="H14945" s="67"/>
    </row>
    <row r="14946" spans="8:8" x14ac:dyDescent="0.25">
      <c r="H14946" s="67"/>
    </row>
    <row r="14947" spans="8:8" x14ac:dyDescent="0.25">
      <c r="H14947" s="67"/>
    </row>
    <row r="14948" spans="8:8" x14ac:dyDescent="0.25">
      <c r="H14948" s="67"/>
    </row>
    <row r="14949" spans="8:8" x14ac:dyDescent="0.25">
      <c r="H14949" s="67"/>
    </row>
    <row r="14950" spans="8:8" x14ac:dyDescent="0.25">
      <c r="H14950" s="67"/>
    </row>
    <row r="14951" spans="8:8" x14ac:dyDescent="0.25">
      <c r="H14951" s="67"/>
    </row>
    <row r="14952" spans="8:8" x14ac:dyDescent="0.25">
      <c r="H14952" s="67"/>
    </row>
    <row r="14953" spans="8:8" x14ac:dyDescent="0.25">
      <c r="H14953" s="67"/>
    </row>
    <row r="14954" spans="8:8" x14ac:dyDescent="0.25">
      <c r="H14954" s="67"/>
    </row>
    <row r="14955" spans="8:8" x14ac:dyDescent="0.25">
      <c r="H14955" s="67"/>
    </row>
    <row r="14956" spans="8:8" x14ac:dyDescent="0.25">
      <c r="H14956" s="67"/>
    </row>
    <row r="14957" spans="8:8" x14ac:dyDescent="0.25">
      <c r="H14957" s="67"/>
    </row>
    <row r="14958" spans="8:8" x14ac:dyDescent="0.25">
      <c r="H14958" s="67"/>
    </row>
    <row r="14959" spans="8:8" x14ac:dyDescent="0.25">
      <c r="H14959" s="67"/>
    </row>
    <row r="14960" spans="8:8" x14ac:dyDescent="0.25">
      <c r="H14960" s="67"/>
    </row>
    <row r="14961" spans="8:8" x14ac:dyDescent="0.25">
      <c r="H14961" s="67"/>
    </row>
    <row r="14962" spans="8:8" x14ac:dyDescent="0.25">
      <c r="H14962" s="67"/>
    </row>
    <row r="14963" spans="8:8" x14ac:dyDescent="0.25">
      <c r="H14963" s="67"/>
    </row>
    <row r="14964" spans="8:8" x14ac:dyDescent="0.25">
      <c r="H14964" s="67"/>
    </row>
    <row r="14965" spans="8:8" x14ac:dyDescent="0.25">
      <c r="H14965" s="67"/>
    </row>
    <row r="14966" spans="8:8" x14ac:dyDescent="0.25">
      <c r="H14966" s="67"/>
    </row>
    <row r="14967" spans="8:8" x14ac:dyDescent="0.25">
      <c r="H14967" s="67"/>
    </row>
    <row r="14968" spans="8:8" x14ac:dyDescent="0.25">
      <c r="H14968" s="67"/>
    </row>
    <row r="14969" spans="8:8" x14ac:dyDescent="0.25">
      <c r="H14969" s="67"/>
    </row>
    <row r="14970" spans="8:8" x14ac:dyDescent="0.25">
      <c r="H14970" s="67"/>
    </row>
    <row r="14971" spans="8:8" x14ac:dyDescent="0.25">
      <c r="H14971" s="67"/>
    </row>
    <row r="14972" spans="8:8" x14ac:dyDescent="0.25">
      <c r="H14972" s="67"/>
    </row>
    <row r="14973" spans="8:8" x14ac:dyDescent="0.25">
      <c r="H14973" s="67"/>
    </row>
    <row r="14974" spans="8:8" x14ac:dyDescent="0.25">
      <c r="H14974" s="67"/>
    </row>
    <row r="14975" spans="8:8" x14ac:dyDescent="0.25">
      <c r="H14975" s="67"/>
    </row>
    <row r="14976" spans="8:8" x14ac:dyDescent="0.25">
      <c r="H14976" s="67"/>
    </row>
    <row r="14977" spans="8:8" x14ac:dyDescent="0.25">
      <c r="H14977" s="67"/>
    </row>
    <row r="14978" spans="8:8" x14ac:dyDescent="0.25">
      <c r="H14978" s="67"/>
    </row>
    <row r="14979" spans="8:8" x14ac:dyDescent="0.25">
      <c r="H14979" s="67"/>
    </row>
    <row r="14980" spans="8:8" x14ac:dyDescent="0.25">
      <c r="H14980" s="67"/>
    </row>
    <row r="14981" spans="8:8" x14ac:dyDescent="0.25">
      <c r="H14981" s="67"/>
    </row>
    <row r="14989" spans="8:8" x14ac:dyDescent="0.25">
      <c r="H14989" s="67"/>
    </row>
    <row r="14994" spans="8:8" x14ac:dyDescent="0.25">
      <c r="H14994" s="67"/>
    </row>
    <row r="14995" spans="8:8" x14ac:dyDescent="0.25">
      <c r="H14995" s="67"/>
    </row>
    <row r="14996" spans="8:8" x14ac:dyDescent="0.25">
      <c r="H14996" s="67"/>
    </row>
    <row r="15006" spans="8:8" x14ac:dyDescent="0.25">
      <c r="H15006" s="67"/>
    </row>
    <row r="15007" spans="8:8" x14ac:dyDescent="0.25">
      <c r="H15007" s="67"/>
    </row>
    <row r="15009" spans="8:8" x14ac:dyDescent="0.25">
      <c r="H15009" s="67"/>
    </row>
    <row r="15010" spans="8:8" x14ac:dyDescent="0.25">
      <c r="H15010" s="67"/>
    </row>
    <row r="15011" spans="8:8" x14ac:dyDescent="0.25">
      <c r="H15011" s="67"/>
    </row>
    <row r="15012" spans="8:8" x14ac:dyDescent="0.25">
      <c r="H15012" s="67"/>
    </row>
    <row r="15013" spans="8:8" x14ac:dyDescent="0.25">
      <c r="H15013" s="67"/>
    </row>
    <row r="15014" spans="8:8" x14ac:dyDescent="0.25">
      <c r="H15014" s="67"/>
    </row>
    <row r="15015" spans="8:8" x14ac:dyDescent="0.25">
      <c r="H15015" s="67"/>
    </row>
    <row r="15016" spans="8:8" x14ac:dyDescent="0.25">
      <c r="H15016" s="67"/>
    </row>
    <row r="15017" spans="8:8" x14ac:dyDescent="0.25">
      <c r="H15017" s="67"/>
    </row>
    <row r="15018" spans="8:8" x14ac:dyDescent="0.25">
      <c r="H15018" s="67"/>
    </row>
    <row r="15019" spans="8:8" x14ac:dyDescent="0.25">
      <c r="H15019" s="67"/>
    </row>
    <row r="15020" spans="8:8" x14ac:dyDescent="0.25">
      <c r="H15020" s="67"/>
    </row>
    <row r="15021" spans="8:8" x14ac:dyDescent="0.25">
      <c r="H15021" s="67"/>
    </row>
    <row r="15022" spans="8:8" x14ac:dyDescent="0.25">
      <c r="H15022" s="67"/>
    </row>
    <row r="15023" spans="8:8" x14ac:dyDescent="0.25">
      <c r="H15023" s="67"/>
    </row>
    <row r="15024" spans="8:8" x14ac:dyDescent="0.25">
      <c r="H15024" s="67"/>
    </row>
    <row r="15025" spans="8:8" x14ac:dyDescent="0.25">
      <c r="H15025" s="67"/>
    </row>
    <row r="15026" spans="8:8" x14ac:dyDescent="0.25">
      <c r="H15026" s="67"/>
    </row>
    <row r="15027" spans="8:8" x14ac:dyDescent="0.25">
      <c r="H15027" s="67"/>
    </row>
    <row r="15029" spans="8:8" x14ac:dyDescent="0.25">
      <c r="H15029" s="67"/>
    </row>
    <row r="15030" spans="8:8" x14ac:dyDescent="0.25">
      <c r="H15030" s="67"/>
    </row>
    <row r="15032" spans="8:8" x14ac:dyDescent="0.25">
      <c r="H15032" s="67"/>
    </row>
    <row r="15033" spans="8:8" x14ac:dyDescent="0.25">
      <c r="H15033" s="67"/>
    </row>
    <row r="15034" spans="8:8" x14ac:dyDescent="0.25">
      <c r="H15034" s="67"/>
    </row>
    <row r="15035" spans="8:8" x14ac:dyDescent="0.25">
      <c r="H15035" s="67"/>
    </row>
    <row r="15036" spans="8:8" x14ac:dyDescent="0.25">
      <c r="H15036" s="67"/>
    </row>
    <row r="15037" spans="8:8" x14ac:dyDescent="0.25">
      <c r="H15037" s="67"/>
    </row>
    <row r="15038" spans="8:8" x14ac:dyDescent="0.25">
      <c r="H15038" s="67"/>
    </row>
    <row r="15039" spans="8:8" x14ac:dyDescent="0.25">
      <c r="H15039" s="67"/>
    </row>
    <row r="15040" spans="8:8" x14ac:dyDescent="0.25">
      <c r="H15040" s="67"/>
    </row>
    <row r="15041" spans="8:8" x14ac:dyDescent="0.25">
      <c r="H15041" s="67"/>
    </row>
    <row r="15042" spans="8:8" x14ac:dyDescent="0.25">
      <c r="H15042" s="67"/>
    </row>
    <row r="15047" spans="8:8" x14ac:dyDescent="0.25">
      <c r="H15047" s="67"/>
    </row>
    <row r="15049" spans="8:8" x14ac:dyDescent="0.25">
      <c r="H15049" s="67"/>
    </row>
    <row r="15050" spans="8:8" x14ac:dyDescent="0.25">
      <c r="H15050" s="67"/>
    </row>
    <row r="15051" spans="8:8" x14ac:dyDescent="0.25">
      <c r="H15051" s="67"/>
    </row>
    <row r="15052" spans="8:8" x14ac:dyDescent="0.25">
      <c r="H15052" s="67"/>
    </row>
    <row r="15058" spans="8:8" x14ac:dyDescent="0.25">
      <c r="H15058" s="67"/>
    </row>
    <row r="15059" spans="8:8" x14ac:dyDescent="0.25">
      <c r="H15059" s="67"/>
    </row>
    <row r="15060" spans="8:8" x14ac:dyDescent="0.25">
      <c r="H15060" s="67"/>
    </row>
    <row r="15062" spans="8:8" x14ac:dyDescent="0.25">
      <c r="H15062" s="67"/>
    </row>
    <row r="15064" spans="8:8" x14ac:dyDescent="0.25">
      <c r="H15064" s="67"/>
    </row>
    <row r="15066" spans="8:8" x14ac:dyDescent="0.25">
      <c r="H15066" s="67"/>
    </row>
    <row r="15067" spans="8:8" x14ac:dyDescent="0.25">
      <c r="H15067" s="67"/>
    </row>
    <row r="15072" spans="8:8" x14ac:dyDescent="0.25">
      <c r="H15072" s="67"/>
    </row>
    <row r="15073" spans="8:8" x14ac:dyDescent="0.25">
      <c r="H15073" s="67"/>
    </row>
    <row r="15074" spans="8:8" x14ac:dyDescent="0.25">
      <c r="H15074" s="67"/>
    </row>
    <row r="15075" spans="8:8" x14ac:dyDescent="0.25">
      <c r="H15075" s="67"/>
    </row>
    <row r="15076" spans="8:8" x14ac:dyDescent="0.25">
      <c r="H15076" s="67"/>
    </row>
    <row r="15077" spans="8:8" x14ac:dyDescent="0.25">
      <c r="H15077" s="67"/>
    </row>
    <row r="15078" spans="8:8" x14ac:dyDescent="0.25">
      <c r="H15078" s="67"/>
    </row>
    <row r="15079" spans="8:8" x14ac:dyDescent="0.25">
      <c r="H15079" s="67"/>
    </row>
    <row r="15080" spans="8:8" x14ac:dyDescent="0.25">
      <c r="H15080" s="67"/>
    </row>
    <row r="15081" spans="8:8" x14ac:dyDescent="0.25">
      <c r="H15081" s="67"/>
    </row>
    <row r="15085" spans="8:8" x14ac:dyDescent="0.25">
      <c r="H15085" s="67"/>
    </row>
    <row r="15087" spans="8:8" x14ac:dyDescent="0.25">
      <c r="H15087" s="67"/>
    </row>
    <row r="15090" spans="8:8" x14ac:dyDescent="0.25">
      <c r="H15090" s="67"/>
    </row>
    <row r="15092" spans="8:8" x14ac:dyDescent="0.25">
      <c r="H15092" s="67"/>
    </row>
    <row r="15093" spans="8:8" x14ac:dyDescent="0.25">
      <c r="H15093" s="67"/>
    </row>
    <row r="15095" spans="8:8" x14ac:dyDescent="0.25">
      <c r="H15095" s="67"/>
    </row>
    <row r="15097" spans="8:8" x14ac:dyDescent="0.25">
      <c r="H15097" s="67"/>
    </row>
    <row r="15103" spans="8:8" x14ac:dyDescent="0.25">
      <c r="H15103" s="67"/>
    </row>
    <row r="15106" spans="8:8" x14ac:dyDescent="0.25">
      <c r="H15106" s="67"/>
    </row>
    <row r="15109" spans="8:8" x14ac:dyDescent="0.25">
      <c r="H15109" s="67"/>
    </row>
    <row r="15110" spans="8:8" x14ac:dyDescent="0.25">
      <c r="H15110" s="67"/>
    </row>
    <row r="15111" spans="8:8" x14ac:dyDescent="0.25">
      <c r="H15111" s="67"/>
    </row>
    <row r="15112" spans="8:8" x14ac:dyDescent="0.25">
      <c r="H15112" s="67"/>
    </row>
    <row r="15113" spans="8:8" x14ac:dyDescent="0.25">
      <c r="H15113" s="67"/>
    </row>
    <row r="15114" spans="8:8" x14ac:dyDescent="0.25">
      <c r="H15114" s="67"/>
    </row>
    <row r="15115" spans="8:8" x14ac:dyDescent="0.25">
      <c r="H15115" s="67"/>
    </row>
    <row r="15116" spans="8:8" x14ac:dyDescent="0.25">
      <c r="H15116" s="67"/>
    </row>
    <row r="15117" spans="8:8" x14ac:dyDescent="0.25">
      <c r="H15117" s="67"/>
    </row>
    <row r="15118" spans="8:8" x14ac:dyDescent="0.25">
      <c r="H15118" s="67"/>
    </row>
    <row r="15120" spans="8:8" x14ac:dyDescent="0.25">
      <c r="H15120" s="67"/>
    </row>
    <row r="15121" spans="8:8" x14ac:dyDescent="0.25">
      <c r="H15121" s="67"/>
    </row>
    <row r="15122" spans="8:8" x14ac:dyDescent="0.25">
      <c r="H15122" s="67"/>
    </row>
    <row r="15123" spans="8:8" x14ac:dyDescent="0.25">
      <c r="H15123" s="67"/>
    </row>
    <row r="15124" spans="8:8" x14ac:dyDescent="0.25">
      <c r="H15124" s="67"/>
    </row>
    <row r="15125" spans="8:8" x14ac:dyDescent="0.25">
      <c r="H15125" s="67"/>
    </row>
    <row r="15126" spans="8:8" x14ac:dyDescent="0.25">
      <c r="H15126" s="67"/>
    </row>
    <row r="15127" spans="8:8" x14ac:dyDescent="0.25">
      <c r="H15127" s="67"/>
    </row>
    <row r="15128" spans="8:8" x14ac:dyDescent="0.25">
      <c r="H15128" s="67"/>
    </row>
    <row r="15129" spans="8:8" x14ac:dyDescent="0.25">
      <c r="H15129" s="67"/>
    </row>
    <row r="15130" spans="8:8" x14ac:dyDescent="0.25">
      <c r="H15130" s="67"/>
    </row>
    <row r="15131" spans="8:8" x14ac:dyDescent="0.25">
      <c r="H15131" s="67"/>
    </row>
    <row r="15132" spans="8:8" x14ac:dyDescent="0.25">
      <c r="H15132" s="67"/>
    </row>
    <row r="15133" spans="8:8" x14ac:dyDescent="0.25">
      <c r="H15133" s="67"/>
    </row>
    <row r="15134" spans="8:8" x14ac:dyDescent="0.25">
      <c r="H15134" s="67"/>
    </row>
    <row r="15135" spans="8:8" x14ac:dyDescent="0.25">
      <c r="H15135" s="67"/>
    </row>
    <row r="15136" spans="8:8" x14ac:dyDescent="0.25">
      <c r="H15136" s="67"/>
    </row>
    <row r="15137" spans="8:8" x14ac:dyDescent="0.25">
      <c r="H15137" s="67"/>
    </row>
    <row r="15138" spans="8:8" x14ac:dyDescent="0.25">
      <c r="H15138" s="67"/>
    </row>
    <row r="15139" spans="8:8" x14ac:dyDescent="0.25">
      <c r="H15139" s="67"/>
    </row>
    <row r="15140" spans="8:8" x14ac:dyDescent="0.25">
      <c r="H15140" s="67"/>
    </row>
    <row r="15141" spans="8:8" x14ac:dyDescent="0.25">
      <c r="H15141" s="67"/>
    </row>
    <row r="15142" spans="8:8" x14ac:dyDescent="0.25">
      <c r="H15142" s="67"/>
    </row>
    <row r="15143" spans="8:8" x14ac:dyDescent="0.25">
      <c r="H15143" s="67"/>
    </row>
    <row r="15144" spans="8:8" x14ac:dyDescent="0.25">
      <c r="H15144" s="67"/>
    </row>
    <row r="15145" spans="8:8" x14ac:dyDescent="0.25">
      <c r="H15145" s="67"/>
    </row>
    <row r="15146" spans="8:8" x14ac:dyDescent="0.25">
      <c r="H15146" s="67"/>
    </row>
    <row r="15147" spans="8:8" x14ac:dyDescent="0.25">
      <c r="H15147" s="67"/>
    </row>
    <row r="15148" spans="8:8" x14ac:dyDescent="0.25">
      <c r="H15148" s="67"/>
    </row>
    <row r="15149" spans="8:8" x14ac:dyDescent="0.25">
      <c r="H15149" s="67"/>
    </row>
    <row r="15150" spans="8:8" x14ac:dyDescent="0.25">
      <c r="H15150" s="67"/>
    </row>
    <row r="15151" spans="8:8" x14ac:dyDescent="0.25">
      <c r="H15151" s="67"/>
    </row>
    <row r="15152" spans="8:8" x14ac:dyDescent="0.25">
      <c r="H15152" s="67"/>
    </row>
    <row r="15153" spans="8:8" x14ac:dyDescent="0.25">
      <c r="H15153" s="67"/>
    </row>
    <row r="15154" spans="8:8" x14ac:dyDescent="0.25">
      <c r="H15154" s="67"/>
    </row>
    <row r="15155" spans="8:8" x14ac:dyDescent="0.25">
      <c r="H15155" s="67"/>
    </row>
    <row r="15157" spans="8:8" x14ac:dyDescent="0.25">
      <c r="H15157" s="67"/>
    </row>
    <row r="15159" spans="8:8" x14ac:dyDescent="0.25">
      <c r="H15159" s="67"/>
    </row>
    <row r="15160" spans="8:8" x14ac:dyDescent="0.25">
      <c r="H15160" s="67"/>
    </row>
    <row r="15162" spans="8:8" x14ac:dyDescent="0.25">
      <c r="H15162" s="67"/>
    </row>
    <row r="15163" spans="8:8" x14ac:dyDescent="0.25">
      <c r="H15163" s="67"/>
    </row>
    <row r="15165" spans="8:8" x14ac:dyDescent="0.25">
      <c r="H15165" s="67"/>
    </row>
    <row r="15166" spans="8:8" x14ac:dyDescent="0.25">
      <c r="H15166" s="67"/>
    </row>
    <row r="15167" spans="8:8" x14ac:dyDescent="0.25">
      <c r="H15167" s="67"/>
    </row>
    <row r="15168" spans="8:8" x14ac:dyDescent="0.25">
      <c r="H15168" s="67"/>
    </row>
    <row r="15169" spans="8:8" x14ac:dyDescent="0.25">
      <c r="H15169" s="67"/>
    </row>
    <row r="15170" spans="8:8" x14ac:dyDescent="0.25">
      <c r="H15170" s="67"/>
    </row>
    <row r="15171" spans="8:8" x14ac:dyDescent="0.25">
      <c r="H15171" s="67"/>
    </row>
    <row r="15172" spans="8:8" x14ac:dyDescent="0.25">
      <c r="H15172" s="67"/>
    </row>
    <row r="15173" spans="8:8" x14ac:dyDescent="0.25">
      <c r="H15173" s="67"/>
    </row>
    <row r="15174" spans="8:8" x14ac:dyDescent="0.25">
      <c r="H15174" s="67"/>
    </row>
    <row r="15175" spans="8:8" x14ac:dyDescent="0.25">
      <c r="H15175" s="67"/>
    </row>
    <row r="15176" spans="8:8" x14ac:dyDescent="0.25">
      <c r="H15176" s="67"/>
    </row>
    <row r="15177" spans="8:8" x14ac:dyDescent="0.25">
      <c r="H15177" s="67"/>
    </row>
    <row r="15178" spans="8:8" x14ac:dyDescent="0.25">
      <c r="H15178" s="67"/>
    </row>
    <row r="15179" spans="8:8" x14ac:dyDescent="0.25">
      <c r="H15179" s="67"/>
    </row>
    <row r="15180" spans="8:8" x14ac:dyDescent="0.25">
      <c r="H15180" s="67"/>
    </row>
    <row r="15181" spans="8:8" x14ac:dyDescent="0.25">
      <c r="H15181" s="67"/>
    </row>
    <row r="15182" spans="8:8" x14ac:dyDescent="0.25">
      <c r="H15182" s="67"/>
    </row>
    <row r="15183" spans="8:8" x14ac:dyDescent="0.25">
      <c r="H15183" s="67"/>
    </row>
    <row r="15184" spans="8:8" x14ac:dyDescent="0.25">
      <c r="H15184" s="67"/>
    </row>
    <row r="15185" spans="8:8" x14ac:dyDescent="0.25">
      <c r="H15185" s="67"/>
    </row>
    <row r="15186" spans="8:8" x14ac:dyDescent="0.25">
      <c r="H15186" s="67"/>
    </row>
    <row r="15187" spans="8:8" x14ac:dyDescent="0.25">
      <c r="H15187" s="67"/>
    </row>
    <row r="15188" spans="8:8" x14ac:dyDescent="0.25">
      <c r="H15188" s="67"/>
    </row>
    <row r="15189" spans="8:8" x14ac:dyDescent="0.25">
      <c r="H15189" s="67"/>
    </row>
    <row r="15191" spans="8:8" x14ac:dyDescent="0.25">
      <c r="H15191" s="67"/>
    </row>
    <row r="15192" spans="8:8" x14ac:dyDescent="0.25">
      <c r="H15192" s="67"/>
    </row>
    <row r="15193" spans="8:8" x14ac:dyDescent="0.25">
      <c r="H15193" s="67"/>
    </row>
    <row r="15194" spans="8:8" x14ac:dyDescent="0.25">
      <c r="H15194" s="67"/>
    </row>
    <row r="15195" spans="8:8" x14ac:dyDescent="0.25">
      <c r="H15195" s="67"/>
    </row>
    <row r="15196" spans="8:8" x14ac:dyDescent="0.25">
      <c r="H15196" s="67"/>
    </row>
    <row r="15197" spans="8:8" x14ac:dyDescent="0.25">
      <c r="H15197" s="67"/>
    </row>
    <row r="15198" spans="8:8" x14ac:dyDescent="0.25">
      <c r="H15198" s="67"/>
    </row>
    <row r="15199" spans="8:8" x14ac:dyDescent="0.25">
      <c r="H15199" s="67"/>
    </row>
    <row r="15200" spans="8:8" x14ac:dyDescent="0.25">
      <c r="H15200" s="67"/>
    </row>
    <row r="15201" spans="8:8" x14ac:dyDescent="0.25">
      <c r="H15201" s="67"/>
    </row>
    <row r="15202" spans="8:8" x14ac:dyDescent="0.25">
      <c r="H15202" s="67"/>
    </row>
    <row r="15203" spans="8:8" x14ac:dyDescent="0.25">
      <c r="H15203" s="67"/>
    </row>
    <row r="15204" spans="8:8" x14ac:dyDescent="0.25">
      <c r="H15204" s="67"/>
    </row>
    <row r="15205" spans="8:8" x14ac:dyDescent="0.25">
      <c r="H15205" s="67"/>
    </row>
    <row r="15206" spans="8:8" x14ac:dyDescent="0.25">
      <c r="H15206" s="67"/>
    </row>
    <row r="15207" spans="8:8" x14ac:dyDescent="0.25">
      <c r="H15207" s="67"/>
    </row>
    <row r="15208" spans="8:8" x14ac:dyDescent="0.25">
      <c r="H15208" s="67"/>
    </row>
    <row r="15209" spans="8:8" x14ac:dyDescent="0.25">
      <c r="H15209" s="67"/>
    </row>
    <row r="15210" spans="8:8" x14ac:dyDescent="0.25">
      <c r="H15210" s="67"/>
    </row>
    <row r="15211" spans="8:8" x14ac:dyDescent="0.25">
      <c r="H15211" s="67"/>
    </row>
    <row r="15212" spans="8:8" x14ac:dyDescent="0.25">
      <c r="H15212" s="67"/>
    </row>
    <row r="15213" spans="8:8" x14ac:dyDescent="0.25">
      <c r="H15213" s="67"/>
    </row>
    <row r="15214" spans="8:8" x14ac:dyDescent="0.25">
      <c r="H15214" s="67"/>
    </row>
    <row r="15215" spans="8:8" x14ac:dyDescent="0.25">
      <c r="H15215" s="67"/>
    </row>
    <row r="15216" spans="8:8" x14ac:dyDescent="0.25">
      <c r="H15216" s="67"/>
    </row>
    <row r="15217" spans="8:8" x14ac:dyDescent="0.25">
      <c r="H15217" s="67"/>
    </row>
    <row r="15218" spans="8:8" x14ac:dyDescent="0.25">
      <c r="H15218" s="67"/>
    </row>
    <row r="15219" spans="8:8" x14ac:dyDescent="0.25">
      <c r="H15219" s="67"/>
    </row>
    <row r="15220" spans="8:8" x14ac:dyDescent="0.25">
      <c r="H15220" s="67"/>
    </row>
    <row r="15221" spans="8:8" x14ac:dyDescent="0.25">
      <c r="H15221" s="67"/>
    </row>
    <row r="15222" spans="8:8" x14ac:dyDescent="0.25">
      <c r="H15222" s="67"/>
    </row>
    <row r="15223" spans="8:8" x14ac:dyDescent="0.25">
      <c r="H15223" s="67"/>
    </row>
    <row r="15224" spans="8:8" x14ac:dyDescent="0.25">
      <c r="H15224" s="67"/>
    </row>
    <row r="15225" spans="8:8" x14ac:dyDescent="0.25">
      <c r="H15225" s="67"/>
    </row>
    <row r="15226" spans="8:8" x14ac:dyDescent="0.25">
      <c r="H15226" s="67"/>
    </row>
    <row r="15227" spans="8:8" x14ac:dyDescent="0.25">
      <c r="H15227" s="67"/>
    </row>
    <row r="15228" spans="8:8" x14ac:dyDescent="0.25">
      <c r="H15228" s="67"/>
    </row>
    <row r="15229" spans="8:8" x14ac:dyDescent="0.25">
      <c r="H15229" s="67"/>
    </row>
    <row r="15230" spans="8:8" x14ac:dyDescent="0.25">
      <c r="H15230" s="67"/>
    </row>
    <row r="15231" spans="8:8" x14ac:dyDescent="0.25">
      <c r="H15231" s="67"/>
    </row>
    <row r="15232" spans="8:8" x14ac:dyDescent="0.25">
      <c r="H15232" s="67"/>
    </row>
    <row r="15233" spans="8:8" x14ac:dyDescent="0.25">
      <c r="H15233" s="67"/>
    </row>
    <row r="15234" spans="8:8" x14ac:dyDescent="0.25">
      <c r="H15234" s="67"/>
    </row>
    <row r="15235" spans="8:8" x14ac:dyDescent="0.25">
      <c r="H15235" s="67"/>
    </row>
    <row r="15236" spans="8:8" x14ac:dyDescent="0.25">
      <c r="H15236" s="67"/>
    </row>
    <row r="15237" spans="8:8" x14ac:dyDescent="0.25">
      <c r="H15237" s="67"/>
    </row>
    <row r="15238" spans="8:8" x14ac:dyDescent="0.25">
      <c r="H15238" s="67"/>
    </row>
    <row r="15239" spans="8:8" x14ac:dyDescent="0.25">
      <c r="H15239" s="67"/>
    </row>
    <row r="15240" spans="8:8" x14ac:dyDescent="0.25">
      <c r="H15240" s="67"/>
    </row>
    <row r="15241" spans="8:8" x14ac:dyDescent="0.25">
      <c r="H15241" s="67"/>
    </row>
    <row r="15242" spans="8:8" x14ac:dyDescent="0.25">
      <c r="H15242" s="67"/>
    </row>
    <row r="15243" spans="8:8" x14ac:dyDescent="0.25">
      <c r="H15243" s="67"/>
    </row>
    <row r="15244" spans="8:8" x14ac:dyDescent="0.25">
      <c r="H15244" s="67"/>
    </row>
    <row r="15245" spans="8:8" x14ac:dyDescent="0.25">
      <c r="H15245" s="67"/>
    </row>
    <row r="15246" spans="8:8" x14ac:dyDescent="0.25">
      <c r="H15246" s="67"/>
    </row>
    <row r="15247" spans="8:8" x14ac:dyDescent="0.25">
      <c r="H15247" s="67"/>
    </row>
    <row r="15248" spans="8:8" x14ac:dyDescent="0.25">
      <c r="H15248" s="67"/>
    </row>
    <row r="15249" spans="8:8" x14ac:dyDescent="0.25">
      <c r="H15249" s="67"/>
    </row>
    <row r="15250" spans="8:8" x14ac:dyDescent="0.25">
      <c r="H15250" s="67"/>
    </row>
    <row r="15251" spans="8:8" x14ac:dyDescent="0.25">
      <c r="H15251" s="67"/>
    </row>
    <row r="15252" spans="8:8" x14ac:dyDescent="0.25">
      <c r="H15252" s="67"/>
    </row>
    <row r="15253" spans="8:8" x14ac:dyDescent="0.25">
      <c r="H15253" s="67"/>
    </row>
    <row r="15254" spans="8:8" x14ac:dyDescent="0.25">
      <c r="H15254" s="67"/>
    </row>
    <row r="15255" spans="8:8" x14ac:dyDescent="0.25">
      <c r="H15255" s="67"/>
    </row>
    <row r="15256" spans="8:8" x14ac:dyDescent="0.25">
      <c r="H15256" s="67"/>
    </row>
    <row r="15270" spans="8:8" x14ac:dyDescent="0.25">
      <c r="H15270" s="67"/>
    </row>
    <row r="15271" spans="8:8" x14ac:dyDescent="0.25">
      <c r="H15271" s="67"/>
    </row>
    <row r="15272" spans="8:8" x14ac:dyDescent="0.25">
      <c r="H15272" s="67"/>
    </row>
    <row r="15273" spans="8:8" x14ac:dyDescent="0.25">
      <c r="H15273" s="67"/>
    </row>
    <row r="15274" spans="8:8" x14ac:dyDescent="0.25">
      <c r="H15274" s="67"/>
    </row>
    <row r="15275" spans="8:8" x14ac:dyDescent="0.25">
      <c r="H15275" s="67"/>
    </row>
    <row r="15276" spans="8:8" x14ac:dyDescent="0.25">
      <c r="H15276" s="67"/>
    </row>
    <row r="15277" spans="8:8" x14ac:dyDescent="0.25">
      <c r="H15277" s="67"/>
    </row>
    <row r="15278" spans="8:8" x14ac:dyDescent="0.25">
      <c r="H15278" s="67"/>
    </row>
    <row r="15279" spans="8:8" x14ac:dyDescent="0.25">
      <c r="H15279" s="67"/>
    </row>
    <row r="15280" spans="8:8" x14ac:dyDescent="0.25">
      <c r="H15280" s="67"/>
    </row>
    <row r="15282" spans="8:8" x14ac:dyDescent="0.25">
      <c r="H15282" s="67"/>
    </row>
    <row r="15283" spans="8:8" x14ac:dyDescent="0.25">
      <c r="H15283" s="67"/>
    </row>
    <row r="15284" spans="8:8" x14ac:dyDescent="0.25">
      <c r="H15284" s="67"/>
    </row>
    <row r="15285" spans="8:8" x14ac:dyDescent="0.25">
      <c r="H15285" s="67"/>
    </row>
    <row r="15286" spans="8:8" x14ac:dyDescent="0.25">
      <c r="H15286" s="67"/>
    </row>
    <row r="15287" spans="8:8" x14ac:dyDescent="0.25">
      <c r="H15287" s="67"/>
    </row>
    <row r="15288" spans="8:8" x14ac:dyDescent="0.25">
      <c r="H15288" s="67"/>
    </row>
    <row r="15289" spans="8:8" x14ac:dyDescent="0.25">
      <c r="H15289" s="67"/>
    </row>
    <row r="15290" spans="8:8" x14ac:dyDescent="0.25">
      <c r="H15290" s="67"/>
    </row>
    <row r="15291" spans="8:8" x14ac:dyDescent="0.25">
      <c r="H15291" s="67"/>
    </row>
    <row r="15292" spans="8:8" x14ac:dyDescent="0.25">
      <c r="H15292" s="67"/>
    </row>
    <row r="15293" spans="8:8" x14ac:dyDescent="0.25">
      <c r="H15293" s="67"/>
    </row>
    <row r="15295" spans="8:8" x14ac:dyDescent="0.25">
      <c r="H15295" s="67"/>
    </row>
    <row r="15296" spans="8:8" x14ac:dyDescent="0.25">
      <c r="H15296" s="67"/>
    </row>
    <row r="15297" spans="8:8" x14ac:dyDescent="0.25">
      <c r="H15297" s="67"/>
    </row>
    <row r="15298" spans="8:8" x14ac:dyDescent="0.25">
      <c r="H15298" s="67"/>
    </row>
    <row r="15299" spans="8:8" x14ac:dyDescent="0.25">
      <c r="H15299" s="67"/>
    </row>
    <row r="15300" spans="8:8" x14ac:dyDescent="0.25">
      <c r="H15300" s="67"/>
    </row>
    <row r="15301" spans="8:8" x14ac:dyDescent="0.25">
      <c r="H15301" s="67"/>
    </row>
    <row r="15302" spans="8:8" x14ac:dyDescent="0.25">
      <c r="H15302" s="67"/>
    </row>
    <row r="15303" spans="8:8" x14ac:dyDescent="0.25">
      <c r="H15303" s="67"/>
    </row>
    <row r="15304" spans="8:8" x14ac:dyDescent="0.25">
      <c r="H15304" s="67"/>
    </row>
    <row r="15305" spans="8:8" x14ac:dyDescent="0.25">
      <c r="H15305" s="67"/>
    </row>
    <row r="15307" spans="8:8" x14ac:dyDescent="0.25">
      <c r="H15307" s="67"/>
    </row>
    <row r="15308" spans="8:8" x14ac:dyDescent="0.25">
      <c r="H15308" s="67"/>
    </row>
    <row r="15310" spans="8:8" x14ac:dyDescent="0.25">
      <c r="H15310" s="67"/>
    </row>
    <row r="15311" spans="8:8" x14ac:dyDescent="0.25">
      <c r="H15311" s="67"/>
    </row>
    <row r="15312" spans="8:8" x14ac:dyDescent="0.25">
      <c r="H15312" s="67"/>
    </row>
    <row r="15313" spans="8:8" x14ac:dyDescent="0.25">
      <c r="H15313" s="67"/>
    </row>
    <row r="15314" spans="8:8" x14ac:dyDescent="0.25">
      <c r="H15314" s="67"/>
    </row>
    <row r="15315" spans="8:8" x14ac:dyDescent="0.25">
      <c r="H15315" s="67"/>
    </row>
    <row r="15316" spans="8:8" x14ac:dyDescent="0.25">
      <c r="H15316" s="67"/>
    </row>
    <row r="15320" spans="8:8" x14ac:dyDescent="0.25">
      <c r="H15320" s="67"/>
    </row>
    <row r="15322" spans="8:8" x14ac:dyDescent="0.25">
      <c r="H15322" s="67"/>
    </row>
    <row r="15323" spans="8:8" x14ac:dyDescent="0.25">
      <c r="H15323" s="67"/>
    </row>
    <row r="15324" spans="8:8" x14ac:dyDescent="0.25">
      <c r="H15324" s="67"/>
    </row>
    <row r="15325" spans="8:8" x14ac:dyDescent="0.25">
      <c r="H15325" s="67"/>
    </row>
    <row r="15326" spans="8:8" x14ac:dyDescent="0.25">
      <c r="H15326" s="67"/>
    </row>
    <row r="15327" spans="8:8" x14ac:dyDescent="0.25">
      <c r="H15327" s="67"/>
    </row>
    <row r="15328" spans="8:8" x14ac:dyDescent="0.25">
      <c r="H15328" s="67"/>
    </row>
    <row r="15330" spans="8:8" x14ac:dyDescent="0.25">
      <c r="H15330" s="67"/>
    </row>
    <row r="15332" spans="8:8" x14ac:dyDescent="0.25">
      <c r="H15332" s="67"/>
    </row>
    <row r="15333" spans="8:8" x14ac:dyDescent="0.25">
      <c r="H15333" s="67"/>
    </row>
    <row r="15334" spans="8:8" x14ac:dyDescent="0.25">
      <c r="H15334" s="67"/>
    </row>
    <row r="15335" spans="8:8" x14ac:dyDescent="0.25">
      <c r="H15335" s="67"/>
    </row>
    <row r="15337" spans="8:8" x14ac:dyDescent="0.25">
      <c r="H15337" s="67"/>
    </row>
    <row r="15338" spans="8:8" x14ac:dyDescent="0.25">
      <c r="H15338" s="67"/>
    </row>
    <row r="15339" spans="8:8" x14ac:dyDescent="0.25">
      <c r="H15339" s="67"/>
    </row>
    <row r="15340" spans="8:8" x14ac:dyDescent="0.25">
      <c r="H15340" s="67"/>
    </row>
    <row r="15341" spans="8:8" x14ac:dyDescent="0.25">
      <c r="H15341" s="67"/>
    </row>
    <row r="15342" spans="8:8" x14ac:dyDescent="0.25">
      <c r="H15342" s="67"/>
    </row>
    <row r="15343" spans="8:8" x14ac:dyDescent="0.25">
      <c r="H15343" s="67"/>
    </row>
    <row r="15344" spans="8:8" x14ac:dyDescent="0.25">
      <c r="H15344" s="67"/>
    </row>
    <row r="15345" spans="8:8" x14ac:dyDescent="0.25">
      <c r="H15345" s="67"/>
    </row>
    <row r="15346" spans="8:8" x14ac:dyDescent="0.25">
      <c r="H15346" s="67"/>
    </row>
    <row r="15347" spans="8:8" x14ac:dyDescent="0.25">
      <c r="H15347" s="67"/>
    </row>
    <row r="15348" spans="8:8" x14ac:dyDescent="0.25">
      <c r="H15348" s="67"/>
    </row>
    <row r="15350" spans="8:8" x14ac:dyDescent="0.25">
      <c r="H15350" s="67"/>
    </row>
    <row r="15351" spans="8:8" x14ac:dyDescent="0.25">
      <c r="H15351" s="67"/>
    </row>
    <row r="15352" spans="8:8" x14ac:dyDescent="0.25">
      <c r="H15352" s="67"/>
    </row>
    <row r="15353" spans="8:8" x14ac:dyDescent="0.25">
      <c r="H15353" s="67"/>
    </row>
    <row r="15354" spans="8:8" x14ac:dyDescent="0.25">
      <c r="H15354" s="67"/>
    </row>
    <row r="15355" spans="8:8" x14ac:dyDescent="0.25">
      <c r="H15355" s="67"/>
    </row>
    <row r="15356" spans="8:8" x14ac:dyDescent="0.25">
      <c r="H15356" s="67"/>
    </row>
    <row r="15357" spans="8:8" x14ac:dyDescent="0.25">
      <c r="H15357" s="67"/>
    </row>
    <row r="15358" spans="8:8" x14ac:dyDescent="0.25">
      <c r="H15358" s="67"/>
    </row>
    <row r="15359" spans="8:8" x14ac:dyDescent="0.25">
      <c r="H15359" s="67"/>
    </row>
    <row r="15360" spans="8:8" x14ac:dyDescent="0.25">
      <c r="H15360" s="67"/>
    </row>
    <row r="15361" spans="8:8" x14ac:dyDescent="0.25">
      <c r="H15361" s="67"/>
    </row>
    <row r="15362" spans="8:8" x14ac:dyDescent="0.25">
      <c r="H15362" s="67"/>
    </row>
    <row r="15363" spans="8:8" x14ac:dyDescent="0.25">
      <c r="H15363" s="67"/>
    </row>
    <row r="15364" spans="8:8" x14ac:dyDescent="0.25">
      <c r="H15364" s="67"/>
    </row>
    <row r="15366" spans="8:8" x14ac:dyDescent="0.25">
      <c r="H15366" s="67"/>
    </row>
    <row r="15367" spans="8:8" x14ac:dyDescent="0.25">
      <c r="H15367" s="67"/>
    </row>
    <row r="15369" spans="8:8" x14ac:dyDescent="0.25">
      <c r="H15369" s="67"/>
    </row>
    <row r="15370" spans="8:8" x14ac:dyDescent="0.25">
      <c r="H15370" s="67"/>
    </row>
    <row r="15371" spans="8:8" x14ac:dyDescent="0.25">
      <c r="H15371" s="67"/>
    </row>
    <row r="15372" spans="8:8" x14ac:dyDescent="0.25">
      <c r="H15372" s="67"/>
    </row>
    <row r="15373" spans="8:8" x14ac:dyDescent="0.25">
      <c r="H15373" s="67"/>
    </row>
    <row r="15376" spans="8:8" x14ac:dyDescent="0.25">
      <c r="H15376" s="67"/>
    </row>
    <row r="15377" spans="8:8" x14ac:dyDescent="0.25">
      <c r="H15377" s="67"/>
    </row>
    <row r="15381" spans="8:8" x14ac:dyDescent="0.25">
      <c r="H15381" s="67"/>
    </row>
    <row r="15386" spans="8:8" x14ac:dyDescent="0.25">
      <c r="H15386" s="67"/>
    </row>
    <row r="15388" spans="8:8" x14ac:dyDescent="0.25">
      <c r="H15388" s="67"/>
    </row>
    <row r="15389" spans="8:8" x14ac:dyDescent="0.25">
      <c r="H15389" s="67"/>
    </row>
    <row r="15390" spans="8:8" x14ac:dyDescent="0.25">
      <c r="H15390" s="67"/>
    </row>
    <row r="15391" spans="8:8" x14ac:dyDescent="0.25">
      <c r="H15391" s="67"/>
    </row>
    <row r="15392" spans="8:8" x14ac:dyDescent="0.25">
      <c r="H15392" s="67"/>
    </row>
    <row r="15393" spans="8:8" x14ac:dyDescent="0.25">
      <c r="H15393" s="67"/>
    </row>
    <row r="15394" spans="8:8" x14ac:dyDescent="0.25">
      <c r="H15394" s="67"/>
    </row>
    <row r="15395" spans="8:8" x14ac:dyDescent="0.25">
      <c r="H15395" s="67"/>
    </row>
    <row r="15396" spans="8:8" x14ac:dyDescent="0.25">
      <c r="H15396" s="67"/>
    </row>
    <row r="15397" spans="8:8" x14ac:dyDescent="0.25">
      <c r="H15397" s="67"/>
    </row>
    <row r="15398" spans="8:8" x14ac:dyDescent="0.25">
      <c r="H15398" s="67"/>
    </row>
    <row r="15399" spans="8:8" x14ac:dyDescent="0.25">
      <c r="H15399" s="67"/>
    </row>
    <row r="15402" spans="8:8" x14ac:dyDescent="0.25">
      <c r="H15402" s="67"/>
    </row>
    <row r="15403" spans="8:8" x14ac:dyDescent="0.25">
      <c r="H15403" s="67"/>
    </row>
    <row r="15404" spans="8:8" x14ac:dyDescent="0.25">
      <c r="H15404" s="67"/>
    </row>
    <row r="15405" spans="8:8" x14ac:dyDescent="0.25">
      <c r="H15405" s="67"/>
    </row>
    <row r="15406" spans="8:8" x14ac:dyDescent="0.25">
      <c r="H15406" s="67"/>
    </row>
    <row r="15407" spans="8:8" x14ac:dyDescent="0.25">
      <c r="H15407" s="67"/>
    </row>
    <row r="15408" spans="8:8" x14ac:dyDescent="0.25">
      <c r="H15408" s="67"/>
    </row>
    <row r="15409" spans="8:8" x14ac:dyDescent="0.25">
      <c r="H15409" s="67"/>
    </row>
    <row r="15410" spans="8:8" x14ac:dyDescent="0.25">
      <c r="H15410" s="67"/>
    </row>
    <row r="15411" spans="8:8" x14ac:dyDescent="0.25">
      <c r="H15411" s="67"/>
    </row>
    <row r="15412" spans="8:8" x14ac:dyDescent="0.25">
      <c r="H15412" s="67"/>
    </row>
    <row r="15413" spans="8:8" x14ac:dyDescent="0.25">
      <c r="H15413" s="67"/>
    </row>
    <row r="15414" spans="8:8" x14ac:dyDescent="0.25">
      <c r="H15414" s="67"/>
    </row>
    <row r="15415" spans="8:8" x14ac:dyDescent="0.25">
      <c r="H15415" s="67"/>
    </row>
    <row r="15420" spans="8:8" x14ac:dyDescent="0.25">
      <c r="H15420" s="67"/>
    </row>
    <row r="15421" spans="8:8" x14ac:dyDescent="0.25">
      <c r="H15421" s="67"/>
    </row>
    <row r="15422" spans="8:8" x14ac:dyDescent="0.25">
      <c r="H15422" s="67"/>
    </row>
    <row r="15423" spans="8:8" x14ac:dyDescent="0.25">
      <c r="H15423" s="67"/>
    </row>
    <row r="15425" spans="8:8" x14ac:dyDescent="0.25">
      <c r="H15425" s="67"/>
    </row>
    <row r="15426" spans="8:8" x14ac:dyDescent="0.25">
      <c r="H15426" s="67"/>
    </row>
    <row r="15427" spans="8:8" x14ac:dyDescent="0.25">
      <c r="H15427" s="67"/>
    </row>
    <row r="15428" spans="8:8" x14ac:dyDescent="0.25">
      <c r="H15428" s="67"/>
    </row>
    <row r="15432" spans="8:8" x14ac:dyDescent="0.25">
      <c r="H15432" s="67"/>
    </row>
    <row r="15434" spans="8:8" x14ac:dyDescent="0.25">
      <c r="H15434" s="67"/>
    </row>
    <row r="15435" spans="8:8" x14ac:dyDescent="0.25">
      <c r="H15435" s="67"/>
    </row>
    <row r="15437" spans="8:8" x14ac:dyDescent="0.25">
      <c r="H15437" s="67"/>
    </row>
    <row r="15438" spans="8:8" x14ac:dyDescent="0.25">
      <c r="H15438" s="67"/>
    </row>
    <row r="15439" spans="8:8" x14ac:dyDescent="0.25">
      <c r="H15439" s="67"/>
    </row>
    <row r="15440" spans="8:8" x14ac:dyDescent="0.25">
      <c r="H15440" s="67"/>
    </row>
    <row r="15441" spans="8:8" x14ac:dyDescent="0.25">
      <c r="H15441" s="67"/>
    </row>
    <row r="15442" spans="8:8" x14ac:dyDescent="0.25">
      <c r="H15442" s="67"/>
    </row>
    <row r="15444" spans="8:8" x14ac:dyDescent="0.25">
      <c r="H15444" s="67"/>
    </row>
    <row r="15446" spans="8:8" x14ac:dyDescent="0.25">
      <c r="H15446" s="67"/>
    </row>
    <row r="15447" spans="8:8" x14ac:dyDescent="0.25">
      <c r="H15447" s="67"/>
    </row>
    <row r="15449" spans="8:8" x14ac:dyDescent="0.25">
      <c r="H15449" s="67"/>
    </row>
    <row r="15450" spans="8:8" x14ac:dyDescent="0.25">
      <c r="H15450" s="67"/>
    </row>
    <row r="15451" spans="8:8" x14ac:dyDescent="0.25">
      <c r="H15451" s="67"/>
    </row>
    <row r="15452" spans="8:8" x14ac:dyDescent="0.25">
      <c r="H15452" s="67"/>
    </row>
    <row r="15455" spans="8:8" x14ac:dyDescent="0.25">
      <c r="H15455" s="67"/>
    </row>
    <row r="15456" spans="8:8" x14ac:dyDescent="0.25">
      <c r="H15456" s="67"/>
    </row>
    <row r="15457" spans="8:8" x14ac:dyDescent="0.25">
      <c r="H15457" s="67"/>
    </row>
    <row r="15458" spans="8:8" x14ac:dyDescent="0.25">
      <c r="H15458" s="67"/>
    </row>
    <row r="15459" spans="8:8" x14ac:dyDescent="0.25">
      <c r="H15459" s="67"/>
    </row>
    <row r="15460" spans="8:8" x14ac:dyDescent="0.25">
      <c r="H15460" s="67"/>
    </row>
    <row r="15462" spans="8:8" x14ac:dyDescent="0.25">
      <c r="H15462" s="67"/>
    </row>
    <row r="15463" spans="8:8" x14ac:dyDescent="0.25">
      <c r="H15463" s="67"/>
    </row>
    <row r="15464" spans="8:8" x14ac:dyDescent="0.25">
      <c r="H15464" s="67"/>
    </row>
    <row r="15465" spans="8:8" x14ac:dyDescent="0.25">
      <c r="H15465" s="67"/>
    </row>
    <row r="15466" spans="8:8" x14ac:dyDescent="0.25">
      <c r="H15466" s="67"/>
    </row>
    <row r="15474" spans="8:8" x14ac:dyDescent="0.25">
      <c r="H15474" s="67"/>
    </row>
    <row r="15476" spans="8:8" x14ac:dyDescent="0.25">
      <c r="H15476" s="67"/>
    </row>
    <row r="15477" spans="8:8" x14ac:dyDescent="0.25">
      <c r="H15477" s="67"/>
    </row>
    <row r="15480" spans="8:8" x14ac:dyDescent="0.25">
      <c r="H15480" s="67"/>
    </row>
    <row r="15481" spans="8:8" x14ac:dyDescent="0.25">
      <c r="H15481" s="67"/>
    </row>
    <row r="15482" spans="8:8" x14ac:dyDescent="0.25">
      <c r="H15482" s="67"/>
    </row>
    <row r="15483" spans="8:8" x14ac:dyDescent="0.25">
      <c r="H15483" s="67"/>
    </row>
    <row r="15484" spans="8:8" x14ac:dyDescent="0.25">
      <c r="H15484" s="67"/>
    </row>
    <row r="15485" spans="8:8" x14ac:dyDescent="0.25">
      <c r="H15485" s="67"/>
    </row>
    <row r="15486" spans="8:8" x14ac:dyDescent="0.25">
      <c r="H15486" s="67"/>
    </row>
    <row r="15487" spans="8:8" x14ac:dyDescent="0.25">
      <c r="H15487" s="67"/>
    </row>
    <row r="15488" spans="8:8" x14ac:dyDescent="0.25">
      <c r="H15488" s="67"/>
    </row>
    <row r="15489" spans="8:8" x14ac:dyDescent="0.25">
      <c r="H15489" s="67"/>
    </row>
    <row r="15494" spans="8:8" x14ac:dyDescent="0.25">
      <c r="H15494" s="67"/>
    </row>
    <row r="15495" spans="8:8" x14ac:dyDescent="0.25">
      <c r="H15495" s="67"/>
    </row>
    <row r="15496" spans="8:8" x14ac:dyDescent="0.25">
      <c r="H15496" s="67"/>
    </row>
    <row r="15497" spans="8:8" x14ac:dyDescent="0.25">
      <c r="H15497" s="67"/>
    </row>
    <row r="15498" spans="8:8" x14ac:dyDescent="0.25">
      <c r="H15498" s="67"/>
    </row>
    <row r="15499" spans="8:8" x14ac:dyDescent="0.25">
      <c r="H15499" s="67"/>
    </row>
    <row r="15500" spans="8:8" x14ac:dyDescent="0.25">
      <c r="H15500" s="67"/>
    </row>
    <row r="15501" spans="8:8" x14ac:dyDescent="0.25">
      <c r="H15501" s="67"/>
    </row>
    <row r="15503" spans="8:8" x14ac:dyDescent="0.25">
      <c r="H15503" s="67"/>
    </row>
    <row r="15504" spans="8:8" x14ac:dyDescent="0.25">
      <c r="H15504" s="67"/>
    </row>
    <row r="15505" spans="8:8" x14ac:dyDescent="0.25">
      <c r="H15505" s="67"/>
    </row>
    <row r="15506" spans="8:8" x14ac:dyDescent="0.25">
      <c r="H15506" s="67"/>
    </row>
    <row r="15507" spans="8:8" x14ac:dyDescent="0.25">
      <c r="H15507" s="67"/>
    </row>
    <row r="15508" spans="8:8" x14ac:dyDescent="0.25">
      <c r="H15508" s="67"/>
    </row>
    <row r="15510" spans="8:8" x14ac:dyDescent="0.25">
      <c r="H15510" s="67"/>
    </row>
    <row r="15511" spans="8:8" x14ac:dyDescent="0.25">
      <c r="H15511" s="67"/>
    </row>
    <row r="15512" spans="8:8" x14ac:dyDescent="0.25">
      <c r="H15512" s="67"/>
    </row>
    <row r="15513" spans="8:8" x14ac:dyDescent="0.25">
      <c r="H15513" s="67"/>
    </row>
    <row r="15514" spans="8:8" x14ac:dyDescent="0.25">
      <c r="H15514" s="67"/>
    </row>
    <row r="15515" spans="8:8" x14ac:dyDescent="0.25">
      <c r="H15515" s="67"/>
    </row>
    <row r="15516" spans="8:8" x14ac:dyDescent="0.25">
      <c r="H15516" s="67"/>
    </row>
    <row r="15518" spans="8:8" x14ac:dyDescent="0.25">
      <c r="H15518" s="67"/>
    </row>
    <row r="15519" spans="8:8" x14ac:dyDescent="0.25">
      <c r="H15519" s="67"/>
    </row>
    <row r="15520" spans="8:8" x14ac:dyDescent="0.25">
      <c r="H15520" s="67"/>
    </row>
    <row r="15521" spans="8:8" x14ac:dyDescent="0.25">
      <c r="H15521" s="67"/>
    </row>
    <row r="15523" spans="8:8" x14ac:dyDescent="0.25">
      <c r="H15523" s="67"/>
    </row>
    <row r="15524" spans="8:8" x14ac:dyDescent="0.25">
      <c r="H15524" s="67"/>
    </row>
    <row r="15525" spans="8:8" x14ac:dyDescent="0.25">
      <c r="H15525" s="67"/>
    </row>
    <row r="15526" spans="8:8" x14ac:dyDescent="0.25">
      <c r="H15526" s="67"/>
    </row>
    <row r="15527" spans="8:8" x14ac:dyDescent="0.25">
      <c r="H15527" s="67"/>
    </row>
    <row r="15528" spans="8:8" x14ac:dyDescent="0.25">
      <c r="H15528" s="67"/>
    </row>
    <row r="15529" spans="8:8" x14ac:dyDescent="0.25">
      <c r="H15529" s="67"/>
    </row>
    <row r="15530" spans="8:8" x14ac:dyDescent="0.25">
      <c r="H15530" s="67"/>
    </row>
    <row r="15531" spans="8:8" x14ac:dyDescent="0.25">
      <c r="H15531" s="67"/>
    </row>
    <row r="15533" spans="8:8" x14ac:dyDescent="0.25">
      <c r="H15533" s="67"/>
    </row>
    <row r="15534" spans="8:8" x14ac:dyDescent="0.25">
      <c r="H15534" s="67"/>
    </row>
    <row r="15535" spans="8:8" x14ac:dyDescent="0.25">
      <c r="H15535" s="67"/>
    </row>
    <row r="15536" spans="8:8" x14ac:dyDescent="0.25">
      <c r="H15536" s="67"/>
    </row>
    <row r="15537" spans="8:8" x14ac:dyDescent="0.25">
      <c r="H15537" s="67"/>
    </row>
    <row r="15538" spans="8:8" x14ac:dyDescent="0.25">
      <c r="H15538" s="67"/>
    </row>
    <row r="15539" spans="8:8" x14ac:dyDescent="0.25">
      <c r="H15539" s="67"/>
    </row>
    <row r="15540" spans="8:8" x14ac:dyDescent="0.25">
      <c r="H15540" s="67"/>
    </row>
    <row r="15541" spans="8:8" x14ac:dyDescent="0.25">
      <c r="H15541" s="67"/>
    </row>
    <row r="15542" spans="8:8" x14ac:dyDescent="0.25">
      <c r="H15542" s="67"/>
    </row>
    <row r="15543" spans="8:8" x14ac:dyDescent="0.25">
      <c r="H15543" s="67"/>
    </row>
    <row r="15544" spans="8:8" x14ac:dyDescent="0.25">
      <c r="H15544" s="67"/>
    </row>
    <row r="15547" spans="8:8" x14ac:dyDescent="0.25">
      <c r="H15547" s="67"/>
    </row>
    <row r="15549" spans="8:8" x14ac:dyDescent="0.25">
      <c r="H15549" s="67"/>
    </row>
    <row r="15550" spans="8:8" x14ac:dyDescent="0.25">
      <c r="H15550" s="67"/>
    </row>
    <row r="15552" spans="8:8" x14ac:dyDescent="0.25">
      <c r="H15552" s="67"/>
    </row>
    <row r="15553" spans="8:8" x14ac:dyDescent="0.25">
      <c r="H15553" s="67"/>
    </row>
    <row r="15556" spans="8:8" x14ac:dyDescent="0.25">
      <c r="H15556" s="67"/>
    </row>
    <row r="15557" spans="8:8" x14ac:dyDescent="0.25">
      <c r="H15557" s="67"/>
    </row>
    <row r="15559" spans="8:8" x14ac:dyDescent="0.25">
      <c r="H15559" s="67"/>
    </row>
    <row r="15560" spans="8:8" x14ac:dyDescent="0.25">
      <c r="H15560" s="67"/>
    </row>
    <row r="15561" spans="8:8" x14ac:dyDescent="0.25">
      <c r="H15561" s="67"/>
    </row>
    <row r="15562" spans="8:8" x14ac:dyDescent="0.25">
      <c r="H15562" s="67"/>
    </row>
    <row r="15564" spans="8:8" x14ac:dyDescent="0.25">
      <c r="H15564" s="67"/>
    </row>
    <row r="15565" spans="8:8" x14ac:dyDescent="0.25">
      <c r="H15565" s="67"/>
    </row>
    <row r="15566" spans="8:8" x14ac:dyDescent="0.25">
      <c r="H15566" s="67"/>
    </row>
    <row r="15568" spans="8:8" x14ac:dyDescent="0.25">
      <c r="H15568" s="67"/>
    </row>
    <row r="15569" spans="8:8" x14ac:dyDescent="0.25">
      <c r="H15569" s="67"/>
    </row>
    <row r="15570" spans="8:8" x14ac:dyDescent="0.25">
      <c r="H15570" s="67"/>
    </row>
    <row r="15571" spans="8:8" x14ac:dyDescent="0.25">
      <c r="H15571" s="67"/>
    </row>
    <row r="15572" spans="8:8" x14ac:dyDescent="0.25">
      <c r="H15572" s="67"/>
    </row>
    <row r="15573" spans="8:8" x14ac:dyDescent="0.25">
      <c r="H15573" s="67"/>
    </row>
    <row r="15574" spans="8:8" x14ac:dyDescent="0.25">
      <c r="H15574" s="67"/>
    </row>
    <row r="15575" spans="8:8" x14ac:dyDescent="0.25">
      <c r="H15575" s="67"/>
    </row>
    <row r="15576" spans="8:8" x14ac:dyDescent="0.25">
      <c r="H15576" s="67"/>
    </row>
    <row r="15577" spans="8:8" x14ac:dyDescent="0.25">
      <c r="H15577" s="67"/>
    </row>
    <row r="15578" spans="8:8" x14ac:dyDescent="0.25">
      <c r="H15578" s="67"/>
    </row>
    <row r="15579" spans="8:8" x14ac:dyDescent="0.25">
      <c r="H15579" s="67"/>
    </row>
    <row r="15580" spans="8:8" x14ac:dyDescent="0.25">
      <c r="H15580" s="67"/>
    </row>
    <row r="15581" spans="8:8" x14ac:dyDescent="0.25">
      <c r="H15581" s="67"/>
    </row>
    <row r="15582" spans="8:8" x14ac:dyDescent="0.25">
      <c r="H15582" s="67"/>
    </row>
    <row r="15583" spans="8:8" x14ac:dyDescent="0.25">
      <c r="H15583" s="67"/>
    </row>
    <row r="15584" spans="8:8" x14ac:dyDescent="0.25">
      <c r="H15584" s="67"/>
    </row>
    <row r="15589" spans="8:8" x14ac:dyDescent="0.25">
      <c r="H15589" s="67"/>
    </row>
    <row r="15590" spans="8:8" x14ac:dyDescent="0.25">
      <c r="H15590" s="67"/>
    </row>
    <row r="15591" spans="8:8" x14ac:dyDescent="0.25">
      <c r="H15591" s="67"/>
    </row>
    <row r="15592" spans="8:8" x14ac:dyDescent="0.25">
      <c r="H15592" s="67"/>
    </row>
    <row r="15594" spans="8:8" x14ac:dyDescent="0.25">
      <c r="H15594" s="67"/>
    </row>
    <row r="15595" spans="8:8" x14ac:dyDescent="0.25">
      <c r="H15595" s="67"/>
    </row>
    <row r="15597" spans="8:8" x14ac:dyDescent="0.25">
      <c r="H15597" s="67"/>
    </row>
    <row r="15598" spans="8:8" x14ac:dyDescent="0.25">
      <c r="H15598" s="67"/>
    </row>
    <row r="15600" spans="8:8" x14ac:dyDescent="0.25">
      <c r="H15600" s="67"/>
    </row>
    <row r="15601" spans="8:8" x14ac:dyDescent="0.25">
      <c r="H15601" s="67"/>
    </row>
    <row r="15602" spans="8:8" x14ac:dyDescent="0.25">
      <c r="H15602" s="67"/>
    </row>
    <row r="15603" spans="8:8" x14ac:dyDescent="0.25">
      <c r="H15603" s="67"/>
    </row>
    <row r="15604" spans="8:8" x14ac:dyDescent="0.25">
      <c r="H15604" s="67"/>
    </row>
    <row r="15606" spans="8:8" x14ac:dyDescent="0.25">
      <c r="H15606" s="67"/>
    </row>
    <row r="15607" spans="8:8" x14ac:dyDescent="0.25">
      <c r="H15607" s="67"/>
    </row>
    <row r="15608" spans="8:8" x14ac:dyDescent="0.25">
      <c r="H15608" s="67"/>
    </row>
    <row r="15609" spans="8:8" x14ac:dyDescent="0.25">
      <c r="H15609" s="67"/>
    </row>
    <row r="15610" spans="8:8" x14ac:dyDescent="0.25">
      <c r="H15610" s="67"/>
    </row>
    <row r="15611" spans="8:8" x14ac:dyDescent="0.25">
      <c r="H15611" s="67"/>
    </row>
    <row r="15612" spans="8:8" x14ac:dyDescent="0.25">
      <c r="H15612" s="67"/>
    </row>
    <row r="15613" spans="8:8" x14ac:dyDescent="0.25">
      <c r="H15613" s="67"/>
    </row>
    <row r="15614" spans="8:8" x14ac:dyDescent="0.25">
      <c r="H15614" s="67"/>
    </row>
    <row r="15620" spans="8:8" x14ac:dyDescent="0.25">
      <c r="H15620" s="67"/>
    </row>
    <row r="15624" spans="8:8" x14ac:dyDescent="0.25">
      <c r="H15624" s="67"/>
    </row>
    <row r="15625" spans="8:8" x14ac:dyDescent="0.25">
      <c r="H15625" s="67"/>
    </row>
    <row r="15627" spans="8:8" x14ac:dyDescent="0.25">
      <c r="H15627" s="67"/>
    </row>
    <row r="15628" spans="8:8" x14ac:dyDescent="0.25">
      <c r="H15628" s="67"/>
    </row>
    <row r="15629" spans="8:8" x14ac:dyDescent="0.25">
      <c r="H15629" s="67"/>
    </row>
    <row r="15630" spans="8:8" x14ac:dyDescent="0.25">
      <c r="H15630" s="67"/>
    </row>
    <row r="15631" spans="8:8" x14ac:dyDescent="0.25">
      <c r="H15631" s="67"/>
    </row>
    <row r="15632" spans="8:8" x14ac:dyDescent="0.25">
      <c r="H15632" s="67"/>
    </row>
    <row r="15633" spans="8:8" x14ac:dyDescent="0.25">
      <c r="H15633" s="67"/>
    </row>
    <row r="15634" spans="8:8" x14ac:dyDescent="0.25">
      <c r="H15634" s="67"/>
    </row>
    <row r="15635" spans="8:8" x14ac:dyDescent="0.25">
      <c r="H15635" s="67"/>
    </row>
    <row r="15636" spans="8:8" x14ac:dyDescent="0.25">
      <c r="H15636" s="67"/>
    </row>
    <row r="15637" spans="8:8" x14ac:dyDescent="0.25">
      <c r="H15637" s="67"/>
    </row>
    <row r="15638" spans="8:8" x14ac:dyDescent="0.25">
      <c r="H15638" s="67"/>
    </row>
    <row r="15639" spans="8:8" x14ac:dyDescent="0.25">
      <c r="H15639" s="67"/>
    </row>
    <row r="15640" spans="8:8" x14ac:dyDescent="0.25">
      <c r="H15640" s="67"/>
    </row>
    <row r="15641" spans="8:8" x14ac:dyDescent="0.25">
      <c r="H15641" s="67"/>
    </row>
    <row r="15642" spans="8:8" x14ac:dyDescent="0.25">
      <c r="H15642" s="67"/>
    </row>
    <row r="15643" spans="8:8" x14ac:dyDescent="0.25">
      <c r="H15643" s="67"/>
    </row>
    <row r="15644" spans="8:8" x14ac:dyDescent="0.25">
      <c r="H15644" s="67"/>
    </row>
    <row r="15645" spans="8:8" x14ac:dyDescent="0.25">
      <c r="H15645" s="67"/>
    </row>
    <row r="15646" spans="8:8" x14ac:dyDescent="0.25">
      <c r="H15646" s="67"/>
    </row>
    <row r="15647" spans="8:8" x14ac:dyDescent="0.25">
      <c r="H15647" s="67"/>
    </row>
    <row r="15648" spans="8:8" x14ac:dyDescent="0.25">
      <c r="H15648" s="67"/>
    </row>
    <row r="15649" spans="8:8" x14ac:dyDescent="0.25">
      <c r="H15649" s="67"/>
    </row>
    <row r="15650" spans="8:8" x14ac:dyDescent="0.25">
      <c r="H15650" s="67"/>
    </row>
    <row r="15651" spans="8:8" x14ac:dyDescent="0.25">
      <c r="H15651" s="67"/>
    </row>
    <row r="15652" spans="8:8" x14ac:dyDescent="0.25">
      <c r="H15652" s="67"/>
    </row>
    <row r="15653" spans="8:8" x14ac:dyDescent="0.25">
      <c r="H15653" s="67"/>
    </row>
    <row r="15655" spans="8:8" x14ac:dyDescent="0.25">
      <c r="H15655" s="67"/>
    </row>
    <row r="15656" spans="8:8" x14ac:dyDescent="0.25">
      <c r="H15656" s="67"/>
    </row>
    <row r="15658" spans="8:8" x14ac:dyDescent="0.25">
      <c r="H15658" s="67"/>
    </row>
    <row r="15659" spans="8:8" x14ac:dyDescent="0.25">
      <c r="H15659" s="67"/>
    </row>
    <row r="15661" spans="8:8" x14ac:dyDescent="0.25">
      <c r="H15661" s="67"/>
    </row>
    <row r="15662" spans="8:8" x14ac:dyDescent="0.25">
      <c r="H15662" s="67"/>
    </row>
    <row r="15663" spans="8:8" x14ac:dyDescent="0.25">
      <c r="H15663" s="67"/>
    </row>
    <row r="15664" spans="8:8" x14ac:dyDescent="0.25">
      <c r="H15664" s="67"/>
    </row>
    <row r="15665" spans="8:8" x14ac:dyDescent="0.25">
      <c r="H15665" s="67"/>
    </row>
    <row r="15666" spans="8:8" x14ac:dyDescent="0.25">
      <c r="H15666" s="67"/>
    </row>
    <row r="15667" spans="8:8" x14ac:dyDescent="0.25">
      <c r="H15667" s="67"/>
    </row>
    <row r="15668" spans="8:8" x14ac:dyDescent="0.25">
      <c r="H15668" s="67"/>
    </row>
    <row r="15669" spans="8:8" x14ac:dyDescent="0.25">
      <c r="H15669" s="67"/>
    </row>
    <row r="15670" spans="8:8" x14ac:dyDescent="0.25">
      <c r="H15670" s="67"/>
    </row>
    <row r="15671" spans="8:8" x14ac:dyDescent="0.25">
      <c r="H15671" s="67"/>
    </row>
    <row r="15672" spans="8:8" x14ac:dyDescent="0.25">
      <c r="H15672" s="67"/>
    </row>
    <row r="15673" spans="8:8" x14ac:dyDescent="0.25">
      <c r="H15673" s="67"/>
    </row>
    <row r="15674" spans="8:8" x14ac:dyDescent="0.25">
      <c r="H15674" s="67"/>
    </row>
    <row r="15675" spans="8:8" x14ac:dyDescent="0.25">
      <c r="H15675" s="67"/>
    </row>
    <row r="15676" spans="8:8" x14ac:dyDescent="0.25">
      <c r="H15676" s="67"/>
    </row>
    <row r="15677" spans="8:8" x14ac:dyDescent="0.25">
      <c r="H15677" s="67"/>
    </row>
    <row r="15679" spans="8:8" x14ac:dyDescent="0.25">
      <c r="H15679" s="67"/>
    </row>
    <row r="15680" spans="8:8" x14ac:dyDescent="0.25">
      <c r="H15680" s="67"/>
    </row>
    <row r="15681" spans="8:8" x14ac:dyDescent="0.25">
      <c r="H15681" s="67"/>
    </row>
    <row r="15682" spans="8:8" x14ac:dyDescent="0.25">
      <c r="H15682" s="67"/>
    </row>
    <row r="15684" spans="8:8" x14ac:dyDescent="0.25">
      <c r="H15684" s="67"/>
    </row>
    <row r="15685" spans="8:8" x14ac:dyDescent="0.25">
      <c r="H15685" s="67"/>
    </row>
    <row r="15687" spans="8:8" x14ac:dyDescent="0.25">
      <c r="H15687" s="67"/>
    </row>
    <row r="15688" spans="8:8" x14ac:dyDescent="0.25">
      <c r="H15688" s="67"/>
    </row>
    <row r="15689" spans="8:8" x14ac:dyDescent="0.25">
      <c r="H15689" s="67"/>
    </row>
    <row r="15690" spans="8:8" x14ac:dyDescent="0.25">
      <c r="H15690" s="67"/>
    </row>
    <row r="15691" spans="8:8" x14ac:dyDescent="0.25">
      <c r="H15691" s="67"/>
    </row>
    <row r="15692" spans="8:8" x14ac:dyDescent="0.25">
      <c r="H15692" s="67"/>
    </row>
    <row r="15693" spans="8:8" x14ac:dyDescent="0.25">
      <c r="H15693" s="67"/>
    </row>
    <row r="15694" spans="8:8" x14ac:dyDescent="0.25">
      <c r="H15694" s="67"/>
    </row>
    <row r="15695" spans="8:8" x14ac:dyDescent="0.25">
      <c r="H15695" s="67"/>
    </row>
    <row r="15696" spans="8:8" x14ac:dyDescent="0.25">
      <c r="H15696" s="67"/>
    </row>
    <row r="15697" spans="8:8" x14ac:dyDescent="0.25">
      <c r="H15697" s="67"/>
    </row>
    <row r="15698" spans="8:8" x14ac:dyDescent="0.25">
      <c r="H15698" s="67"/>
    </row>
    <row r="15699" spans="8:8" x14ac:dyDescent="0.25">
      <c r="H15699" s="67"/>
    </row>
    <row r="15700" spans="8:8" x14ac:dyDescent="0.25">
      <c r="H15700" s="67"/>
    </row>
    <row r="15701" spans="8:8" x14ac:dyDescent="0.25">
      <c r="H15701" s="67"/>
    </row>
    <row r="15702" spans="8:8" x14ac:dyDescent="0.25">
      <c r="H15702" s="67"/>
    </row>
    <row r="15703" spans="8:8" x14ac:dyDescent="0.25">
      <c r="H15703" s="67"/>
    </row>
    <row r="15704" spans="8:8" x14ac:dyDescent="0.25">
      <c r="H15704" s="67"/>
    </row>
    <row r="15705" spans="8:8" x14ac:dyDescent="0.25">
      <c r="H15705" s="67"/>
    </row>
    <row r="15709" spans="8:8" x14ac:dyDescent="0.25">
      <c r="H15709" s="67"/>
    </row>
    <row r="15710" spans="8:8" x14ac:dyDescent="0.25">
      <c r="H15710" s="67"/>
    </row>
    <row r="15713" spans="8:8" x14ac:dyDescent="0.25">
      <c r="H15713" s="67"/>
    </row>
    <row r="15714" spans="8:8" x14ac:dyDescent="0.25">
      <c r="H15714" s="67"/>
    </row>
    <row r="15715" spans="8:8" x14ac:dyDescent="0.25">
      <c r="H15715" s="67"/>
    </row>
    <row r="15716" spans="8:8" x14ac:dyDescent="0.25">
      <c r="H15716" s="67"/>
    </row>
    <row r="15717" spans="8:8" x14ac:dyDescent="0.25">
      <c r="H15717" s="67"/>
    </row>
    <row r="15718" spans="8:8" x14ac:dyDescent="0.25">
      <c r="H15718" s="67"/>
    </row>
    <row r="15719" spans="8:8" x14ac:dyDescent="0.25">
      <c r="H15719" s="67"/>
    </row>
    <row r="15720" spans="8:8" x14ac:dyDescent="0.25">
      <c r="H15720" s="67"/>
    </row>
    <row r="15721" spans="8:8" x14ac:dyDescent="0.25">
      <c r="H15721" s="67"/>
    </row>
    <row r="15722" spans="8:8" x14ac:dyDescent="0.25">
      <c r="H15722" s="67"/>
    </row>
    <row r="15723" spans="8:8" x14ac:dyDescent="0.25">
      <c r="H15723" s="67"/>
    </row>
    <row r="15724" spans="8:8" x14ac:dyDescent="0.25">
      <c r="H15724" s="67"/>
    </row>
    <row r="15727" spans="8:8" x14ac:dyDescent="0.25">
      <c r="H15727" s="67"/>
    </row>
    <row r="15729" spans="8:8" x14ac:dyDescent="0.25">
      <c r="H15729" s="67"/>
    </row>
    <row r="15730" spans="8:8" x14ac:dyDescent="0.25">
      <c r="H15730" s="67"/>
    </row>
    <row r="15731" spans="8:8" x14ac:dyDescent="0.25">
      <c r="H15731" s="67"/>
    </row>
    <row r="15732" spans="8:8" x14ac:dyDescent="0.25">
      <c r="H15732" s="67"/>
    </row>
    <row r="15733" spans="8:8" x14ac:dyDescent="0.25">
      <c r="H15733" s="67"/>
    </row>
    <row r="15734" spans="8:8" x14ac:dyDescent="0.25">
      <c r="H15734" s="67"/>
    </row>
    <row r="15735" spans="8:8" x14ac:dyDescent="0.25">
      <c r="H15735" s="67"/>
    </row>
    <row r="15737" spans="8:8" x14ac:dyDescent="0.25">
      <c r="H15737" s="67"/>
    </row>
    <row r="15738" spans="8:8" x14ac:dyDescent="0.25">
      <c r="H15738" s="67"/>
    </row>
    <row r="15740" spans="8:8" x14ac:dyDescent="0.25">
      <c r="H15740" s="67"/>
    </row>
    <row r="15741" spans="8:8" x14ac:dyDescent="0.25">
      <c r="H15741" s="67"/>
    </row>
    <row r="15742" spans="8:8" x14ac:dyDescent="0.25">
      <c r="H15742" s="67"/>
    </row>
    <row r="15743" spans="8:8" x14ac:dyDescent="0.25">
      <c r="H15743" s="67"/>
    </row>
    <row r="15744" spans="8:8" x14ac:dyDescent="0.25">
      <c r="H15744" s="67"/>
    </row>
    <row r="15745" spans="8:8" x14ac:dyDescent="0.25">
      <c r="H15745" s="67"/>
    </row>
    <row r="15746" spans="8:8" x14ac:dyDescent="0.25">
      <c r="H15746" s="67"/>
    </row>
    <row r="15747" spans="8:8" x14ac:dyDescent="0.25">
      <c r="H15747" s="67"/>
    </row>
    <row r="15748" spans="8:8" x14ac:dyDescent="0.25">
      <c r="H15748" s="67"/>
    </row>
    <row r="15749" spans="8:8" x14ac:dyDescent="0.25">
      <c r="H15749" s="67"/>
    </row>
    <row r="15751" spans="8:8" x14ac:dyDescent="0.25">
      <c r="H15751" s="67"/>
    </row>
    <row r="15752" spans="8:8" x14ac:dyDescent="0.25">
      <c r="H15752" s="67"/>
    </row>
    <row r="15754" spans="8:8" x14ac:dyDescent="0.25">
      <c r="H15754" s="67"/>
    </row>
    <row r="15755" spans="8:8" x14ac:dyDescent="0.25">
      <c r="H15755" s="67"/>
    </row>
    <row r="15756" spans="8:8" x14ac:dyDescent="0.25">
      <c r="H15756" s="67"/>
    </row>
    <row r="15757" spans="8:8" x14ac:dyDescent="0.25">
      <c r="H15757" s="67"/>
    </row>
    <row r="15758" spans="8:8" x14ac:dyDescent="0.25">
      <c r="H15758" s="67"/>
    </row>
    <row r="15759" spans="8:8" x14ac:dyDescent="0.25">
      <c r="H15759" s="67"/>
    </row>
    <row r="15760" spans="8:8" x14ac:dyDescent="0.25">
      <c r="H15760" s="67"/>
    </row>
    <row r="15761" spans="8:8" x14ac:dyDescent="0.25">
      <c r="H15761" s="67"/>
    </row>
    <row r="15763" spans="8:8" x14ac:dyDescent="0.25">
      <c r="H15763" s="67"/>
    </row>
    <row r="15765" spans="8:8" x14ac:dyDescent="0.25">
      <c r="H15765" s="67"/>
    </row>
    <row r="15766" spans="8:8" x14ac:dyDescent="0.25">
      <c r="H15766" s="67"/>
    </row>
    <row r="15768" spans="8:8" x14ac:dyDescent="0.25">
      <c r="H15768" s="67"/>
    </row>
    <row r="15769" spans="8:8" x14ac:dyDescent="0.25">
      <c r="H15769" s="67"/>
    </row>
    <row r="15770" spans="8:8" x14ac:dyDescent="0.25">
      <c r="H15770" s="67"/>
    </row>
    <row r="15771" spans="8:8" x14ac:dyDescent="0.25">
      <c r="H15771" s="67"/>
    </row>
    <row r="15772" spans="8:8" x14ac:dyDescent="0.25">
      <c r="H15772" s="67"/>
    </row>
    <row r="15774" spans="8:8" x14ac:dyDescent="0.25">
      <c r="H15774" s="67"/>
    </row>
    <row r="15775" spans="8:8" x14ac:dyDescent="0.25">
      <c r="H15775" s="67"/>
    </row>
    <row r="15776" spans="8:8" x14ac:dyDescent="0.25">
      <c r="H15776" s="67"/>
    </row>
    <row r="15777" spans="8:8" x14ac:dyDescent="0.25">
      <c r="H15777" s="67"/>
    </row>
    <row r="15778" spans="8:8" x14ac:dyDescent="0.25">
      <c r="H15778" s="67"/>
    </row>
    <row r="15779" spans="8:8" x14ac:dyDescent="0.25">
      <c r="H15779" s="67"/>
    </row>
    <row r="15780" spans="8:8" x14ac:dyDescent="0.25">
      <c r="H15780" s="67"/>
    </row>
    <row r="15781" spans="8:8" x14ac:dyDescent="0.25">
      <c r="H15781" s="67"/>
    </row>
    <row r="15783" spans="8:8" x14ac:dyDescent="0.25">
      <c r="H15783" s="67"/>
    </row>
    <row r="15784" spans="8:8" x14ac:dyDescent="0.25">
      <c r="H15784" s="67"/>
    </row>
    <row r="15786" spans="8:8" x14ac:dyDescent="0.25">
      <c r="H15786" s="67"/>
    </row>
    <row r="15787" spans="8:8" x14ac:dyDescent="0.25">
      <c r="H15787" s="67"/>
    </row>
    <row r="15788" spans="8:8" x14ac:dyDescent="0.25">
      <c r="H15788" s="67"/>
    </row>
    <row r="15789" spans="8:8" x14ac:dyDescent="0.25">
      <c r="H15789" s="67"/>
    </row>
    <row r="15790" spans="8:8" x14ac:dyDescent="0.25">
      <c r="H15790" s="67"/>
    </row>
    <row r="15791" spans="8:8" x14ac:dyDescent="0.25">
      <c r="H15791" s="67"/>
    </row>
    <row r="15792" spans="8:8" x14ac:dyDescent="0.25">
      <c r="H15792" s="67"/>
    </row>
    <row r="15793" spans="8:8" x14ac:dyDescent="0.25">
      <c r="H15793" s="67"/>
    </row>
    <row r="15794" spans="8:8" x14ac:dyDescent="0.25">
      <c r="H15794" s="67"/>
    </row>
    <row r="15795" spans="8:8" x14ac:dyDescent="0.25">
      <c r="H15795" s="67"/>
    </row>
    <row r="15796" spans="8:8" x14ac:dyDescent="0.25">
      <c r="H15796" s="67"/>
    </row>
    <row r="15797" spans="8:8" x14ac:dyDescent="0.25">
      <c r="H15797" s="67"/>
    </row>
    <row r="15798" spans="8:8" x14ac:dyDescent="0.25">
      <c r="H15798" s="67"/>
    </row>
    <row r="15799" spans="8:8" x14ac:dyDescent="0.25">
      <c r="H15799" s="67"/>
    </row>
    <row r="15800" spans="8:8" x14ac:dyDescent="0.25">
      <c r="H15800" s="67"/>
    </row>
    <row r="15801" spans="8:8" x14ac:dyDescent="0.25">
      <c r="H15801" s="67"/>
    </row>
    <row r="15802" spans="8:8" x14ac:dyDescent="0.25">
      <c r="H15802" s="67"/>
    </row>
    <row r="15803" spans="8:8" x14ac:dyDescent="0.25">
      <c r="H15803" s="67"/>
    </row>
    <row r="15804" spans="8:8" x14ac:dyDescent="0.25">
      <c r="H15804" s="67"/>
    </row>
    <row r="15805" spans="8:8" x14ac:dyDescent="0.25">
      <c r="H15805" s="67"/>
    </row>
    <row r="15806" spans="8:8" x14ac:dyDescent="0.25">
      <c r="H15806" s="67"/>
    </row>
    <row r="15808" spans="8:8" x14ac:dyDescent="0.25">
      <c r="H15808" s="67"/>
    </row>
    <row r="15809" spans="8:8" x14ac:dyDescent="0.25">
      <c r="H15809" s="67"/>
    </row>
    <row r="15811" spans="8:8" x14ac:dyDescent="0.25">
      <c r="H15811" s="67"/>
    </row>
    <row r="15812" spans="8:8" x14ac:dyDescent="0.25">
      <c r="H15812" s="67"/>
    </row>
    <row r="15814" spans="8:8" x14ac:dyDescent="0.25">
      <c r="H15814" s="67"/>
    </row>
    <row r="15815" spans="8:8" x14ac:dyDescent="0.25">
      <c r="H15815" s="67"/>
    </row>
    <row r="15816" spans="8:8" x14ac:dyDescent="0.25">
      <c r="H15816" s="67"/>
    </row>
    <row r="15817" spans="8:8" x14ac:dyDescent="0.25">
      <c r="H15817" s="67"/>
    </row>
    <row r="15818" spans="8:8" x14ac:dyDescent="0.25">
      <c r="H15818" s="67"/>
    </row>
    <row r="15819" spans="8:8" x14ac:dyDescent="0.25">
      <c r="H15819" s="67"/>
    </row>
    <row r="15820" spans="8:8" x14ac:dyDescent="0.25">
      <c r="H15820" s="67"/>
    </row>
    <row r="15821" spans="8:8" x14ac:dyDescent="0.25">
      <c r="H15821" s="67"/>
    </row>
    <row r="15822" spans="8:8" x14ac:dyDescent="0.25">
      <c r="H15822" s="67"/>
    </row>
    <row r="15823" spans="8:8" x14ac:dyDescent="0.25">
      <c r="H15823" s="67"/>
    </row>
    <row r="15824" spans="8:8" x14ac:dyDescent="0.25">
      <c r="H15824" s="67"/>
    </row>
    <row r="15825" spans="8:8" x14ac:dyDescent="0.25">
      <c r="H15825" s="67"/>
    </row>
    <row r="15826" spans="8:8" x14ac:dyDescent="0.25">
      <c r="H15826" s="67"/>
    </row>
    <row r="15827" spans="8:8" x14ac:dyDescent="0.25">
      <c r="H15827" s="67"/>
    </row>
    <row r="15828" spans="8:8" x14ac:dyDescent="0.25">
      <c r="H15828" s="67"/>
    </row>
    <row r="15829" spans="8:8" x14ac:dyDescent="0.25">
      <c r="H15829" s="67"/>
    </row>
    <row r="15830" spans="8:8" x14ac:dyDescent="0.25">
      <c r="H15830" s="67"/>
    </row>
    <row r="15831" spans="8:8" x14ac:dyDescent="0.25">
      <c r="H15831" s="67"/>
    </row>
    <row r="15832" spans="8:8" x14ac:dyDescent="0.25">
      <c r="H15832" s="67"/>
    </row>
    <row r="15833" spans="8:8" x14ac:dyDescent="0.25">
      <c r="H15833" s="67"/>
    </row>
    <row r="15834" spans="8:8" x14ac:dyDescent="0.25">
      <c r="H15834" s="67"/>
    </row>
    <row r="15835" spans="8:8" x14ac:dyDescent="0.25">
      <c r="H15835" s="67"/>
    </row>
    <row r="15836" spans="8:8" x14ac:dyDescent="0.25">
      <c r="H15836" s="67"/>
    </row>
    <row r="15837" spans="8:8" x14ac:dyDescent="0.25">
      <c r="H15837" s="67"/>
    </row>
    <row r="15838" spans="8:8" x14ac:dyDescent="0.25">
      <c r="H15838" s="67"/>
    </row>
    <row r="15839" spans="8:8" x14ac:dyDescent="0.25">
      <c r="H15839" s="67"/>
    </row>
    <row r="15840" spans="8:8" x14ac:dyDescent="0.25">
      <c r="H15840" s="67"/>
    </row>
    <row r="15841" spans="8:8" x14ac:dyDescent="0.25">
      <c r="H15841" s="67"/>
    </row>
    <row r="15842" spans="8:8" x14ac:dyDescent="0.25">
      <c r="H15842" s="67"/>
    </row>
    <row r="15843" spans="8:8" x14ac:dyDescent="0.25">
      <c r="H15843" s="67"/>
    </row>
    <row r="15844" spans="8:8" x14ac:dyDescent="0.25">
      <c r="H15844" s="67"/>
    </row>
    <row r="15845" spans="8:8" x14ac:dyDescent="0.25">
      <c r="H15845" s="67"/>
    </row>
    <row r="15846" spans="8:8" x14ac:dyDescent="0.25">
      <c r="H15846" s="67"/>
    </row>
    <row r="15852" spans="8:8" x14ac:dyDescent="0.25">
      <c r="H15852" s="67"/>
    </row>
    <row r="15859" spans="8:8" x14ac:dyDescent="0.25">
      <c r="H15859" s="67"/>
    </row>
    <row r="15864" spans="8:8" x14ac:dyDescent="0.25">
      <c r="H15864" s="67"/>
    </row>
    <row r="15865" spans="8:8" x14ac:dyDescent="0.25">
      <c r="H15865" s="67"/>
    </row>
    <row r="15867" spans="8:8" x14ac:dyDescent="0.25">
      <c r="H15867" s="67"/>
    </row>
    <row r="15868" spans="8:8" x14ac:dyDescent="0.25">
      <c r="H15868" s="67"/>
    </row>
    <row r="15870" spans="8:8" x14ac:dyDescent="0.25">
      <c r="H15870" s="67"/>
    </row>
    <row r="15871" spans="8:8" x14ac:dyDescent="0.25">
      <c r="H15871" s="67"/>
    </row>
    <row r="15874" spans="8:8" x14ac:dyDescent="0.25">
      <c r="H15874" s="67"/>
    </row>
    <row r="15875" spans="8:8" x14ac:dyDescent="0.25">
      <c r="H15875" s="67"/>
    </row>
    <row r="15876" spans="8:8" x14ac:dyDescent="0.25">
      <c r="H15876" s="67"/>
    </row>
    <row r="15877" spans="8:8" x14ac:dyDescent="0.25">
      <c r="H15877" s="67"/>
    </row>
    <row r="15878" spans="8:8" x14ac:dyDescent="0.25">
      <c r="H15878" s="67"/>
    </row>
    <row r="15879" spans="8:8" x14ac:dyDescent="0.25">
      <c r="H15879" s="67"/>
    </row>
    <row r="15880" spans="8:8" x14ac:dyDescent="0.25">
      <c r="H15880" s="67"/>
    </row>
    <row r="15881" spans="8:8" x14ac:dyDescent="0.25">
      <c r="H15881" s="67"/>
    </row>
    <row r="15882" spans="8:8" x14ac:dyDescent="0.25">
      <c r="H15882" s="67"/>
    </row>
    <row r="15883" spans="8:8" x14ac:dyDescent="0.25">
      <c r="H15883" s="67"/>
    </row>
    <row r="15884" spans="8:8" x14ac:dyDescent="0.25">
      <c r="H15884" s="67"/>
    </row>
    <row r="15885" spans="8:8" x14ac:dyDescent="0.25">
      <c r="H15885" s="67"/>
    </row>
    <row r="15887" spans="8:8" x14ac:dyDescent="0.25">
      <c r="H15887" s="67"/>
    </row>
    <row r="15888" spans="8:8" x14ac:dyDescent="0.25">
      <c r="H15888" s="67"/>
    </row>
    <row r="15889" spans="8:8" x14ac:dyDescent="0.25">
      <c r="H15889" s="67"/>
    </row>
    <row r="15890" spans="8:8" x14ac:dyDescent="0.25">
      <c r="H15890" s="67"/>
    </row>
    <row r="15891" spans="8:8" x14ac:dyDescent="0.25">
      <c r="H15891" s="67"/>
    </row>
    <row r="15892" spans="8:8" x14ac:dyDescent="0.25">
      <c r="H15892" s="67"/>
    </row>
    <row r="15893" spans="8:8" x14ac:dyDescent="0.25">
      <c r="H15893" s="67"/>
    </row>
    <row r="15894" spans="8:8" x14ac:dyDescent="0.25">
      <c r="H15894" s="67"/>
    </row>
    <row r="15895" spans="8:8" x14ac:dyDescent="0.25">
      <c r="H15895" s="67"/>
    </row>
    <row r="15896" spans="8:8" x14ac:dyDescent="0.25">
      <c r="H15896" s="67"/>
    </row>
    <row r="15898" spans="8:8" x14ac:dyDescent="0.25">
      <c r="H15898" s="67"/>
    </row>
    <row r="15899" spans="8:8" x14ac:dyDescent="0.25">
      <c r="H15899" s="67"/>
    </row>
    <row r="15901" spans="8:8" x14ac:dyDescent="0.25">
      <c r="H15901" s="67"/>
    </row>
    <row r="15902" spans="8:8" x14ac:dyDescent="0.25">
      <c r="H15902" s="67"/>
    </row>
    <row r="15903" spans="8:8" x14ac:dyDescent="0.25">
      <c r="H15903" s="67"/>
    </row>
    <row r="15904" spans="8:8" x14ac:dyDescent="0.25">
      <c r="H15904" s="67"/>
    </row>
    <row r="15905" spans="8:8" x14ac:dyDescent="0.25">
      <c r="H15905" s="67"/>
    </row>
    <row r="15906" spans="8:8" x14ac:dyDescent="0.25">
      <c r="H15906" s="67"/>
    </row>
    <row r="15907" spans="8:8" x14ac:dyDescent="0.25">
      <c r="H15907" s="67"/>
    </row>
    <row r="15908" spans="8:8" x14ac:dyDescent="0.25">
      <c r="H15908" s="67"/>
    </row>
    <row r="15909" spans="8:8" x14ac:dyDescent="0.25">
      <c r="H15909" s="67"/>
    </row>
    <row r="15910" spans="8:8" x14ac:dyDescent="0.25">
      <c r="H15910" s="67"/>
    </row>
    <row r="15911" spans="8:8" x14ac:dyDescent="0.25">
      <c r="H15911" s="67"/>
    </row>
    <row r="15912" spans="8:8" x14ac:dyDescent="0.25">
      <c r="H15912" s="67"/>
    </row>
    <row r="15913" spans="8:8" x14ac:dyDescent="0.25">
      <c r="H15913" s="67"/>
    </row>
    <row r="15914" spans="8:8" x14ac:dyDescent="0.25">
      <c r="H15914" s="67"/>
    </row>
    <row r="15915" spans="8:8" x14ac:dyDescent="0.25">
      <c r="H15915" s="67"/>
    </row>
    <row r="15916" spans="8:8" x14ac:dyDescent="0.25">
      <c r="H15916" s="67"/>
    </row>
    <row r="15917" spans="8:8" x14ac:dyDescent="0.25">
      <c r="H15917" s="67"/>
    </row>
    <row r="15918" spans="8:8" x14ac:dyDescent="0.25">
      <c r="H15918" s="67"/>
    </row>
    <row r="15919" spans="8:8" x14ac:dyDescent="0.25">
      <c r="H15919" s="67"/>
    </row>
    <row r="15920" spans="8:8" x14ac:dyDescent="0.25">
      <c r="H15920" s="67"/>
    </row>
    <row r="15922" spans="8:8" x14ac:dyDescent="0.25">
      <c r="H15922" s="67"/>
    </row>
    <row r="15926" spans="8:8" x14ac:dyDescent="0.25">
      <c r="H15926" s="67"/>
    </row>
    <row r="15927" spans="8:8" x14ac:dyDescent="0.25">
      <c r="H15927" s="67"/>
    </row>
    <row r="15928" spans="8:8" x14ac:dyDescent="0.25">
      <c r="H15928" s="67"/>
    </row>
    <row r="15929" spans="8:8" x14ac:dyDescent="0.25">
      <c r="H15929" s="67"/>
    </row>
    <row r="15930" spans="8:8" x14ac:dyDescent="0.25">
      <c r="H15930" s="67"/>
    </row>
    <row r="15931" spans="8:8" x14ac:dyDescent="0.25">
      <c r="H15931" s="67"/>
    </row>
    <row r="15932" spans="8:8" x14ac:dyDescent="0.25">
      <c r="H15932" s="67"/>
    </row>
    <row r="15933" spans="8:8" x14ac:dyDescent="0.25">
      <c r="H15933" s="67"/>
    </row>
    <row r="15934" spans="8:8" x14ac:dyDescent="0.25">
      <c r="H15934" s="67"/>
    </row>
    <row r="15935" spans="8:8" x14ac:dyDescent="0.25">
      <c r="H15935" s="67"/>
    </row>
    <row r="15936" spans="8:8" x14ac:dyDescent="0.25">
      <c r="H15936" s="67"/>
    </row>
    <row r="15937" spans="8:8" x14ac:dyDescent="0.25">
      <c r="H15937" s="67"/>
    </row>
    <row r="15938" spans="8:8" x14ac:dyDescent="0.25">
      <c r="H15938" s="67"/>
    </row>
    <row r="15939" spans="8:8" x14ac:dyDescent="0.25">
      <c r="H15939" s="67"/>
    </row>
    <row r="15940" spans="8:8" x14ac:dyDescent="0.25">
      <c r="H15940" s="67"/>
    </row>
    <row r="15941" spans="8:8" x14ac:dyDescent="0.25">
      <c r="H15941" s="67"/>
    </row>
    <row r="15943" spans="8:8" x14ac:dyDescent="0.25">
      <c r="H15943" s="67"/>
    </row>
    <row r="15944" spans="8:8" x14ac:dyDescent="0.25">
      <c r="H15944" s="67"/>
    </row>
    <row r="15945" spans="8:8" x14ac:dyDescent="0.25">
      <c r="H15945" s="67"/>
    </row>
    <row r="15946" spans="8:8" x14ac:dyDescent="0.25">
      <c r="H15946" s="67"/>
    </row>
    <row r="15947" spans="8:8" x14ac:dyDescent="0.25">
      <c r="H15947" s="67"/>
    </row>
    <row r="15948" spans="8:8" x14ac:dyDescent="0.25">
      <c r="H15948" s="67"/>
    </row>
    <row r="15951" spans="8:8" x14ac:dyDescent="0.25">
      <c r="H15951" s="67"/>
    </row>
    <row r="15952" spans="8:8" x14ac:dyDescent="0.25">
      <c r="H15952" s="67"/>
    </row>
    <row r="15954" spans="8:8" x14ac:dyDescent="0.25">
      <c r="H15954" s="67"/>
    </row>
    <row r="15955" spans="8:8" x14ac:dyDescent="0.25">
      <c r="H15955" s="67"/>
    </row>
    <row r="15957" spans="8:8" x14ac:dyDescent="0.25">
      <c r="H15957" s="67"/>
    </row>
    <row r="15958" spans="8:8" x14ac:dyDescent="0.25">
      <c r="H15958" s="67"/>
    </row>
    <row r="15959" spans="8:8" x14ac:dyDescent="0.25">
      <c r="H15959" s="67"/>
    </row>
    <row r="15960" spans="8:8" x14ac:dyDescent="0.25">
      <c r="H15960" s="67"/>
    </row>
    <row r="15961" spans="8:8" x14ac:dyDescent="0.25">
      <c r="H15961" s="67"/>
    </row>
    <row r="15962" spans="8:8" x14ac:dyDescent="0.25">
      <c r="H15962" s="67"/>
    </row>
    <row r="15965" spans="8:8" x14ac:dyDescent="0.25">
      <c r="H15965" s="67"/>
    </row>
    <row r="15966" spans="8:8" x14ac:dyDescent="0.25">
      <c r="H15966" s="67"/>
    </row>
    <row r="15968" spans="8:8" x14ac:dyDescent="0.25">
      <c r="H15968" s="67"/>
    </row>
    <row r="15969" spans="8:8" x14ac:dyDescent="0.25">
      <c r="H15969" s="67"/>
    </row>
    <row r="15970" spans="8:8" x14ac:dyDescent="0.25">
      <c r="H15970" s="67"/>
    </row>
    <row r="15972" spans="8:8" x14ac:dyDescent="0.25">
      <c r="H15972" s="67"/>
    </row>
    <row r="15974" spans="8:8" x14ac:dyDescent="0.25">
      <c r="H15974" s="67"/>
    </row>
    <row r="15975" spans="8:8" x14ac:dyDescent="0.25">
      <c r="H15975" s="67"/>
    </row>
    <row r="15976" spans="8:8" x14ac:dyDescent="0.25">
      <c r="H15976" s="67"/>
    </row>
    <row r="15977" spans="8:8" x14ac:dyDescent="0.25">
      <c r="H15977" s="67"/>
    </row>
    <row r="15978" spans="8:8" x14ac:dyDescent="0.25">
      <c r="H15978" s="67"/>
    </row>
    <row r="15979" spans="8:8" x14ac:dyDescent="0.25">
      <c r="H15979" s="67"/>
    </row>
    <row r="15980" spans="8:8" x14ac:dyDescent="0.25">
      <c r="H15980" s="67"/>
    </row>
    <row r="15981" spans="8:8" x14ac:dyDescent="0.25">
      <c r="H15981" s="67"/>
    </row>
    <row r="15982" spans="8:8" x14ac:dyDescent="0.25">
      <c r="H15982" s="67"/>
    </row>
    <row r="15983" spans="8:8" x14ac:dyDescent="0.25">
      <c r="H15983" s="67"/>
    </row>
    <row r="15984" spans="8:8" x14ac:dyDescent="0.25">
      <c r="H15984" s="67"/>
    </row>
    <row r="15985" spans="8:8" x14ac:dyDescent="0.25">
      <c r="H15985" s="67"/>
    </row>
    <row r="15986" spans="8:8" x14ac:dyDescent="0.25">
      <c r="H15986" s="67"/>
    </row>
    <row r="15987" spans="8:8" x14ac:dyDescent="0.25">
      <c r="H15987" s="67"/>
    </row>
    <row r="15988" spans="8:8" x14ac:dyDescent="0.25">
      <c r="H15988" s="67"/>
    </row>
    <row r="15997" spans="8:8" x14ac:dyDescent="0.25">
      <c r="H15997" s="67"/>
    </row>
    <row r="16002" spans="8:8" x14ac:dyDescent="0.25">
      <c r="H16002" s="67"/>
    </row>
    <row r="16004" spans="8:8" x14ac:dyDescent="0.25">
      <c r="H16004" s="67"/>
    </row>
    <row r="16006" spans="8:8" x14ac:dyDescent="0.25">
      <c r="H16006" s="67"/>
    </row>
    <row r="16007" spans="8:8" x14ac:dyDescent="0.25">
      <c r="H16007" s="67"/>
    </row>
    <row r="16008" spans="8:8" x14ac:dyDescent="0.25">
      <c r="H16008" s="67"/>
    </row>
    <row r="16009" spans="8:8" x14ac:dyDescent="0.25">
      <c r="H16009" s="67"/>
    </row>
    <row r="16010" spans="8:8" x14ac:dyDescent="0.25">
      <c r="H16010" s="67"/>
    </row>
    <row r="16011" spans="8:8" x14ac:dyDescent="0.25">
      <c r="H16011" s="67"/>
    </row>
    <row r="16012" spans="8:8" x14ac:dyDescent="0.25">
      <c r="H16012" s="67"/>
    </row>
    <row r="16013" spans="8:8" x14ac:dyDescent="0.25">
      <c r="H16013" s="67"/>
    </row>
    <row r="16014" spans="8:8" x14ac:dyDescent="0.25">
      <c r="H16014" s="67"/>
    </row>
    <row r="16015" spans="8:8" x14ac:dyDescent="0.25">
      <c r="H16015" s="67"/>
    </row>
    <row r="16016" spans="8:8" x14ac:dyDescent="0.25">
      <c r="H16016" s="67"/>
    </row>
    <row r="16017" spans="8:8" x14ac:dyDescent="0.25">
      <c r="H16017" s="67"/>
    </row>
    <row r="16018" spans="8:8" x14ac:dyDescent="0.25">
      <c r="H16018" s="67"/>
    </row>
    <row r="16019" spans="8:8" x14ac:dyDescent="0.25">
      <c r="H16019" s="67"/>
    </row>
    <row r="16020" spans="8:8" x14ac:dyDescent="0.25">
      <c r="H16020" s="67"/>
    </row>
    <row r="16021" spans="8:8" x14ac:dyDescent="0.25">
      <c r="H16021" s="67"/>
    </row>
    <row r="16022" spans="8:8" x14ac:dyDescent="0.25">
      <c r="H16022" s="67"/>
    </row>
    <row r="16023" spans="8:8" x14ac:dyDescent="0.25">
      <c r="H16023" s="67"/>
    </row>
    <row r="16024" spans="8:8" x14ac:dyDescent="0.25">
      <c r="H16024" s="67"/>
    </row>
    <row r="16025" spans="8:8" x14ac:dyDescent="0.25">
      <c r="H16025" s="67"/>
    </row>
    <row r="16026" spans="8:8" x14ac:dyDescent="0.25">
      <c r="H16026" s="67"/>
    </row>
    <row r="16027" spans="8:8" x14ac:dyDescent="0.25">
      <c r="H16027" s="67"/>
    </row>
    <row r="16028" spans="8:8" x14ac:dyDescent="0.25">
      <c r="H16028" s="67"/>
    </row>
    <row r="16030" spans="8:8" x14ac:dyDescent="0.25">
      <c r="H16030" s="67"/>
    </row>
    <row r="16031" spans="8:8" x14ac:dyDescent="0.25">
      <c r="H16031" s="67"/>
    </row>
    <row r="16033" spans="8:8" x14ac:dyDescent="0.25">
      <c r="H16033" s="67"/>
    </row>
    <row r="16034" spans="8:8" x14ac:dyDescent="0.25">
      <c r="H16034" s="67"/>
    </row>
    <row r="16035" spans="8:8" x14ac:dyDescent="0.25">
      <c r="H16035" s="67"/>
    </row>
    <row r="16036" spans="8:8" x14ac:dyDescent="0.25">
      <c r="H16036" s="67"/>
    </row>
    <row r="16037" spans="8:8" x14ac:dyDescent="0.25">
      <c r="H16037" s="67"/>
    </row>
    <row r="16038" spans="8:8" x14ac:dyDescent="0.25">
      <c r="H16038" s="67"/>
    </row>
    <row r="16039" spans="8:8" x14ac:dyDescent="0.25">
      <c r="H16039" s="67"/>
    </row>
    <row r="16040" spans="8:8" x14ac:dyDescent="0.25">
      <c r="H16040" s="67"/>
    </row>
    <row r="16041" spans="8:8" x14ac:dyDescent="0.25">
      <c r="H16041" s="67"/>
    </row>
    <row r="16042" spans="8:8" x14ac:dyDescent="0.25">
      <c r="H16042" s="67"/>
    </row>
    <row r="16043" spans="8:8" x14ac:dyDescent="0.25">
      <c r="H16043" s="67"/>
    </row>
    <row r="16044" spans="8:8" x14ac:dyDescent="0.25">
      <c r="H16044" s="67"/>
    </row>
    <row r="16045" spans="8:8" x14ac:dyDescent="0.25">
      <c r="H16045" s="67"/>
    </row>
    <row r="16046" spans="8:8" x14ac:dyDescent="0.25">
      <c r="H16046" s="67"/>
    </row>
    <row r="16047" spans="8:8" x14ac:dyDescent="0.25">
      <c r="H16047" s="67"/>
    </row>
    <row r="16048" spans="8:8" x14ac:dyDescent="0.25">
      <c r="H16048" s="67"/>
    </row>
    <row r="16049" spans="8:8" x14ac:dyDescent="0.25">
      <c r="H16049" s="67"/>
    </row>
    <row r="16050" spans="8:8" x14ac:dyDescent="0.25">
      <c r="H16050" s="67"/>
    </row>
    <row r="16051" spans="8:8" x14ac:dyDescent="0.25">
      <c r="H16051" s="67"/>
    </row>
    <row r="16052" spans="8:8" x14ac:dyDescent="0.25">
      <c r="H16052" s="67"/>
    </row>
    <row r="16053" spans="8:8" x14ac:dyDescent="0.25">
      <c r="H16053" s="67"/>
    </row>
    <row r="16054" spans="8:8" x14ac:dyDescent="0.25">
      <c r="H16054" s="67"/>
    </row>
    <row r="16062" spans="8:8" x14ac:dyDescent="0.25">
      <c r="H16062" s="67"/>
    </row>
    <row r="16063" spans="8:8" x14ac:dyDescent="0.25">
      <c r="H16063" s="67"/>
    </row>
    <row r="16064" spans="8:8" x14ac:dyDescent="0.25">
      <c r="H16064" s="67"/>
    </row>
    <row r="16065" spans="8:8" x14ac:dyDescent="0.25">
      <c r="H16065" s="67"/>
    </row>
    <row r="16066" spans="8:8" x14ac:dyDescent="0.25">
      <c r="H16066" s="67"/>
    </row>
    <row r="16068" spans="8:8" x14ac:dyDescent="0.25">
      <c r="H16068" s="67"/>
    </row>
    <row r="16069" spans="8:8" x14ac:dyDescent="0.25">
      <c r="H16069" s="67"/>
    </row>
    <row r="16070" spans="8:8" x14ac:dyDescent="0.25">
      <c r="H16070" s="67"/>
    </row>
    <row r="16071" spans="8:8" x14ac:dyDescent="0.25">
      <c r="H16071" s="67"/>
    </row>
    <row r="16072" spans="8:8" x14ac:dyDescent="0.25">
      <c r="H16072" s="67"/>
    </row>
    <row r="16073" spans="8:8" x14ac:dyDescent="0.25">
      <c r="H16073" s="67"/>
    </row>
    <row r="16074" spans="8:8" x14ac:dyDescent="0.25">
      <c r="H16074" s="67"/>
    </row>
    <row r="16075" spans="8:8" x14ac:dyDescent="0.25">
      <c r="H16075" s="67"/>
    </row>
    <row r="16076" spans="8:8" x14ac:dyDescent="0.25">
      <c r="H16076" s="67"/>
    </row>
    <row r="16077" spans="8:8" x14ac:dyDescent="0.25">
      <c r="H16077" s="67"/>
    </row>
    <row r="16078" spans="8:8" x14ac:dyDescent="0.25">
      <c r="H16078" s="67"/>
    </row>
    <row r="16080" spans="8:8" x14ac:dyDescent="0.25">
      <c r="H16080" s="67"/>
    </row>
    <row r="16081" spans="8:8" x14ac:dyDescent="0.25">
      <c r="H16081" s="67"/>
    </row>
    <row r="16082" spans="8:8" x14ac:dyDescent="0.25">
      <c r="H16082" s="67"/>
    </row>
    <row r="16085" spans="8:8" x14ac:dyDescent="0.25">
      <c r="H16085" s="67"/>
    </row>
    <row r="16086" spans="8:8" x14ac:dyDescent="0.25">
      <c r="H16086" s="67"/>
    </row>
    <row r="16087" spans="8:8" x14ac:dyDescent="0.25">
      <c r="H16087" s="67"/>
    </row>
    <row r="16088" spans="8:8" x14ac:dyDescent="0.25">
      <c r="H16088" s="67"/>
    </row>
    <row r="16090" spans="8:8" x14ac:dyDescent="0.25">
      <c r="H16090" s="67"/>
    </row>
    <row r="16091" spans="8:8" x14ac:dyDescent="0.25">
      <c r="H16091" s="67"/>
    </row>
    <row r="16092" spans="8:8" x14ac:dyDescent="0.25">
      <c r="H16092" s="67"/>
    </row>
    <row r="16093" spans="8:8" x14ac:dyDescent="0.25">
      <c r="H16093" s="67"/>
    </row>
    <row r="16094" spans="8:8" x14ac:dyDescent="0.25">
      <c r="H16094" s="67"/>
    </row>
    <row r="16095" spans="8:8" x14ac:dyDescent="0.25">
      <c r="H16095" s="67"/>
    </row>
    <row r="16099" spans="8:8" x14ac:dyDescent="0.25">
      <c r="H16099" s="67"/>
    </row>
    <row r="16100" spans="8:8" x14ac:dyDescent="0.25">
      <c r="H16100" s="67"/>
    </row>
    <row r="16101" spans="8:8" x14ac:dyDescent="0.25">
      <c r="H16101" s="67"/>
    </row>
    <row r="16102" spans="8:8" x14ac:dyDescent="0.25">
      <c r="H16102" s="67"/>
    </row>
    <row r="16103" spans="8:8" x14ac:dyDescent="0.25">
      <c r="H16103" s="67"/>
    </row>
    <row r="16104" spans="8:8" x14ac:dyDescent="0.25">
      <c r="H16104" s="67"/>
    </row>
    <row r="16106" spans="8:8" x14ac:dyDescent="0.25">
      <c r="H16106" s="67"/>
    </row>
    <row r="16107" spans="8:8" x14ac:dyDescent="0.25">
      <c r="H16107" s="67"/>
    </row>
    <row r="16108" spans="8:8" x14ac:dyDescent="0.25">
      <c r="H16108" s="67"/>
    </row>
    <row r="16109" spans="8:8" x14ac:dyDescent="0.25">
      <c r="H16109" s="67"/>
    </row>
    <row r="16110" spans="8:8" x14ac:dyDescent="0.25">
      <c r="H16110" s="67"/>
    </row>
    <row r="16111" spans="8:8" x14ac:dyDescent="0.25">
      <c r="H16111" s="67"/>
    </row>
    <row r="16112" spans="8:8" x14ac:dyDescent="0.25">
      <c r="H16112" s="67"/>
    </row>
    <row r="16113" spans="8:8" x14ac:dyDescent="0.25">
      <c r="H16113" s="67"/>
    </row>
    <row r="16114" spans="8:8" x14ac:dyDescent="0.25">
      <c r="H16114" s="67"/>
    </row>
    <row r="16115" spans="8:8" x14ac:dyDescent="0.25">
      <c r="H16115" s="67"/>
    </row>
    <row r="16121" spans="8:8" x14ac:dyDescent="0.25">
      <c r="H16121" s="67"/>
    </row>
    <row r="16122" spans="8:8" x14ac:dyDescent="0.25">
      <c r="H16122" s="67"/>
    </row>
    <row r="16123" spans="8:8" x14ac:dyDescent="0.25">
      <c r="H16123" s="67"/>
    </row>
    <row r="16124" spans="8:8" x14ac:dyDescent="0.25">
      <c r="H16124" s="67"/>
    </row>
    <row r="16125" spans="8:8" x14ac:dyDescent="0.25">
      <c r="H16125" s="67"/>
    </row>
    <row r="16126" spans="8:8" x14ac:dyDescent="0.25">
      <c r="H16126" s="67"/>
    </row>
    <row r="16127" spans="8:8" x14ac:dyDescent="0.25">
      <c r="H16127" s="67"/>
    </row>
    <row r="16128" spans="8:8" x14ac:dyDescent="0.25">
      <c r="H16128" s="67"/>
    </row>
    <row r="16129" spans="8:8" x14ac:dyDescent="0.25">
      <c r="H16129" s="67"/>
    </row>
    <row r="16130" spans="8:8" x14ac:dyDescent="0.25">
      <c r="H16130" s="67"/>
    </row>
    <row r="16131" spans="8:8" x14ac:dyDescent="0.25">
      <c r="H16131" s="67"/>
    </row>
    <row r="16132" spans="8:8" x14ac:dyDescent="0.25">
      <c r="H16132" s="67"/>
    </row>
    <row r="16133" spans="8:8" x14ac:dyDescent="0.25">
      <c r="H16133" s="67"/>
    </row>
    <row r="16137" spans="8:8" x14ac:dyDescent="0.25">
      <c r="H16137" s="67"/>
    </row>
    <row r="16138" spans="8:8" x14ac:dyDescent="0.25">
      <c r="H16138" s="67"/>
    </row>
    <row r="16139" spans="8:8" x14ac:dyDescent="0.25">
      <c r="H16139" s="67"/>
    </row>
    <row r="16140" spans="8:8" x14ac:dyDescent="0.25">
      <c r="H16140" s="67"/>
    </row>
    <row r="16141" spans="8:8" x14ac:dyDescent="0.25">
      <c r="H16141" s="67"/>
    </row>
    <row r="16142" spans="8:8" x14ac:dyDescent="0.25">
      <c r="H16142" s="67"/>
    </row>
    <row r="16143" spans="8:8" x14ac:dyDescent="0.25">
      <c r="H16143" s="67"/>
    </row>
    <row r="16145" spans="8:8" x14ac:dyDescent="0.25">
      <c r="H16145" s="67"/>
    </row>
    <row r="16146" spans="8:8" x14ac:dyDescent="0.25">
      <c r="H16146" s="67"/>
    </row>
    <row r="16147" spans="8:8" x14ac:dyDescent="0.25">
      <c r="H16147" s="67"/>
    </row>
    <row r="16148" spans="8:8" x14ac:dyDescent="0.25">
      <c r="H16148" s="67"/>
    </row>
    <row r="16149" spans="8:8" x14ac:dyDescent="0.25">
      <c r="H16149" s="67"/>
    </row>
    <row r="16150" spans="8:8" x14ac:dyDescent="0.25">
      <c r="H16150" s="67"/>
    </row>
    <row r="16151" spans="8:8" x14ac:dyDescent="0.25">
      <c r="H16151" s="67"/>
    </row>
    <row r="16156" spans="8:8" x14ac:dyDescent="0.25">
      <c r="H16156" s="67"/>
    </row>
    <row r="16157" spans="8:8" x14ac:dyDescent="0.25">
      <c r="H16157" s="67"/>
    </row>
    <row r="16158" spans="8:8" x14ac:dyDescent="0.25">
      <c r="H16158" s="67"/>
    </row>
    <row r="16159" spans="8:8" x14ac:dyDescent="0.25">
      <c r="H16159" s="67"/>
    </row>
    <row r="16160" spans="8:8" x14ac:dyDescent="0.25">
      <c r="H16160" s="67"/>
    </row>
    <row r="16161" spans="8:8" x14ac:dyDescent="0.25">
      <c r="H16161" s="67"/>
    </row>
    <row r="16162" spans="8:8" x14ac:dyDescent="0.25">
      <c r="H16162" s="67"/>
    </row>
    <row r="16164" spans="8:8" x14ac:dyDescent="0.25">
      <c r="H16164" s="67"/>
    </row>
    <row r="16166" spans="8:8" x14ac:dyDescent="0.25">
      <c r="H16166" s="67"/>
    </row>
    <row r="16167" spans="8:8" x14ac:dyDescent="0.25">
      <c r="H16167" s="67"/>
    </row>
    <row r="16169" spans="8:8" x14ac:dyDescent="0.25">
      <c r="H16169" s="67"/>
    </row>
    <row r="16170" spans="8:8" x14ac:dyDescent="0.25">
      <c r="H16170" s="67"/>
    </row>
    <row r="16172" spans="8:8" x14ac:dyDescent="0.25">
      <c r="H16172" s="67"/>
    </row>
    <row r="16174" spans="8:8" x14ac:dyDescent="0.25">
      <c r="H16174" s="67"/>
    </row>
    <row r="16175" spans="8:8" x14ac:dyDescent="0.25">
      <c r="H16175" s="67"/>
    </row>
    <row r="16176" spans="8:8" x14ac:dyDescent="0.25">
      <c r="H16176" s="67"/>
    </row>
    <row r="16177" spans="8:8" x14ac:dyDescent="0.25">
      <c r="H16177" s="67"/>
    </row>
    <row r="16178" spans="8:8" x14ac:dyDescent="0.25">
      <c r="H16178" s="67"/>
    </row>
    <row r="16179" spans="8:8" x14ac:dyDescent="0.25">
      <c r="H16179" s="67"/>
    </row>
    <row r="16180" spans="8:8" x14ac:dyDescent="0.25">
      <c r="H16180" s="67"/>
    </row>
    <row r="16181" spans="8:8" x14ac:dyDescent="0.25">
      <c r="H16181" s="67"/>
    </row>
    <row r="16182" spans="8:8" x14ac:dyDescent="0.25">
      <c r="H16182" s="67"/>
    </row>
    <row r="16184" spans="8:8" x14ac:dyDescent="0.25">
      <c r="H16184" s="67"/>
    </row>
    <row r="16187" spans="8:8" x14ac:dyDescent="0.25">
      <c r="H16187" s="67"/>
    </row>
    <row r="16188" spans="8:8" x14ac:dyDescent="0.25">
      <c r="H16188" s="67"/>
    </row>
    <row r="16189" spans="8:8" x14ac:dyDescent="0.25">
      <c r="H16189" s="67"/>
    </row>
    <row r="16197" spans="8:8" x14ac:dyDescent="0.25">
      <c r="H16197" s="67"/>
    </row>
    <row r="16198" spans="8:8" x14ac:dyDescent="0.25">
      <c r="H16198" s="67"/>
    </row>
    <row r="16199" spans="8:8" x14ac:dyDescent="0.25">
      <c r="H16199" s="67"/>
    </row>
    <row r="16201" spans="8:8" x14ac:dyDescent="0.25">
      <c r="H16201" s="67"/>
    </row>
    <row r="16202" spans="8:8" x14ac:dyDescent="0.25">
      <c r="H16202" s="67"/>
    </row>
    <row r="16204" spans="8:8" x14ac:dyDescent="0.25">
      <c r="H16204" s="67"/>
    </row>
    <row r="16205" spans="8:8" x14ac:dyDescent="0.25">
      <c r="H16205" s="67"/>
    </row>
    <row r="16206" spans="8:8" x14ac:dyDescent="0.25">
      <c r="H16206" s="67"/>
    </row>
    <row r="16207" spans="8:8" x14ac:dyDescent="0.25">
      <c r="H16207" s="67"/>
    </row>
    <row r="16211" spans="8:8" x14ac:dyDescent="0.25">
      <c r="H16211" s="67"/>
    </row>
    <row r="16212" spans="8:8" x14ac:dyDescent="0.25">
      <c r="H16212" s="67"/>
    </row>
    <row r="16213" spans="8:8" x14ac:dyDescent="0.25">
      <c r="H16213" s="67"/>
    </row>
    <row r="16214" spans="8:8" x14ac:dyDescent="0.25">
      <c r="H16214" s="67"/>
    </row>
    <row r="16216" spans="8:8" x14ac:dyDescent="0.25">
      <c r="H16216" s="67"/>
    </row>
    <row r="16219" spans="8:8" x14ac:dyDescent="0.25">
      <c r="H16219" s="67"/>
    </row>
    <row r="16220" spans="8:8" x14ac:dyDescent="0.25">
      <c r="H16220" s="67"/>
    </row>
    <row r="16224" spans="8:8" x14ac:dyDescent="0.25">
      <c r="H16224" s="67"/>
    </row>
    <row r="16225" spans="8:8" x14ac:dyDescent="0.25">
      <c r="H16225" s="67"/>
    </row>
    <row r="16227" spans="8:8" x14ac:dyDescent="0.25">
      <c r="H16227" s="67"/>
    </row>
    <row r="16228" spans="8:8" x14ac:dyDescent="0.25">
      <c r="H16228" s="67"/>
    </row>
    <row r="16232" spans="8:8" x14ac:dyDescent="0.25">
      <c r="H16232" s="67"/>
    </row>
    <row r="16233" spans="8:8" x14ac:dyDescent="0.25">
      <c r="H16233" s="67"/>
    </row>
    <row r="16234" spans="8:8" x14ac:dyDescent="0.25">
      <c r="H16234" s="67"/>
    </row>
    <row r="16235" spans="8:8" x14ac:dyDescent="0.25">
      <c r="H16235" s="67"/>
    </row>
    <row r="16236" spans="8:8" x14ac:dyDescent="0.25">
      <c r="H16236" s="67"/>
    </row>
    <row r="16237" spans="8:8" x14ac:dyDescent="0.25">
      <c r="H16237" s="67"/>
    </row>
    <row r="16238" spans="8:8" x14ac:dyDescent="0.25">
      <c r="H16238" s="67"/>
    </row>
    <row r="16239" spans="8:8" x14ac:dyDescent="0.25">
      <c r="H16239" s="67"/>
    </row>
    <row r="16240" spans="8:8" x14ac:dyDescent="0.25">
      <c r="H16240" s="67"/>
    </row>
    <row r="16241" spans="8:8" x14ac:dyDescent="0.25">
      <c r="H16241" s="67"/>
    </row>
    <row r="16243" spans="8:8" x14ac:dyDescent="0.25">
      <c r="H16243" s="67"/>
    </row>
    <row r="16245" spans="8:8" x14ac:dyDescent="0.25">
      <c r="H16245" s="67"/>
    </row>
    <row r="16246" spans="8:8" x14ac:dyDescent="0.25">
      <c r="H16246" s="67"/>
    </row>
    <row r="16247" spans="8:8" x14ac:dyDescent="0.25">
      <c r="H16247" s="67"/>
    </row>
    <row r="16248" spans="8:8" x14ac:dyDescent="0.25">
      <c r="H16248" s="67"/>
    </row>
    <row r="16249" spans="8:8" x14ac:dyDescent="0.25">
      <c r="H16249" s="67"/>
    </row>
    <row r="16250" spans="8:8" x14ac:dyDescent="0.25">
      <c r="H16250" s="67"/>
    </row>
    <row r="16251" spans="8:8" x14ac:dyDescent="0.25">
      <c r="H16251" s="67"/>
    </row>
    <row r="16252" spans="8:8" x14ac:dyDescent="0.25">
      <c r="H16252" s="67"/>
    </row>
    <row r="16253" spans="8:8" x14ac:dyDescent="0.25">
      <c r="H16253" s="67"/>
    </row>
    <row r="16254" spans="8:8" x14ac:dyDescent="0.25">
      <c r="H16254" s="67"/>
    </row>
    <row r="16255" spans="8:8" x14ac:dyDescent="0.25">
      <c r="H16255" s="67"/>
    </row>
    <row r="16256" spans="8:8" x14ac:dyDescent="0.25">
      <c r="H16256" s="67"/>
    </row>
    <row r="16257" spans="8:8" x14ac:dyDescent="0.25">
      <c r="H16257" s="67"/>
    </row>
    <row r="16259" spans="8:8" x14ac:dyDescent="0.25">
      <c r="H16259" s="67"/>
    </row>
    <row r="16260" spans="8:8" x14ac:dyDescent="0.25">
      <c r="H16260" s="67"/>
    </row>
    <row r="16263" spans="8:8" x14ac:dyDescent="0.25">
      <c r="H16263" s="67"/>
    </row>
    <row r="16264" spans="8:8" x14ac:dyDescent="0.25">
      <c r="H16264" s="67"/>
    </row>
    <row r="16265" spans="8:8" x14ac:dyDescent="0.25">
      <c r="H16265" s="67"/>
    </row>
    <row r="16266" spans="8:8" x14ac:dyDescent="0.25">
      <c r="H16266" s="67"/>
    </row>
    <row r="16267" spans="8:8" x14ac:dyDescent="0.25">
      <c r="H16267" s="67"/>
    </row>
    <row r="16268" spans="8:8" x14ac:dyDescent="0.25">
      <c r="H16268" s="67"/>
    </row>
    <row r="16269" spans="8:8" x14ac:dyDescent="0.25">
      <c r="H16269" s="67"/>
    </row>
    <row r="16270" spans="8:8" x14ac:dyDescent="0.25">
      <c r="H16270" s="67"/>
    </row>
    <row r="16271" spans="8:8" x14ac:dyDescent="0.25">
      <c r="H16271" s="67"/>
    </row>
    <row r="16272" spans="8:8" x14ac:dyDescent="0.25">
      <c r="H16272" s="67"/>
    </row>
    <row r="16273" spans="8:8" x14ac:dyDescent="0.25">
      <c r="H16273" s="67"/>
    </row>
    <row r="16274" spans="8:8" x14ac:dyDescent="0.25">
      <c r="H16274" s="67"/>
    </row>
    <row r="16275" spans="8:8" x14ac:dyDescent="0.25">
      <c r="H16275" s="67"/>
    </row>
    <row r="16276" spans="8:8" x14ac:dyDescent="0.25">
      <c r="H16276" s="67"/>
    </row>
    <row r="16277" spans="8:8" x14ac:dyDescent="0.25">
      <c r="H16277" s="67"/>
    </row>
    <row r="16278" spans="8:8" x14ac:dyDescent="0.25">
      <c r="H16278" s="67"/>
    </row>
    <row r="16279" spans="8:8" x14ac:dyDescent="0.25">
      <c r="H16279" s="67"/>
    </row>
    <row r="16287" spans="8:8" x14ac:dyDescent="0.25">
      <c r="H16287" s="67"/>
    </row>
    <row r="16288" spans="8:8" x14ac:dyDescent="0.25">
      <c r="H16288" s="67"/>
    </row>
    <row r="16289" spans="8:8" x14ac:dyDescent="0.25">
      <c r="H16289" s="67"/>
    </row>
    <row r="16293" spans="8:8" x14ac:dyDescent="0.25">
      <c r="H16293" s="67"/>
    </row>
    <row r="16294" spans="8:8" x14ac:dyDescent="0.25">
      <c r="H16294" s="67"/>
    </row>
    <row r="16295" spans="8:8" x14ac:dyDescent="0.25">
      <c r="H16295" s="67"/>
    </row>
    <row r="16296" spans="8:8" x14ac:dyDescent="0.25">
      <c r="H16296" s="67"/>
    </row>
    <row r="16299" spans="8:8" x14ac:dyDescent="0.25">
      <c r="H16299" s="67"/>
    </row>
    <row r="16300" spans="8:8" x14ac:dyDescent="0.25">
      <c r="H16300" s="67"/>
    </row>
    <row r="16301" spans="8:8" x14ac:dyDescent="0.25">
      <c r="H16301" s="67"/>
    </row>
    <row r="16307" spans="8:8" x14ac:dyDescent="0.25">
      <c r="H16307" s="67"/>
    </row>
    <row r="16308" spans="8:8" x14ac:dyDescent="0.25">
      <c r="H16308" s="67"/>
    </row>
    <row r="16309" spans="8:8" x14ac:dyDescent="0.25">
      <c r="H16309" s="67"/>
    </row>
    <row r="16312" spans="8:8" x14ac:dyDescent="0.25">
      <c r="H16312" s="67"/>
    </row>
    <row r="16313" spans="8:8" x14ac:dyDescent="0.25">
      <c r="H16313" s="67"/>
    </row>
    <row r="16314" spans="8:8" x14ac:dyDescent="0.25">
      <c r="H16314" s="67"/>
    </row>
    <row r="16315" spans="8:8" x14ac:dyDescent="0.25">
      <c r="H16315" s="67"/>
    </row>
    <row r="16316" spans="8:8" x14ac:dyDescent="0.25">
      <c r="H16316" s="67"/>
    </row>
    <row r="16317" spans="8:8" x14ac:dyDescent="0.25">
      <c r="H16317" s="67"/>
    </row>
    <row r="16318" spans="8:8" x14ac:dyDescent="0.25">
      <c r="H16318" s="67"/>
    </row>
    <row r="16319" spans="8:8" x14ac:dyDescent="0.25">
      <c r="H16319" s="67"/>
    </row>
    <row r="16320" spans="8:8" x14ac:dyDescent="0.25">
      <c r="H16320" s="67"/>
    </row>
    <row r="16321" spans="8:8" x14ac:dyDescent="0.25">
      <c r="H16321" s="67"/>
    </row>
    <row r="16322" spans="8:8" x14ac:dyDescent="0.25">
      <c r="H16322" s="67"/>
    </row>
    <row r="16323" spans="8:8" x14ac:dyDescent="0.25">
      <c r="H16323" s="67"/>
    </row>
    <row r="16324" spans="8:8" x14ac:dyDescent="0.25">
      <c r="H16324" s="67"/>
    </row>
    <row r="16325" spans="8:8" x14ac:dyDescent="0.25">
      <c r="H16325" s="67"/>
    </row>
    <row r="16326" spans="8:8" x14ac:dyDescent="0.25">
      <c r="H16326" s="67"/>
    </row>
    <row r="16327" spans="8:8" x14ac:dyDescent="0.25">
      <c r="H16327" s="67"/>
    </row>
    <row r="16328" spans="8:8" x14ac:dyDescent="0.25">
      <c r="H16328" s="67"/>
    </row>
    <row r="16329" spans="8:8" x14ac:dyDescent="0.25">
      <c r="H16329" s="67"/>
    </row>
    <row r="16330" spans="8:8" x14ac:dyDescent="0.25">
      <c r="H16330" s="67"/>
    </row>
    <row r="16331" spans="8:8" x14ac:dyDescent="0.25">
      <c r="H16331" s="67"/>
    </row>
    <row r="16332" spans="8:8" x14ac:dyDescent="0.25">
      <c r="H16332" s="67"/>
    </row>
    <row r="16333" spans="8:8" x14ac:dyDescent="0.25">
      <c r="H16333" s="67"/>
    </row>
    <row r="16334" spans="8:8" x14ac:dyDescent="0.25">
      <c r="H16334" s="67"/>
    </row>
    <row r="16335" spans="8:8" x14ac:dyDescent="0.25">
      <c r="H16335" s="67"/>
    </row>
    <row r="16336" spans="8:8" x14ac:dyDescent="0.25">
      <c r="H16336" s="67"/>
    </row>
    <row r="16337" spans="8:8" x14ac:dyDescent="0.25">
      <c r="H16337" s="67"/>
    </row>
    <row r="16338" spans="8:8" x14ac:dyDescent="0.25">
      <c r="H16338" s="67"/>
    </row>
    <row r="16339" spans="8:8" x14ac:dyDescent="0.25">
      <c r="H16339" s="67"/>
    </row>
    <row r="16340" spans="8:8" x14ac:dyDescent="0.25">
      <c r="H16340" s="67"/>
    </row>
    <row r="16342" spans="8:8" x14ac:dyDescent="0.25">
      <c r="H16342" s="67"/>
    </row>
    <row r="16343" spans="8:8" x14ac:dyDescent="0.25">
      <c r="H16343" s="67"/>
    </row>
    <row r="16344" spans="8:8" x14ac:dyDescent="0.25">
      <c r="H16344" s="67"/>
    </row>
    <row r="16353" spans="8:8" x14ac:dyDescent="0.25">
      <c r="H16353" s="67"/>
    </row>
    <row r="16354" spans="8:8" x14ac:dyDescent="0.25">
      <c r="H16354" s="67"/>
    </row>
    <row r="16355" spans="8:8" x14ac:dyDescent="0.25">
      <c r="H16355" s="67"/>
    </row>
    <row r="16356" spans="8:8" x14ac:dyDescent="0.25">
      <c r="H16356" s="67"/>
    </row>
    <row r="16357" spans="8:8" x14ac:dyDescent="0.25">
      <c r="H16357" s="67"/>
    </row>
    <row r="16358" spans="8:8" x14ac:dyDescent="0.25">
      <c r="H16358" s="67"/>
    </row>
    <row r="16359" spans="8:8" x14ac:dyDescent="0.25">
      <c r="H16359" s="67"/>
    </row>
    <row r="16360" spans="8:8" x14ac:dyDescent="0.25">
      <c r="H16360" s="67"/>
    </row>
    <row r="16362" spans="8:8" x14ac:dyDescent="0.25">
      <c r="H16362" s="67"/>
    </row>
    <row r="16363" spans="8:8" x14ac:dyDescent="0.25">
      <c r="H16363" s="67"/>
    </row>
    <row r="16364" spans="8:8" x14ac:dyDescent="0.25">
      <c r="H16364" s="67"/>
    </row>
    <row r="16367" spans="8:8" x14ac:dyDescent="0.25">
      <c r="H16367" s="67"/>
    </row>
    <row r="16368" spans="8:8" x14ac:dyDescent="0.25">
      <c r="H16368" s="67"/>
    </row>
    <row r="16369" spans="8:8" x14ac:dyDescent="0.25">
      <c r="H16369" s="67"/>
    </row>
    <row r="16370" spans="8:8" x14ac:dyDescent="0.25">
      <c r="H16370" s="67"/>
    </row>
    <row r="16371" spans="8:8" x14ac:dyDescent="0.25">
      <c r="H16371" s="67"/>
    </row>
    <row r="16372" spans="8:8" x14ac:dyDescent="0.25">
      <c r="H16372" s="67"/>
    </row>
    <row r="16373" spans="8:8" x14ac:dyDescent="0.25">
      <c r="H16373" s="67"/>
    </row>
    <row r="16374" spans="8:8" x14ac:dyDescent="0.25">
      <c r="H16374" s="67"/>
    </row>
    <row r="16375" spans="8:8" x14ac:dyDescent="0.25">
      <c r="H16375" s="67"/>
    </row>
    <row r="16376" spans="8:8" x14ac:dyDescent="0.25">
      <c r="H16376" s="67"/>
    </row>
    <row r="16377" spans="8:8" x14ac:dyDescent="0.25">
      <c r="H16377" s="67"/>
    </row>
    <row r="16378" spans="8:8" x14ac:dyDescent="0.25">
      <c r="H16378" s="67"/>
    </row>
    <row r="16379" spans="8:8" x14ac:dyDescent="0.25">
      <c r="H16379" s="67"/>
    </row>
    <row r="16380" spans="8:8" x14ac:dyDescent="0.25">
      <c r="H16380" s="67"/>
    </row>
    <row r="16382" spans="8:8" x14ac:dyDescent="0.25">
      <c r="H16382" s="67"/>
    </row>
    <row r="16385" spans="8:8" x14ac:dyDescent="0.25">
      <c r="H16385" s="67"/>
    </row>
    <row r="16386" spans="8:8" x14ac:dyDescent="0.25">
      <c r="H16386" s="67"/>
    </row>
    <row r="16389" spans="8:8" x14ac:dyDescent="0.25">
      <c r="H16389" s="67"/>
    </row>
    <row r="16390" spans="8:8" x14ac:dyDescent="0.25">
      <c r="H16390" s="67"/>
    </row>
    <row r="16391" spans="8:8" x14ac:dyDescent="0.25">
      <c r="H16391" s="67"/>
    </row>
    <row r="16394" spans="8:8" x14ac:dyDescent="0.25">
      <c r="H16394" s="67"/>
    </row>
    <row r="16395" spans="8:8" x14ac:dyDescent="0.25">
      <c r="H16395" s="67"/>
    </row>
    <row r="16396" spans="8:8" x14ac:dyDescent="0.25">
      <c r="H16396" s="67"/>
    </row>
    <row r="16398" spans="8:8" x14ac:dyDescent="0.25">
      <c r="H16398" s="67"/>
    </row>
    <row r="16399" spans="8:8" x14ac:dyDescent="0.25">
      <c r="H16399" s="67"/>
    </row>
    <row r="16400" spans="8:8" x14ac:dyDescent="0.25">
      <c r="H16400" s="67"/>
    </row>
    <row r="16401" spans="8:8" x14ac:dyDescent="0.25">
      <c r="H16401" s="67"/>
    </row>
    <row r="16402" spans="8:8" x14ac:dyDescent="0.25">
      <c r="H16402" s="67"/>
    </row>
    <row r="16403" spans="8:8" x14ac:dyDescent="0.25">
      <c r="H16403" s="67"/>
    </row>
    <row r="16404" spans="8:8" x14ac:dyDescent="0.25">
      <c r="H16404" s="67"/>
    </row>
    <row r="16405" spans="8:8" x14ac:dyDescent="0.25">
      <c r="H16405" s="67"/>
    </row>
    <row r="16406" spans="8:8" x14ac:dyDescent="0.25">
      <c r="H16406" s="67"/>
    </row>
    <row r="16407" spans="8:8" x14ac:dyDescent="0.25">
      <c r="H16407" s="67"/>
    </row>
    <row r="16408" spans="8:8" x14ac:dyDescent="0.25">
      <c r="H16408" s="67"/>
    </row>
    <row r="16409" spans="8:8" x14ac:dyDescent="0.25">
      <c r="H16409" s="67"/>
    </row>
    <row r="16410" spans="8:8" x14ac:dyDescent="0.25">
      <c r="H16410" s="67"/>
    </row>
    <row r="16411" spans="8:8" x14ac:dyDescent="0.25">
      <c r="H16411" s="67"/>
    </row>
    <row r="16412" spans="8:8" x14ac:dyDescent="0.25">
      <c r="H16412" s="67"/>
    </row>
    <row r="16413" spans="8:8" x14ac:dyDescent="0.25">
      <c r="H16413" s="67"/>
    </row>
    <row r="16414" spans="8:8" x14ac:dyDescent="0.25">
      <c r="H16414" s="67"/>
    </row>
    <row r="16415" spans="8:8" x14ac:dyDescent="0.25">
      <c r="H16415" s="67"/>
    </row>
    <row r="16416" spans="8:8" x14ac:dyDescent="0.25">
      <c r="H16416" s="67"/>
    </row>
    <row r="16417" spans="8:8" x14ac:dyDescent="0.25">
      <c r="H16417" s="67"/>
    </row>
    <row r="16419" spans="8:8" x14ac:dyDescent="0.25">
      <c r="H16419" s="67"/>
    </row>
    <row r="16420" spans="8:8" x14ac:dyDescent="0.25">
      <c r="H16420" s="67"/>
    </row>
    <row r="16421" spans="8:8" x14ac:dyDescent="0.25">
      <c r="H16421" s="67"/>
    </row>
    <row r="16423" spans="8:8" x14ac:dyDescent="0.25">
      <c r="H16423" s="67"/>
    </row>
    <row r="16424" spans="8:8" x14ac:dyDescent="0.25">
      <c r="H16424" s="67"/>
    </row>
    <row r="16425" spans="8:8" x14ac:dyDescent="0.25">
      <c r="H16425" s="67"/>
    </row>
    <row r="16426" spans="8:8" x14ac:dyDescent="0.25">
      <c r="H16426" s="67"/>
    </row>
    <row r="16427" spans="8:8" x14ac:dyDescent="0.25">
      <c r="H16427" s="67"/>
    </row>
    <row r="16428" spans="8:8" x14ac:dyDescent="0.25">
      <c r="H16428" s="67"/>
    </row>
    <row r="16429" spans="8:8" x14ac:dyDescent="0.25">
      <c r="H16429" s="67"/>
    </row>
    <row r="16432" spans="8:8" x14ac:dyDescent="0.25">
      <c r="H16432" s="67"/>
    </row>
    <row r="16433" spans="8:8" x14ac:dyDescent="0.25">
      <c r="H16433" s="67"/>
    </row>
    <row r="16434" spans="8:8" x14ac:dyDescent="0.25">
      <c r="H16434" s="67"/>
    </row>
    <row r="16435" spans="8:8" x14ac:dyDescent="0.25">
      <c r="H16435" s="67"/>
    </row>
    <row r="16436" spans="8:8" x14ac:dyDescent="0.25">
      <c r="H16436" s="67"/>
    </row>
    <row r="16437" spans="8:8" x14ac:dyDescent="0.25">
      <c r="H16437" s="67"/>
    </row>
    <row r="16442" spans="8:8" x14ac:dyDescent="0.25">
      <c r="H16442" s="67"/>
    </row>
    <row r="16443" spans="8:8" x14ac:dyDescent="0.25">
      <c r="H16443" s="67"/>
    </row>
    <row r="16444" spans="8:8" x14ac:dyDescent="0.25">
      <c r="H16444" s="67"/>
    </row>
    <row r="16445" spans="8:8" x14ac:dyDescent="0.25">
      <c r="H16445" s="67"/>
    </row>
    <row r="16446" spans="8:8" x14ac:dyDescent="0.25">
      <c r="H16446" s="67"/>
    </row>
    <row r="16447" spans="8:8" x14ac:dyDescent="0.25">
      <c r="H16447" s="67"/>
    </row>
    <row r="16448" spans="8:8" x14ac:dyDescent="0.25">
      <c r="H16448" s="67"/>
    </row>
    <row r="16453" spans="8:8" x14ac:dyDescent="0.25">
      <c r="H16453" s="67"/>
    </row>
    <row r="16455" spans="8:8" x14ac:dyDescent="0.25">
      <c r="H16455" s="67"/>
    </row>
    <row r="16457" spans="8:8" x14ac:dyDescent="0.25">
      <c r="H16457" s="67"/>
    </row>
    <row r="16459" spans="8:8" x14ac:dyDescent="0.25">
      <c r="H16459" s="67"/>
    </row>
    <row r="16461" spans="8:8" x14ac:dyDescent="0.25">
      <c r="H16461" s="67"/>
    </row>
    <row r="16464" spans="8:8" x14ac:dyDescent="0.25">
      <c r="H16464" s="67"/>
    </row>
    <row r="16467" spans="8:8" x14ac:dyDescent="0.25">
      <c r="H16467" s="67"/>
    </row>
    <row r="16470" spans="8:8" x14ac:dyDescent="0.25">
      <c r="H16470" s="67"/>
    </row>
    <row r="16472" spans="8:8" x14ac:dyDescent="0.25">
      <c r="H16472" s="67"/>
    </row>
    <row r="16476" spans="8:8" x14ac:dyDescent="0.25">
      <c r="H16476" s="67"/>
    </row>
    <row r="16479" spans="8:8" x14ac:dyDescent="0.25">
      <c r="H16479" s="67"/>
    </row>
    <row r="16480" spans="8:8" x14ac:dyDescent="0.25">
      <c r="H16480" s="67"/>
    </row>
    <row r="16482" spans="8:8" x14ac:dyDescent="0.25">
      <c r="H16482" s="67"/>
    </row>
    <row r="16483" spans="8:8" x14ac:dyDescent="0.25">
      <c r="H16483" s="67"/>
    </row>
    <row r="16484" spans="8:8" x14ac:dyDescent="0.25">
      <c r="H16484" s="67"/>
    </row>
    <row r="16485" spans="8:8" x14ac:dyDescent="0.25">
      <c r="H16485" s="67"/>
    </row>
    <row r="16486" spans="8:8" x14ac:dyDescent="0.25">
      <c r="H16486" s="67"/>
    </row>
    <row r="16487" spans="8:8" x14ac:dyDescent="0.25">
      <c r="H16487" s="67"/>
    </row>
    <row r="16488" spans="8:8" x14ac:dyDescent="0.25">
      <c r="H16488" s="67"/>
    </row>
    <row r="16489" spans="8:8" x14ac:dyDescent="0.25">
      <c r="H16489" s="67"/>
    </row>
    <row r="16490" spans="8:8" x14ac:dyDescent="0.25">
      <c r="H16490" s="67"/>
    </row>
    <row r="16491" spans="8:8" x14ac:dyDescent="0.25">
      <c r="H16491" s="67"/>
    </row>
    <row r="16492" spans="8:8" x14ac:dyDescent="0.25">
      <c r="H16492" s="67"/>
    </row>
    <row r="16493" spans="8:8" x14ac:dyDescent="0.25">
      <c r="H16493" s="67"/>
    </row>
    <row r="16494" spans="8:8" x14ac:dyDescent="0.25">
      <c r="H16494" s="67"/>
    </row>
    <row r="16504" spans="8:8" x14ac:dyDescent="0.25">
      <c r="H16504" s="67"/>
    </row>
    <row r="16507" spans="8:8" x14ac:dyDescent="0.25">
      <c r="H16507" s="67"/>
    </row>
    <row r="16509" spans="8:8" x14ac:dyDescent="0.25">
      <c r="H16509" s="67"/>
    </row>
    <row r="16510" spans="8:8" x14ac:dyDescent="0.25">
      <c r="H16510" s="67"/>
    </row>
    <row r="16511" spans="8:8" x14ac:dyDescent="0.25">
      <c r="H16511" s="67"/>
    </row>
    <row r="16512" spans="8:8" x14ac:dyDescent="0.25">
      <c r="H16512" s="67"/>
    </row>
    <row r="16513" spans="8:8" x14ac:dyDescent="0.25">
      <c r="H16513" s="67"/>
    </row>
    <row r="16514" spans="8:8" x14ac:dyDescent="0.25">
      <c r="H16514" s="67"/>
    </row>
    <row r="16515" spans="8:8" x14ac:dyDescent="0.25">
      <c r="H16515" s="67"/>
    </row>
    <row r="16516" spans="8:8" x14ac:dyDescent="0.25">
      <c r="H16516" s="67"/>
    </row>
    <row r="16517" spans="8:8" x14ac:dyDescent="0.25">
      <c r="H16517" s="67"/>
    </row>
    <row r="16521" spans="8:8" x14ac:dyDescent="0.25">
      <c r="H16521" s="67"/>
    </row>
    <row r="16522" spans="8:8" x14ac:dyDescent="0.25">
      <c r="H16522" s="67"/>
    </row>
    <row r="16523" spans="8:8" x14ac:dyDescent="0.25">
      <c r="H16523" s="67"/>
    </row>
    <row r="16524" spans="8:8" x14ac:dyDescent="0.25">
      <c r="H16524" s="67"/>
    </row>
    <row r="16525" spans="8:8" x14ac:dyDescent="0.25">
      <c r="H16525" s="67"/>
    </row>
    <row r="16526" spans="8:8" x14ac:dyDescent="0.25">
      <c r="H16526" s="67"/>
    </row>
    <row r="16527" spans="8:8" x14ac:dyDescent="0.25">
      <c r="H16527" s="67"/>
    </row>
    <row r="16528" spans="8:8" x14ac:dyDescent="0.25">
      <c r="H16528" s="67"/>
    </row>
    <row r="16529" spans="8:8" x14ac:dyDescent="0.25">
      <c r="H16529" s="67"/>
    </row>
    <row r="16530" spans="8:8" x14ac:dyDescent="0.25">
      <c r="H16530" s="67"/>
    </row>
    <row r="16531" spans="8:8" x14ac:dyDescent="0.25">
      <c r="H16531" s="67"/>
    </row>
    <row r="16532" spans="8:8" x14ac:dyDescent="0.25">
      <c r="H16532" s="67"/>
    </row>
    <row r="16533" spans="8:8" x14ac:dyDescent="0.25">
      <c r="H16533" s="67"/>
    </row>
    <row r="16540" spans="8:8" x14ac:dyDescent="0.25">
      <c r="H16540" s="67"/>
    </row>
    <row r="16542" spans="8:8" x14ac:dyDescent="0.25">
      <c r="H16542" s="67"/>
    </row>
    <row r="16543" spans="8:8" x14ac:dyDescent="0.25">
      <c r="H16543" s="67"/>
    </row>
    <row r="16544" spans="8:8" x14ac:dyDescent="0.25">
      <c r="H16544" s="67"/>
    </row>
    <row r="16545" spans="8:8" x14ac:dyDescent="0.25">
      <c r="H16545" s="67"/>
    </row>
    <row r="16546" spans="8:8" x14ac:dyDescent="0.25">
      <c r="H16546" s="67"/>
    </row>
    <row r="16547" spans="8:8" x14ac:dyDescent="0.25">
      <c r="H16547" s="67"/>
    </row>
    <row r="16549" spans="8:8" x14ac:dyDescent="0.25">
      <c r="H16549" s="67"/>
    </row>
    <row r="16551" spans="8:8" x14ac:dyDescent="0.25">
      <c r="H16551" s="67"/>
    </row>
    <row r="16552" spans="8:8" x14ac:dyDescent="0.25">
      <c r="H16552" s="67"/>
    </row>
    <row r="16553" spans="8:8" x14ac:dyDescent="0.25">
      <c r="H16553" s="67"/>
    </row>
    <row r="16554" spans="8:8" x14ac:dyDescent="0.25">
      <c r="H16554" s="67"/>
    </row>
    <row r="16561" spans="8:8" x14ac:dyDescent="0.25">
      <c r="H16561" s="67"/>
    </row>
    <row r="16565" spans="8:8" x14ac:dyDescent="0.25">
      <c r="H16565" s="67"/>
    </row>
    <row r="16566" spans="8:8" x14ac:dyDescent="0.25">
      <c r="H16566" s="67"/>
    </row>
    <row r="16567" spans="8:8" x14ac:dyDescent="0.25">
      <c r="H16567" s="67"/>
    </row>
    <row r="16568" spans="8:8" x14ac:dyDescent="0.25">
      <c r="H16568" s="67"/>
    </row>
    <row r="16569" spans="8:8" x14ac:dyDescent="0.25">
      <c r="H16569" s="67"/>
    </row>
    <row r="16575" spans="8:8" x14ac:dyDescent="0.25">
      <c r="H16575" s="67"/>
    </row>
    <row r="16576" spans="8:8" x14ac:dyDescent="0.25">
      <c r="H16576" s="67"/>
    </row>
    <row r="16577" spans="8:8" x14ac:dyDescent="0.25">
      <c r="H16577" s="67"/>
    </row>
    <row r="16578" spans="8:8" x14ac:dyDescent="0.25">
      <c r="H16578" s="67"/>
    </row>
    <row r="16579" spans="8:8" x14ac:dyDescent="0.25">
      <c r="H16579" s="67"/>
    </row>
    <row r="16580" spans="8:8" x14ac:dyDescent="0.25">
      <c r="H16580" s="67"/>
    </row>
    <row r="16581" spans="8:8" x14ac:dyDescent="0.25">
      <c r="H16581" s="67"/>
    </row>
    <row r="16582" spans="8:8" x14ac:dyDescent="0.25">
      <c r="H16582" s="67"/>
    </row>
    <row r="16585" spans="8:8" x14ac:dyDescent="0.25">
      <c r="H16585" s="67"/>
    </row>
    <row r="16586" spans="8:8" x14ac:dyDescent="0.25">
      <c r="H16586" s="67"/>
    </row>
    <row r="16588" spans="8:8" x14ac:dyDescent="0.25">
      <c r="H16588" s="67"/>
    </row>
    <row r="16589" spans="8:8" x14ac:dyDescent="0.25">
      <c r="H16589" s="67"/>
    </row>
    <row r="16590" spans="8:8" x14ac:dyDescent="0.25">
      <c r="H16590" s="67"/>
    </row>
    <row r="16593" spans="8:8" x14ac:dyDescent="0.25">
      <c r="H16593" s="67"/>
    </row>
    <row r="16594" spans="8:8" x14ac:dyDescent="0.25">
      <c r="H16594" s="67"/>
    </row>
    <row r="16595" spans="8:8" x14ac:dyDescent="0.25">
      <c r="H16595" s="67"/>
    </row>
    <row r="16596" spans="8:8" x14ac:dyDescent="0.25">
      <c r="H16596" s="67"/>
    </row>
    <row r="16597" spans="8:8" x14ac:dyDescent="0.25">
      <c r="H16597" s="67"/>
    </row>
    <row r="16598" spans="8:8" x14ac:dyDescent="0.25">
      <c r="H16598" s="67"/>
    </row>
    <row r="16599" spans="8:8" x14ac:dyDescent="0.25">
      <c r="H16599" s="67"/>
    </row>
    <row r="16600" spans="8:8" x14ac:dyDescent="0.25">
      <c r="H16600" s="67"/>
    </row>
    <row r="16601" spans="8:8" x14ac:dyDescent="0.25">
      <c r="H16601" s="67"/>
    </row>
    <row r="16602" spans="8:8" x14ac:dyDescent="0.25">
      <c r="H16602" s="67"/>
    </row>
    <row r="16605" spans="8:8" x14ac:dyDescent="0.25">
      <c r="H16605" s="67"/>
    </row>
    <row r="16609" spans="8:8" x14ac:dyDescent="0.25">
      <c r="H16609" s="67"/>
    </row>
    <row r="16610" spans="8:8" x14ac:dyDescent="0.25">
      <c r="H16610" s="67"/>
    </row>
    <row r="16617" spans="8:8" x14ac:dyDescent="0.25">
      <c r="H16617" s="67"/>
    </row>
    <row r="16620" spans="8:8" x14ac:dyDescent="0.25">
      <c r="H16620" s="67"/>
    </row>
    <row r="16625" spans="8:8" x14ac:dyDescent="0.25">
      <c r="H16625" s="67"/>
    </row>
    <row r="16626" spans="8:8" x14ac:dyDescent="0.25">
      <c r="H16626" s="67"/>
    </row>
    <row r="16627" spans="8:8" x14ac:dyDescent="0.25">
      <c r="H16627" s="67"/>
    </row>
    <row r="16628" spans="8:8" x14ac:dyDescent="0.25">
      <c r="H16628" s="67"/>
    </row>
    <row r="16629" spans="8:8" x14ac:dyDescent="0.25">
      <c r="H16629" s="67"/>
    </row>
    <row r="16630" spans="8:8" x14ac:dyDescent="0.25">
      <c r="H16630" s="67"/>
    </row>
    <row r="16631" spans="8:8" x14ac:dyDescent="0.25">
      <c r="H16631" s="67"/>
    </row>
    <row r="16632" spans="8:8" x14ac:dyDescent="0.25">
      <c r="H16632" s="67"/>
    </row>
    <row r="16633" spans="8:8" x14ac:dyDescent="0.25">
      <c r="H16633" s="67"/>
    </row>
    <row r="16634" spans="8:8" x14ac:dyDescent="0.25">
      <c r="H16634" s="67"/>
    </row>
    <row r="16635" spans="8:8" x14ac:dyDescent="0.25">
      <c r="H16635" s="67"/>
    </row>
    <row r="16636" spans="8:8" x14ac:dyDescent="0.25">
      <c r="H16636" s="67"/>
    </row>
    <row r="16637" spans="8:8" x14ac:dyDescent="0.25">
      <c r="H16637" s="67"/>
    </row>
    <row r="16638" spans="8:8" x14ac:dyDescent="0.25">
      <c r="H16638" s="67"/>
    </row>
    <row r="16641" spans="8:8" x14ac:dyDescent="0.25">
      <c r="H16641" s="67"/>
    </row>
    <row r="16642" spans="8:8" x14ac:dyDescent="0.25">
      <c r="H16642" s="67"/>
    </row>
    <row r="16643" spans="8:8" x14ac:dyDescent="0.25">
      <c r="H16643" s="67"/>
    </row>
    <row r="16644" spans="8:8" x14ac:dyDescent="0.25">
      <c r="H16644" s="67"/>
    </row>
    <row r="16645" spans="8:8" x14ac:dyDescent="0.25">
      <c r="H16645" s="67"/>
    </row>
    <row r="16646" spans="8:8" x14ac:dyDescent="0.25">
      <c r="H16646" s="67"/>
    </row>
    <row r="16647" spans="8:8" x14ac:dyDescent="0.25">
      <c r="H16647" s="67"/>
    </row>
    <row r="16649" spans="8:8" x14ac:dyDescent="0.25">
      <c r="H16649" s="67"/>
    </row>
    <row r="16650" spans="8:8" x14ac:dyDescent="0.25">
      <c r="H16650" s="67"/>
    </row>
    <row r="16651" spans="8:8" x14ac:dyDescent="0.25">
      <c r="H16651" s="67"/>
    </row>
    <row r="16652" spans="8:8" x14ac:dyDescent="0.25">
      <c r="H16652" s="67"/>
    </row>
    <row r="16653" spans="8:8" x14ac:dyDescent="0.25">
      <c r="H16653" s="67"/>
    </row>
    <row r="16654" spans="8:8" x14ac:dyDescent="0.25">
      <c r="H16654" s="67"/>
    </row>
    <row r="16655" spans="8:8" x14ac:dyDescent="0.25">
      <c r="H16655" s="67"/>
    </row>
    <row r="16656" spans="8:8" x14ac:dyDescent="0.25">
      <c r="H16656" s="67"/>
    </row>
    <row r="16657" spans="8:8" x14ac:dyDescent="0.25">
      <c r="H16657" s="67"/>
    </row>
    <row r="16658" spans="8:8" x14ac:dyDescent="0.25">
      <c r="H16658" s="67"/>
    </row>
    <row r="16660" spans="8:8" x14ac:dyDescent="0.25">
      <c r="H16660" s="67"/>
    </row>
    <row r="16661" spans="8:8" x14ac:dyDescent="0.25">
      <c r="H16661" s="67"/>
    </row>
    <row r="16663" spans="8:8" x14ac:dyDescent="0.25">
      <c r="H16663" s="67"/>
    </row>
    <row r="16664" spans="8:8" x14ac:dyDescent="0.25">
      <c r="H16664" s="67"/>
    </row>
    <row r="16665" spans="8:8" x14ac:dyDescent="0.25">
      <c r="H16665" s="67"/>
    </row>
    <row r="16666" spans="8:8" x14ac:dyDescent="0.25">
      <c r="H16666" s="67"/>
    </row>
    <row r="16667" spans="8:8" x14ac:dyDescent="0.25">
      <c r="H16667" s="67"/>
    </row>
    <row r="16669" spans="8:8" x14ac:dyDescent="0.25">
      <c r="H16669" s="67"/>
    </row>
    <row r="16670" spans="8:8" x14ac:dyDescent="0.25">
      <c r="H16670" s="67"/>
    </row>
    <row r="16671" spans="8:8" x14ac:dyDescent="0.25">
      <c r="H16671" s="67"/>
    </row>
    <row r="16672" spans="8:8" x14ac:dyDescent="0.25">
      <c r="H16672" s="67"/>
    </row>
    <row r="16676" spans="8:8" x14ac:dyDescent="0.25">
      <c r="H16676" s="67"/>
    </row>
    <row r="16677" spans="8:8" x14ac:dyDescent="0.25">
      <c r="H16677" s="67"/>
    </row>
    <row r="16678" spans="8:8" x14ac:dyDescent="0.25">
      <c r="H16678" s="67"/>
    </row>
    <row r="16679" spans="8:8" x14ac:dyDescent="0.25">
      <c r="H16679" s="67"/>
    </row>
    <row r="16680" spans="8:8" x14ac:dyDescent="0.25">
      <c r="H16680" s="67"/>
    </row>
    <row r="16681" spans="8:8" x14ac:dyDescent="0.25">
      <c r="H16681" s="67"/>
    </row>
    <row r="16682" spans="8:8" x14ac:dyDescent="0.25">
      <c r="H16682" s="67"/>
    </row>
    <row r="16683" spans="8:8" x14ac:dyDescent="0.25">
      <c r="H16683" s="67"/>
    </row>
    <row r="16684" spans="8:8" x14ac:dyDescent="0.25">
      <c r="H16684" s="67"/>
    </row>
    <row r="16685" spans="8:8" x14ac:dyDescent="0.25">
      <c r="H16685" s="67"/>
    </row>
    <row r="16688" spans="8:8" x14ac:dyDescent="0.25">
      <c r="H16688" s="67"/>
    </row>
    <row r="16692" spans="8:8" x14ac:dyDescent="0.25">
      <c r="H16692" s="67"/>
    </row>
    <row r="16694" spans="8:8" x14ac:dyDescent="0.25">
      <c r="H16694" s="67"/>
    </row>
    <row r="16695" spans="8:8" x14ac:dyDescent="0.25">
      <c r="H16695" s="67"/>
    </row>
    <row r="16704" spans="8:8" x14ac:dyDescent="0.25">
      <c r="H16704" s="67"/>
    </row>
    <row r="16707" spans="8:8" x14ac:dyDescent="0.25">
      <c r="H16707" s="67"/>
    </row>
    <row r="16708" spans="8:8" x14ac:dyDescent="0.25">
      <c r="H16708" s="67"/>
    </row>
    <row r="16710" spans="8:8" x14ac:dyDescent="0.25">
      <c r="H16710" s="67"/>
    </row>
    <row r="16713" spans="8:8" x14ac:dyDescent="0.25">
      <c r="H16713" s="67"/>
    </row>
    <row r="16714" spans="8:8" x14ac:dyDescent="0.25">
      <c r="H16714" s="67"/>
    </row>
    <row r="16715" spans="8:8" x14ac:dyDescent="0.25">
      <c r="H16715" s="67"/>
    </row>
    <row r="16716" spans="8:8" x14ac:dyDescent="0.25">
      <c r="H16716" s="67"/>
    </row>
    <row r="16717" spans="8:8" x14ac:dyDescent="0.25">
      <c r="H16717" s="67"/>
    </row>
    <row r="16718" spans="8:8" x14ac:dyDescent="0.25">
      <c r="H16718" s="67"/>
    </row>
    <row r="16719" spans="8:8" x14ac:dyDescent="0.25">
      <c r="H16719" s="67"/>
    </row>
    <row r="16720" spans="8:8" x14ac:dyDescent="0.25">
      <c r="H16720" s="67"/>
    </row>
    <row r="16721" spans="8:8" x14ac:dyDescent="0.25">
      <c r="H16721" s="67"/>
    </row>
    <row r="16722" spans="8:8" x14ac:dyDescent="0.25">
      <c r="H16722" s="67"/>
    </row>
    <row r="16723" spans="8:8" x14ac:dyDescent="0.25">
      <c r="H16723" s="67"/>
    </row>
    <row r="16724" spans="8:8" x14ac:dyDescent="0.25">
      <c r="H16724" s="67"/>
    </row>
    <row r="16725" spans="8:8" x14ac:dyDescent="0.25">
      <c r="H16725" s="67"/>
    </row>
    <row r="16726" spans="8:8" x14ac:dyDescent="0.25">
      <c r="H16726" s="67"/>
    </row>
    <row r="16727" spans="8:8" x14ac:dyDescent="0.25">
      <c r="H16727" s="67"/>
    </row>
    <row r="16728" spans="8:8" x14ac:dyDescent="0.25">
      <c r="H16728" s="67"/>
    </row>
    <row r="16729" spans="8:8" x14ac:dyDescent="0.25">
      <c r="H16729" s="67"/>
    </row>
    <row r="16730" spans="8:8" x14ac:dyDescent="0.25">
      <c r="H16730" s="67"/>
    </row>
    <row r="16731" spans="8:8" x14ac:dyDescent="0.25">
      <c r="H16731" s="67"/>
    </row>
    <row r="16732" spans="8:8" x14ac:dyDescent="0.25">
      <c r="H16732" s="67"/>
    </row>
    <row r="16733" spans="8:8" x14ac:dyDescent="0.25">
      <c r="H16733" s="67"/>
    </row>
    <row r="16734" spans="8:8" x14ac:dyDescent="0.25">
      <c r="H16734" s="67"/>
    </row>
    <row r="16735" spans="8:8" x14ac:dyDescent="0.25">
      <c r="H16735" s="67"/>
    </row>
    <row r="16736" spans="8:8" x14ac:dyDescent="0.25">
      <c r="H16736" s="67"/>
    </row>
    <row r="16737" spans="8:8" x14ac:dyDescent="0.25">
      <c r="H16737" s="67"/>
    </row>
    <row r="16738" spans="8:8" x14ac:dyDescent="0.25">
      <c r="H16738" s="67"/>
    </row>
    <row r="16739" spans="8:8" x14ac:dyDescent="0.25">
      <c r="H16739" s="67"/>
    </row>
    <row r="16740" spans="8:8" x14ac:dyDescent="0.25">
      <c r="H16740" s="67"/>
    </row>
    <row r="16741" spans="8:8" x14ac:dyDescent="0.25">
      <c r="H16741" s="67"/>
    </row>
    <row r="16742" spans="8:8" x14ac:dyDescent="0.25">
      <c r="H16742" s="67"/>
    </row>
    <row r="16743" spans="8:8" x14ac:dyDescent="0.25">
      <c r="H16743" s="67"/>
    </row>
    <row r="16744" spans="8:8" x14ac:dyDescent="0.25">
      <c r="H16744" s="67"/>
    </row>
    <row r="16745" spans="8:8" x14ac:dyDescent="0.25">
      <c r="H16745" s="67"/>
    </row>
    <row r="16746" spans="8:8" x14ac:dyDescent="0.25">
      <c r="H16746" s="67"/>
    </row>
    <row r="16747" spans="8:8" x14ac:dyDescent="0.25">
      <c r="H16747" s="67"/>
    </row>
    <row r="16748" spans="8:8" x14ac:dyDescent="0.25">
      <c r="H16748" s="67"/>
    </row>
    <row r="16749" spans="8:8" x14ac:dyDescent="0.25">
      <c r="H16749" s="67"/>
    </row>
    <row r="16750" spans="8:8" x14ac:dyDescent="0.25">
      <c r="H16750" s="67"/>
    </row>
    <row r="16751" spans="8:8" x14ac:dyDescent="0.25">
      <c r="H16751" s="67"/>
    </row>
    <row r="16752" spans="8:8" x14ac:dyDescent="0.25">
      <c r="H16752" s="67"/>
    </row>
    <row r="16753" spans="8:8" x14ac:dyDescent="0.25">
      <c r="H16753" s="67"/>
    </row>
    <row r="16754" spans="8:8" x14ac:dyDescent="0.25">
      <c r="H16754" s="67"/>
    </row>
    <row r="16755" spans="8:8" x14ac:dyDescent="0.25">
      <c r="H16755" s="67"/>
    </row>
    <row r="16756" spans="8:8" x14ac:dyDescent="0.25">
      <c r="H16756" s="67"/>
    </row>
    <row r="16757" spans="8:8" x14ac:dyDescent="0.25">
      <c r="H16757" s="67"/>
    </row>
    <row r="16758" spans="8:8" x14ac:dyDescent="0.25">
      <c r="H16758" s="67"/>
    </row>
    <row r="16759" spans="8:8" x14ac:dyDescent="0.25">
      <c r="H16759" s="67"/>
    </row>
    <row r="16760" spans="8:8" x14ac:dyDescent="0.25">
      <c r="H16760" s="67"/>
    </row>
    <row r="16761" spans="8:8" x14ac:dyDescent="0.25">
      <c r="H16761" s="67"/>
    </row>
    <row r="16762" spans="8:8" x14ac:dyDescent="0.25">
      <c r="H16762" s="67"/>
    </row>
    <row r="16763" spans="8:8" x14ac:dyDescent="0.25">
      <c r="H16763" s="67"/>
    </row>
    <row r="16764" spans="8:8" x14ac:dyDescent="0.25">
      <c r="H16764" s="67"/>
    </row>
    <row r="16765" spans="8:8" x14ac:dyDescent="0.25">
      <c r="H16765" s="67"/>
    </row>
    <row r="16766" spans="8:8" x14ac:dyDescent="0.25">
      <c r="H16766" s="67"/>
    </row>
    <row r="16767" spans="8:8" x14ac:dyDescent="0.25">
      <c r="H16767" s="67"/>
    </row>
    <row r="16768" spans="8:8" x14ac:dyDescent="0.25">
      <c r="H16768" s="67"/>
    </row>
    <row r="16769" spans="8:8" x14ac:dyDescent="0.25">
      <c r="H16769" s="67"/>
    </row>
    <row r="16770" spans="8:8" x14ac:dyDescent="0.25">
      <c r="H16770" s="67"/>
    </row>
    <row r="16771" spans="8:8" x14ac:dyDescent="0.25">
      <c r="H16771" s="67"/>
    </row>
    <row r="16772" spans="8:8" x14ac:dyDescent="0.25">
      <c r="H16772" s="67"/>
    </row>
    <row r="16773" spans="8:8" x14ac:dyDescent="0.25">
      <c r="H16773" s="67"/>
    </row>
    <row r="16784" spans="8:8" x14ac:dyDescent="0.25">
      <c r="H16784" s="67"/>
    </row>
    <row r="16785" spans="8:8" x14ac:dyDescent="0.25">
      <c r="H16785" s="67"/>
    </row>
    <row r="16786" spans="8:8" x14ac:dyDescent="0.25">
      <c r="H16786" s="67"/>
    </row>
    <row r="16787" spans="8:8" x14ac:dyDescent="0.25">
      <c r="H16787" s="67"/>
    </row>
    <row r="16788" spans="8:8" x14ac:dyDescent="0.25">
      <c r="H16788" s="67"/>
    </row>
    <row r="16789" spans="8:8" x14ac:dyDescent="0.25">
      <c r="H16789" s="67"/>
    </row>
    <row r="16790" spans="8:8" x14ac:dyDescent="0.25">
      <c r="H16790" s="67"/>
    </row>
    <row r="16791" spans="8:8" x14ac:dyDescent="0.25">
      <c r="H16791" s="67"/>
    </row>
    <row r="16792" spans="8:8" x14ac:dyDescent="0.25">
      <c r="H16792" s="67"/>
    </row>
    <row r="16793" spans="8:8" x14ac:dyDescent="0.25">
      <c r="H16793" s="67"/>
    </row>
    <row r="16796" spans="8:8" x14ac:dyDescent="0.25">
      <c r="H16796" s="67"/>
    </row>
    <row r="16797" spans="8:8" x14ac:dyDescent="0.25">
      <c r="H16797" s="67"/>
    </row>
    <row r="16798" spans="8:8" x14ac:dyDescent="0.25">
      <c r="H16798" s="67"/>
    </row>
    <row r="16799" spans="8:8" x14ac:dyDescent="0.25">
      <c r="H16799" s="67"/>
    </row>
    <row r="16800" spans="8:8" x14ac:dyDescent="0.25">
      <c r="H16800" s="67"/>
    </row>
    <row r="16801" spans="8:8" x14ac:dyDescent="0.25">
      <c r="H16801" s="67"/>
    </row>
    <row r="16802" spans="8:8" x14ac:dyDescent="0.25">
      <c r="H16802" s="67"/>
    </row>
    <row r="16803" spans="8:8" x14ac:dyDescent="0.25">
      <c r="H16803" s="67"/>
    </row>
    <row r="16804" spans="8:8" x14ac:dyDescent="0.25">
      <c r="H16804" s="67"/>
    </row>
    <row r="16805" spans="8:8" x14ac:dyDescent="0.25">
      <c r="H16805" s="67"/>
    </row>
    <row r="16837" spans="8:8" x14ac:dyDescent="0.25">
      <c r="H16837" s="67"/>
    </row>
    <row r="16838" spans="8:8" x14ac:dyDescent="0.25">
      <c r="H16838" s="67"/>
    </row>
    <row r="16839" spans="8:8" x14ac:dyDescent="0.25">
      <c r="H16839" s="67"/>
    </row>
    <row r="16840" spans="8:8" x14ac:dyDescent="0.25">
      <c r="H16840" s="67"/>
    </row>
    <row r="16841" spans="8:8" x14ac:dyDescent="0.25">
      <c r="H16841" s="67"/>
    </row>
    <row r="16842" spans="8:8" x14ac:dyDescent="0.25">
      <c r="H16842" s="67"/>
    </row>
    <row r="16843" spans="8:8" x14ac:dyDescent="0.25">
      <c r="H16843" s="67"/>
    </row>
    <row r="16844" spans="8:8" x14ac:dyDescent="0.25">
      <c r="H16844" s="67"/>
    </row>
    <row r="16845" spans="8:8" x14ac:dyDescent="0.25">
      <c r="H16845" s="67"/>
    </row>
    <row r="16846" spans="8:8" x14ac:dyDescent="0.25">
      <c r="H16846" s="67"/>
    </row>
    <row r="16847" spans="8:8" x14ac:dyDescent="0.25">
      <c r="H16847" s="67"/>
    </row>
    <row r="16848" spans="8:8" x14ac:dyDescent="0.25">
      <c r="H16848" s="67"/>
    </row>
    <row r="16849" spans="8:8" x14ac:dyDescent="0.25">
      <c r="H16849" s="67"/>
    </row>
    <row r="16850" spans="8:8" x14ac:dyDescent="0.25">
      <c r="H16850" s="67"/>
    </row>
    <row r="16851" spans="8:8" x14ac:dyDescent="0.25">
      <c r="H16851" s="67"/>
    </row>
    <row r="16852" spans="8:8" x14ac:dyDescent="0.25">
      <c r="H16852" s="67"/>
    </row>
    <row r="16853" spans="8:8" x14ac:dyDescent="0.25">
      <c r="H16853" s="67"/>
    </row>
    <row r="16854" spans="8:8" x14ac:dyDescent="0.25">
      <c r="H16854" s="67"/>
    </row>
    <row r="16856" spans="8:8" x14ac:dyDescent="0.25">
      <c r="H16856" s="67"/>
    </row>
    <row r="16857" spans="8:8" x14ac:dyDescent="0.25">
      <c r="H16857" s="67"/>
    </row>
    <row r="16858" spans="8:8" x14ac:dyDescent="0.25">
      <c r="H16858" s="67"/>
    </row>
    <row r="16859" spans="8:8" x14ac:dyDescent="0.25">
      <c r="H16859" s="67"/>
    </row>
    <row r="16860" spans="8:8" x14ac:dyDescent="0.25">
      <c r="H16860" s="67"/>
    </row>
    <row r="16861" spans="8:8" x14ac:dyDescent="0.25">
      <c r="H16861" s="67"/>
    </row>
    <row r="16862" spans="8:8" x14ac:dyDescent="0.25">
      <c r="H16862" s="67"/>
    </row>
    <row r="16863" spans="8:8" x14ac:dyDescent="0.25">
      <c r="H16863" s="67"/>
    </row>
    <row r="16864" spans="8:8" x14ac:dyDescent="0.25">
      <c r="H16864" s="67"/>
    </row>
    <row r="16865" spans="8:8" x14ac:dyDescent="0.25">
      <c r="H16865" s="67"/>
    </row>
    <row r="16866" spans="8:8" x14ac:dyDescent="0.25">
      <c r="H16866" s="67"/>
    </row>
    <row r="16867" spans="8:8" x14ac:dyDescent="0.25">
      <c r="H16867" s="67"/>
    </row>
    <row r="16868" spans="8:8" x14ac:dyDescent="0.25">
      <c r="H16868" s="67"/>
    </row>
    <row r="16869" spans="8:8" x14ac:dyDescent="0.25">
      <c r="H16869" s="67"/>
    </row>
    <row r="16870" spans="8:8" x14ac:dyDescent="0.25">
      <c r="H16870" s="67"/>
    </row>
    <row r="16871" spans="8:8" x14ac:dyDescent="0.25">
      <c r="H16871" s="67"/>
    </row>
    <row r="16872" spans="8:8" x14ac:dyDescent="0.25">
      <c r="H16872" s="67"/>
    </row>
    <row r="16873" spans="8:8" x14ac:dyDescent="0.25">
      <c r="H16873" s="67"/>
    </row>
    <row r="16874" spans="8:8" x14ac:dyDescent="0.25">
      <c r="H16874" s="67"/>
    </row>
    <row r="16875" spans="8:8" x14ac:dyDescent="0.25">
      <c r="H16875" s="67"/>
    </row>
    <row r="16876" spans="8:8" x14ac:dyDescent="0.25">
      <c r="H16876" s="67"/>
    </row>
    <row r="16877" spans="8:8" x14ac:dyDescent="0.25">
      <c r="H16877" s="67"/>
    </row>
    <row r="16878" spans="8:8" x14ac:dyDescent="0.25">
      <c r="H16878" s="67"/>
    </row>
    <row r="16879" spans="8:8" x14ac:dyDescent="0.25">
      <c r="H16879" s="67"/>
    </row>
    <row r="16880" spans="8:8" x14ac:dyDescent="0.25">
      <c r="H16880" s="67"/>
    </row>
    <row r="16881" spans="8:8" x14ac:dyDescent="0.25">
      <c r="H16881" s="67"/>
    </row>
    <row r="16882" spans="8:8" x14ac:dyDescent="0.25">
      <c r="H16882" s="67"/>
    </row>
    <row r="16883" spans="8:8" x14ac:dyDescent="0.25">
      <c r="H16883" s="67"/>
    </row>
    <row r="16885" spans="8:8" x14ac:dyDescent="0.25">
      <c r="H16885" s="67"/>
    </row>
    <row r="16886" spans="8:8" x14ac:dyDescent="0.25">
      <c r="H16886" s="67"/>
    </row>
    <row r="16887" spans="8:8" x14ac:dyDescent="0.25">
      <c r="H16887" s="67"/>
    </row>
    <row r="16888" spans="8:8" x14ac:dyDescent="0.25">
      <c r="H16888" s="67"/>
    </row>
    <row r="16889" spans="8:8" x14ac:dyDescent="0.25">
      <c r="H16889" s="67"/>
    </row>
    <row r="16890" spans="8:8" x14ac:dyDescent="0.25">
      <c r="H16890" s="67"/>
    </row>
    <row r="16892" spans="8:8" x14ac:dyDescent="0.25">
      <c r="H16892" s="67"/>
    </row>
    <row r="16893" spans="8:8" x14ac:dyDescent="0.25">
      <c r="H16893" s="67"/>
    </row>
    <row r="16895" spans="8:8" x14ac:dyDescent="0.25">
      <c r="H16895" s="67"/>
    </row>
    <row r="16896" spans="8:8" x14ac:dyDescent="0.25">
      <c r="H16896" s="67"/>
    </row>
    <row r="16897" spans="8:8" x14ac:dyDescent="0.25">
      <c r="H16897" s="67"/>
    </row>
    <row r="16899" spans="8:8" x14ac:dyDescent="0.25">
      <c r="H16899" s="67"/>
    </row>
    <row r="16901" spans="8:8" x14ac:dyDescent="0.25">
      <c r="H16901" s="67"/>
    </row>
    <row r="16902" spans="8:8" x14ac:dyDescent="0.25">
      <c r="H16902" s="67"/>
    </row>
    <row r="16903" spans="8:8" x14ac:dyDescent="0.25">
      <c r="H16903" s="67"/>
    </row>
    <row r="16904" spans="8:8" x14ac:dyDescent="0.25">
      <c r="H16904" s="67"/>
    </row>
    <row r="16905" spans="8:8" x14ac:dyDescent="0.25">
      <c r="H16905" s="67"/>
    </row>
    <row r="16906" spans="8:8" x14ac:dyDescent="0.25">
      <c r="H16906" s="67"/>
    </row>
    <row r="16907" spans="8:8" x14ac:dyDescent="0.25">
      <c r="H16907" s="67"/>
    </row>
    <row r="16910" spans="8:8" x14ac:dyDescent="0.25">
      <c r="H16910" s="67"/>
    </row>
    <row r="16914" spans="8:8" x14ac:dyDescent="0.25">
      <c r="H16914" s="67"/>
    </row>
    <row r="16915" spans="8:8" x14ac:dyDescent="0.25">
      <c r="H16915" s="67"/>
    </row>
    <row r="16916" spans="8:8" x14ac:dyDescent="0.25">
      <c r="H16916" s="67"/>
    </row>
    <row r="16917" spans="8:8" x14ac:dyDescent="0.25">
      <c r="H16917" s="67"/>
    </row>
    <row r="16918" spans="8:8" x14ac:dyDescent="0.25">
      <c r="H16918" s="67"/>
    </row>
    <row r="16919" spans="8:8" x14ac:dyDescent="0.25">
      <c r="H16919" s="67"/>
    </row>
    <row r="16920" spans="8:8" x14ac:dyDescent="0.25">
      <c r="H16920" s="67"/>
    </row>
    <row r="16921" spans="8:8" x14ac:dyDescent="0.25">
      <c r="H16921" s="67"/>
    </row>
    <row r="16922" spans="8:8" x14ac:dyDescent="0.25">
      <c r="H16922" s="67"/>
    </row>
    <row r="16923" spans="8:8" x14ac:dyDescent="0.25">
      <c r="H16923" s="67"/>
    </row>
    <row r="16924" spans="8:8" x14ac:dyDescent="0.25">
      <c r="H16924" s="67"/>
    </row>
    <row r="16926" spans="8:8" x14ac:dyDescent="0.25">
      <c r="H16926" s="67"/>
    </row>
    <row r="16927" spans="8:8" x14ac:dyDescent="0.25">
      <c r="H16927" s="67"/>
    </row>
    <row r="16928" spans="8:8" x14ac:dyDescent="0.25">
      <c r="H16928" s="67"/>
    </row>
    <row r="16929" spans="8:8" x14ac:dyDescent="0.25">
      <c r="H16929" s="67"/>
    </row>
    <row r="16930" spans="8:8" x14ac:dyDescent="0.25">
      <c r="H16930" s="67"/>
    </row>
    <row r="16931" spans="8:8" x14ac:dyDescent="0.25">
      <c r="H16931" s="67"/>
    </row>
    <row r="16932" spans="8:8" x14ac:dyDescent="0.25">
      <c r="H16932" s="67"/>
    </row>
    <row r="16933" spans="8:8" x14ac:dyDescent="0.25">
      <c r="H16933" s="67"/>
    </row>
    <row r="16934" spans="8:8" x14ac:dyDescent="0.25">
      <c r="H16934" s="67"/>
    </row>
    <row r="16937" spans="8:8" x14ac:dyDescent="0.25">
      <c r="H16937" s="67"/>
    </row>
    <row r="16938" spans="8:8" x14ac:dyDescent="0.25">
      <c r="H16938" s="67"/>
    </row>
    <row r="16939" spans="8:8" x14ac:dyDescent="0.25">
      <c r="H16939" s="67"/>
    </row>
    <row r="16941" spans="8:8" x14ac:dyDescent="0.25">
      <c r="H16941" s="67"/>
    </row>
    <row r="16942" spans="8:8" x14ac:dyDescent="0.25">
      <c r="H16942" s="67"/>
    </row>
    <row r="16943" spans="8:8" x14ac:dyDescent="0.25">
      <c r="H16943" s="67"/>
    </row>
    <row r="16944" spans="8:8" x14ac:dyDescent="0.25">
      <c r="H16944" s="67"/>
    </row>
    <row r="16945" spans="8:8" x14ac:dyDescent="0.25">
      <c r="H16945" s="67"/>
    </row>
    <row r="16950" spans="8:8" x14ac:dyDescent="0.25">
      <c r="H16950" s="67"/>
    </row>
    <row r="16951" spans="8:8" x14ac:dyDescent="0.25">
      <c r="H16951" s="67"/>
    </row>
    <row r="16952" spans="8:8" x14ac:dyDescent="0.25">
      <c r="H16952" s="67"/>
    </row>
    <row r="16953" spans="8:8" x14ac:dyDescent="0.25">
      <c r="H16953" s="67"/>
    </row>
    <row r="16954" spans="8:8" x14ac:dyDescent="0.25">
      <c r="H16954" s="67"/>
    </row>
    <row r="16955" spans="8:8" x14ac:dyDescent="0.25">
      <c r="H16955" s="67"/>
    </row>
    <row r="16956" spans="8:8" x14ac:dyDescent="0.25">
      <c r="H16956" s="67"/>
    </row>
    <row r="16957" spans="8:8" x14ac:dyDescent="0.25">
      <c r="H16957" s="67"/>
    </row>
    <row r="16958" spans="8:8" x14ac:dyDescent="0.25">
      <c r="H16958" s="67"/>
    </row>
    <row r="16959" spans="8:8" x14ac:dyDescent="0.25">
      <c r="H16959" s="67"/>
    </row>
    <row r="16960" spans="8:8" x14ac:dyDescent="0.25">
      <c r="H16960" s="67"/>
    </row>
    <row r="16961" spans="8:8" x14ac:dyDescent="0.25">
      <c r="H16961" s="67"/>
    </row>
    <row r="16962" spans="8:8" x14ac:dyDescent="0.25">
      <c r="H16962" s="67"/>
    </row>
    <row r="16963" spans="8:8" x14ac:dyDescent="0.25">
      <c r="H16963" s="67"/>
    </row>
    <row r="16964" spans="8:8" x14ac:dyDescent="0.25">
      <c r="H16964" s="67"/>
    </row>
    <row r="16965" spans="8:8" x14ac:dyDescent="0.25">
      <c r="H16965" s="67"/>
    </row>
    <row r="16966" spans="8:8" x14ac:dyDescent="0.25">
      <c r="H16966" s="67"/>
    </row>
    <row r="16967" spans="8:8" x14ac:dyDescent="0.25">
      <c r="H16967" s="67"/>
    </row>
    <row r="16968" spans="8:8" x14ac:dyDescent="0.25">
      <c r="H16968" s="67"/>
    </row>
    <row r="16973" spans="8:8" x14ac:dyDescent="0.25">
      <c r="H16973" s="67"/>
    </row>
    <row r="16974" spans="8:8" x14ac:dyDescent="0.25">
      <c r="H16974" s="67"/>
    </row>
    <row r="16975" spans="8:8" x14ac:dyDescent="0.25">
      <c r="H16975" s="67"/>
    </row>
    <row r="16976" spans="8:8" x14ac:dyDescent="0.25">
      <c r="H16976" s="67"/>
    </row>
    <row r="16977" spans="8:8" x14ac:dyDescent="0.25">
      <c r="H16977" s="67"/>
    </row>
    <row r="16978" spans="8:8" x14ac:dyDescent="0.25">
      <c r="H16978" s="67"/>
    </row>
    <row r="16979" spans="8:8" x14ac:dyDescent="0.25">
      <c r="H16979" s="67"/>
    </row>
    <row r="16980" spans="8:8" x14ac:dyDescent="0.25">
      <c r="H16980" s="67"/>
    </row>
    <row r="16981" spans="8:8" x14ac:dyDescent="0.25">
      <c r="H16981" s="67"/>
    </row>
    <row r="16982" spans="8:8" x14ac:dyDescent="0.25">
      <c r="H16982" s="67"/>
    </row>
    <row r="16985" spans="8:8" x14ac:dyDescent="0.25">
      <c r="H16985" s="67"/>
    </row>
    <row r="16986" spans="8:8" x14ac:dyDescent="0.25">
      <c r="H16986" s="67"/>
    </row>
    <row r="16988" spans="8:8" x14ac:dyDescent="0.25">
      <c r="H16988" s="67"/>
    </row>
    <row r="16990" spans="8:8" x14ac:dyDescent="0.25">
      <c r="H16990" s="67"/>
    </row>
    <row r="16991" spans="8:8" x14ac:dyDescent="0.25">
      <c r="H16991" s="67"/>
    </row>
    <row r="16992" spans="8:8" x14ac:dyDescent="0.25">
      <c r="H16992" s="67"/>
    </row>
    <row r="16993" spans="8:8" x14ac:dyDescent="0.25">
      <c r="H16993" s="67"/>
    </row>
    <row r="16994" spans="8:8" x14ac:dyDescent="0.25">
      <c r="H16994" s="67"/>
    </row>
    <row r="16995" spans="8:8" x14ac:dyDescent="0.25">
      <c r="H16995" s="67"/>
    </row>
    <row r="16996" spans="8:8" x14ac:dyDescent="0.25">
      <c r="H16996" s="67"/>
    </row>
    <row r="16997" spans="8:8" x14ac:dyDescent="0.25">
      <c r="H16997" s="67"/>
    </row>
    <row r="16998" spans="8:8" x14ac:dyDescent="0.25">
      <c r="H16998" s="67"/>
    </row>
    <row r="16999" spans="8:8" x14ac:dyDescent="0.25">
      <c r="H16999" s="67"/>
    </row>
    <row r="17000" spans="8:8" x14ac:dyDescent="0.25">
      <c r="H17000" s="67"/>
    </row>
    <row r="17005" spans="8:8" x14ac:dyDescent="0.25">
      <c r="H17005" s="67"/>
    </row>
    <row r="17006" spans="8:8" x14ac:dyDescent="0.25">
      <c r="H17006" s="67"/>
    </row>
    <row r="17007" spans="8:8" x14ac:dyDescent="0.25">
      <c r="H17007" s="67"/>
    </row>
    <row r="17008" spans="8:8" x14ac:dyDescent="0.25">
      <c r="H17008" s="67"/>
    </row>
    <row r="17009" spans="8:8" x14ac:dyDescent="0.25">
      <c r="H17009" s="67"/>
    </row>
    <row r="17010" spans="8:8" x14ac:dyDescent="0.25">
      <c r="H17010" s="67"/>
    </row>
    <row r="17011" spans="8:8" x14ac:dyDescent="0.25">
      <c r="H17011" s="67"/>
    </row>
    <row r="17012" spans="8:8" x14ac:dyDescent="0.25">
      <c r="H17012" s="67"/>
    </row>
    <row r="17013" spans="8:8" x14ac:dyDescent="0.25">
      <c r="H17013" s="67"/>
    </row>
    <row r="17014" spans="8:8" x14ac:dyDescent="0.25">
      <c r="H17014" s="67"/>
    </row>
    <row r="17015" spans="8:8" x14ac:dyDescent="0.25">
      <c r="H17015" s="67"/>
    </row>
    <row r="17016" spans="8:8" x14ac:dyDescent="0.25">
      <c r="H17016" s="67"/>
    </row>
    <row r="17017" spans="8:8" x14ac:dyDescent="0.25">
      <c r="H17017" s="67"/>
    </row>
    <row r="17018" spans="8:8" x14ac:dyDescent="0.25">
      <c r="H17018" s="67"/>
    </row>
    <row r="17019" spans="8:8" x14ac:dyDescent="0.25">
      <c r="H17019" s="67"/>
    </row>
    <row r="17020" spans="8:8" x14ac:dyDescent="0.25">
      <c r="H17020" s="67"/>
    </row>
    <row r="17021" spans="8:8" x14ac:dyDescent="0.25">
      <c r="H17021" s="67"/>
    </row>
    <row r="17022" spans="8:8" x14ac:dyDescent="0.25">
      <c r="H17022" s="67"/>
    </row>
    <row r="17023" spans="8:8" x14ac:dyDescent="0.25">
      <c r="H17023" s="67"/>
    </row>
    <row r="17024" spans="8:8" x14ac:dyDescent="0.25">
      <c r="H17024" s="67"/>
    </row>
    <row r="17025" spans="8:8" x14ac:dyDescent="0.25">
      <c r="H17025" s="67"/>
    </row>
    <row r="17026" spans="8:8" x14ac:dyDescent="0.25">
      <c r="H17026" s="67"/>
    </row>
    <row r="17027" spans="8:8" x14ac:dyDescent="0.25">
      <c r="H17027" s="67"/>
    </row>
    <row r="17028" spans="8:8" x14ac:dyDescent="0.25">
      <c r="H17028" s="67"/>
    </row>
    <row r="17029" spans="8:8" x14ac:dyDescent="0.25">
      <c r="H17029" s="67"/>
    </row>
    <row r="17030" spans="8:8" x14ac:dyDescent="0.25">
      <c r="H17030" s="67"/>
    </row>
    <row r="17032" spans="8:8" x14ac:dyDescent="0.25">
      <c r="H17032" s="67"/>
    </row>
    <row r="17033" spans="8:8" x14ac:dyDescent="0.25">
      <c r="H17033" s="67"/>
    </row>
    <row r="17034" spans="8:8" x14ac:dyDescent="0.25">
      <c r="H17034" s="67"/>
    </row>
    <row r="17035" spans="8:8" x14ac:dyDescent="0.25">
      <c r="H17035" s="67"/>
    </row>
    <row r="17036" spans="8:8" x14ac:dyDescent="0.25">
      <c r="H17036" s="67"/>
    </row>
    <row r="17037" spans="8:8" x14ac:dyDescent="0.25">
      <c r="H17037" s="67"/>
    </row>
    <row r="17038" spans="8:8" x14ac:dyDescent="0.25">
      <c r="H17038" s="67"/>
    </row>
    <row r="17039" spans="8:8" x14ac:dyDescent="0.25">
      <c r="H17039" s="67"/>
    </row>
    <row r="17040" spans="8:8" x14ac:dyDescent="0.25">
      <c r="H17040" s="67"/>
    </row>
    <row r="17041" spans="8:8" x14ac:dyDescent="0.25">
      <c r="H17041" s="67"/>
    </row>
    <row r="17042" spans="8:8" x14ac:dyDescent="0.25">
      <c r="H17042" s="67"/>
    </row>
    <row r="17043" spans="8:8" x14ac:dyDescent="0.25">
      <c r="H17043" s="67"/>
    </row>
    <row r="17044" spans="8:8" x14ac:dyDescent="0.25">
      <c r="H17044" s="67"/>
    </row>
    <row r="17045" spans="8:8" x14ac:dyDescent="0.25">
      <c r="H17045" s="67"/>
    </row>
    <row r="17048" spans="8:8" x14ac:dyDescent="0.25">
      <c r="H17048" s="67"/>
    </row>
    <row r="17050" spans="8:8" x14ac:dyDescent="0.25">
      <c r="H17050" s="67"/>
    </row>
    <row r="17061" spans="8:8" x14ac:dyDescent="0.25">
      <c r="H17061" s="67"/>
    </row>
    <row r="17067" spans="8:8" x14ac:dyDescent="0.25">
      <c r="H17067" s="67"/>
    </row>
    <row r="17068" spans="8:8" x14ac:dyDescent="0.25">
      <c r="H17068" s="67"/>
    </row>
    <row r="17069" spans="8:8" x14ac:dyDescent="0.25">
      <c r="H17069" s="67"/>
    </row>
    <row r="17070" spans="8:8" x14ac:dyDescent="0.25">
      <c r="H17070" s="67"/>
    </row>
    <row r="17071" spans="8:8" x14ac:dyDescent="0.25">
      <c r="H17071" s="67"/>
    </row>
    <row r="17072" spans="8:8" x14ac:dyDescent="0.25">
      <c r="H17072" s="67"/>
    </row>
    <row r="17073" spans="8:8" x14ac:dyDescent="0.25">
      <c r="H17073" s="67"/>
    </row>
    <row r="17074" spans="8:8" x14ac:dyDescent="0.25">
      <c r="H17074" s="67"/>
    </row>
    <row r="17075" spans="8:8" x14ac:dyDescent="0.25">
      <c r="H17075" s="67"/>
    </row>
    <row r="17076" spans="8:8" x14ac:dyDescent="0.25">
      <c r="H17076" s="67"/>
    </row>
    <row r="17077" spans="8:8" x14ac:dyDescent="0.25">
      <c r="H17077" s="67"/>
    </row>
    <row r="17078" spans="8:8" x14ac:dyDescent="0.25">
      <c r="H17078" s="67"/>
    </row>
    <row r="17080" spans="8:8" x14ac:dyDescent="0.25">
      <c r="H17080" s="67"/>
    </row>
    <row r="17081" spans="8:8" x14ac:dyDescent="0.25">
      <c r="H17081" s="67"/>
    </row>
    <row r="17082" spans="8:8" x14ac:dyDescent="0.25">
      <c r="H17082" s="67"/>
    </row>
    <row r="17083" spans="8:8" x14ac:dyDescent="0.25">
      <c r="H17083" s="67"/>
    </row>
    <row r="17084" spans="8:8" x14ac:dyDescent="0.25">
      <c r="H17084" s="67"/>
    </row>
    <row r="17085" spans="8:8" x14ac:dyDescent="0.25">
      <c r="H17085" s="67"/>
    </row>
    <row r="17086" spans="8:8" x14ac:dyDescent="0.25">
      <c r="H17086" s="67"/>
    </row>
    <row r="17087" spans="8:8" x14ac:dyDescent="0.25">
      <c r="H17087" s="67"/>
    </row>
    <row r="17088" spans="8:8" x14ac:dyDescent="0.25">
      <c r="H17088" s="67"/>
    </row>
    <row r="17089" spans="8:8" x14ac:dyDescent="0.25">
      <c r="H17089" s="67"/>
    </row>
    <row r="17090" spans="8:8" x14ac:dyDescent="0.25">
      <c r="H17090" s="67"/>
    </row>
    <row r="17091" spans="8:8" x14ac:dyDescent="0.25">
      <c r="H17091" s="67"/>
    </row>
    <row r="17092" spans="8:8" x14ac:dyDescent="0.25">
      <c r="H17092" s="67"/>
    </row>
    <row r="17093" spans="8:8" x14ac:dyDescent="0.25">
      <c r="H17093" s="67"/>
    </row>
    <row r="17094" spans="8:8" x14ac:dyDescent="0.25">
      <c r="H17094" s="67"/>
    </row>
    <row r="17095" spans="8:8" x14ac:dyDescent="0.25">
      <c r="H17095" s="67"/>
    </row>
    <row r="17096" spans="8:8" x14ac:dyDescent="0.25">
      <c r="H17096" s="67"/>
    </row>
    <row r="17097" spans="8:8" x14ac:dyDescent="0.25">
      <c r="H17097" s="67"/>
    </row>
    <row r="17098" spans="8:8" x14ac:dyDescent="0.25">
      <c r="H17098" s="67"/>
    </row>
    <row r="17100" spans="8:8" x14ac:dyDescent="0.25">
      <c r="H17100" s="67"/>
    </row>
    <row r="17101" spans="8:8" x14ac:dyDescent="0.25">
      <c r="H17101" s="67"/>
    </row>
    <row r="17102" spans="8:8" x14ac:dyDescent="0.25">
      <c r="H17102" s="67"/>
    </row>
    <row r="17103" spans="8:8" x14ac:dyDescent="0.25">
      <c r="H17103" s="67"/>
    </row>
    <row r="17104" spans="8:8" x14ac:dyDescent="0.25">
      <c r="H17104" s="67"/>
    </row>
    <row r="17105" spans="8:8" x14ac:dyDescent="0.25">
      <c r="H17105" s="67"/>
    </row>
    <row r="17106" spans="8:8" x14ac:dyDescent="0.25">
      <c r="H17106" s="67"/>
    </row>
    <row r="17108" spans="8:8" x14ac:dyDescent="0.25">
      <c r="H17108" s="67"/>
    </row>
    <row r="17109" spans="8:8" x14ac:dyDescent="0.25">
      <c r="H17109" s="67"/>
    </row>
    <row r="17110" spans="8:8" x14ac:dyDescent="0.25">
      <c r="H17110" s="67"/>
    </row>
    <row r="17112" spans="8:8" x14ac:dyDescent="0.25">
      <c r="H17112" s="67"/>
    </row>
    <row r="17113" spans="8:8" x14ac:dyDescent="0.25">
      <c r="H17113" s="67"/>
    </row>
    <row r="17114" spans="8:8" x14ac:dyDescent="0.25">
      <c r="H17114" s="67"/>
    </row>
    <row r="17115" spans="8:8" x14ac:dyDescent="0.25">
      <c r="H17115" s="67"/>
    </row>
    <row r="17116" spans="8:8" x14ac:dyDescent="0.25">
      <c r="H17116" s="67"/>
    </row>
    <row r="17117" spans="8:8" x14ac:dyDescent="0.25">
      <c r="H17117" s="67"/>
    </row>
    <row r="17118" spans="8:8" x14ac:dyDescent="0.25">
      <c r="H17118" s="67"/>
    </row>
    <row r="17119" spans="8:8" x14ac:dyDescent="0.25">
      <c r="H17119" s="67"/>
    </row>
    <row r="17120" spans="8:8" x14ac:dyDescent="0.25">
      <c r="H17120" s="67"/>
    </row>
    <row r="17121" spans="8:8" x14ac:dyDescent="0.25">
      <c r="H17121" s="67"/>
    </row>
    <row r="17122" spans="8:8" x14ac:dyDescent="0.25">
      <c r="H17122" s="67"/>
    </row>
    <row r="17123" spans="8:8" x14ac:dyDescent="0.25">
      <c r="H17123" s="67"/>
    </row>
    <row r="17124" spans="8:8" x14ac:dyDescent="0.25">
      <c r="H17124" s="67"/>
    </row>
    <row r="17125" spans="8:8" x14ac:dyDescent="0.25">
      <c r="H17125" s="67"/>
    </row>
    <row r="17126" spans="8:8" x14ac:dyDescent="0.25">
      <c r="H17126" s="67"/>
    </row>
    <row r="17128" spans="8:8" x14ac:dyDescent="0.25">
      <c r="H17128" s="67"/>
    </row>
    <row r="17129" spans="8:8" x14ac:dyDescent="0.25">
      <c r="H17129" s="67"/>
    </row>
    <row r="17130" spans="8:8" x14ac:dyDescent="0.25">
      <c r="H17130" s="67"/>
    </row>
    <row r="17131" spans="8:8" x14ac:dyDescent="0.25">
      <c r="H17131" s="67"/>
    </row>
    <row r="17132" spans="8:8" x14ac:dyDescent="0.25">
      <c r="H17132" s="67"/>
    </row>
    <row r="17133" spans="8:8" x14ac:dyDescent="0.25">
      <c r="H17133" s="67"/>
    </row>
    <row r="17134" spans="8:8" x14ac:dyDescent="0.25">
      <c r="H17134" s="67"/>
    </row>
    <row r="17135" spans="8:8" x14ac:dyDescent="0.25">
      <c r="H17135" s="67"/>
    </row>
    <row r="17136" spans="8:8" x14ac:dyDescent="0.25">
      <c r="H17136" s="67"/>
    </row>
    <row r="17137" spans="8:8" x14ac:dyDescent="0.25">
      <c r="H17137" s="67"/>
    </row>
    <row r="17140" spans="8:8" x14ac:dyDescent="0.25">
      <c r="H17140" s="67"/>
    </row>
    <row r="17143" spans="8:8" x14ac:dyDescent="0.25">
      <c r="H17143" s="67"/>
    </row>
    <row r="17144" spans="8:8" x14ac:dyDescent="0.25">
      <c r="H17144" s="67"/>
    </row>
    <row r="17145" spans="8:8" x14ac:dyDescent="0.25">
      <c r="H17145" s="67"/>
    </row>
    <row r="17147" spans="8:8" x14ac:dyDescent="0.25">
      <c r="H17147" s="67"/>
    </row>
    <row r="17148" spans="8:8" x14ac:dyDescent="0.25">
      <c r="H17148" s="67"/>
    </row>
    <row r="17149" spans="8:8" x14ac:dyDescent="0.25">
      <c r="H17149" s="67"/>
    </row>
    <row r="17150" spans="8:8" x14ac:dyDescent="0.25">
      <c r="H17150" s="67"/>
    </row>
    <row r="17151" spans="8:8" x14ac:dyDescent="0.25">
      <c r="H17151" s="67"/>
    </row>
    <row r="17152" spans="8:8" x14ac:dyDescent="0.25">
      <c r="H17152" s="67"/>
    </row>
    <row r="17153" spans="8:8" x14ac:dyDescent="0.25">
      <c r="H17153" s="67"/>
    </row>
    <row r="17154" spans="8:8" x14ac:dyDescent="0.25">
      <c r="H17154" s="67"/>
    </row>
    <row r="17158" spans="8:8" x14ac:dyDescent="0.25">
      <c r="H17158" s="67"/>
    </row>
    <row r="17159" spans="8:8" x14ac:dyDescent="0.25">
      <c r="H17159" s="67"/>
    </row>
    <row r="17161" spans="8:8" x14ac:dyDescent="0.25">
      <c r="H17161" s="67"/>
    </row>
    <row r="17164" spans="8:8" x14ac:dyDescent="0.25">
      <c r="H17164" s="67"/>
    </row>
    <row r="17165" spans="8:8" x14ac:dyDescent="0.25">
      <c r="H17165" s="67"/>
    </row>
    <row r="17166" spans="8:8" x14ac:dyDescent="0.25">
      <c r="H17166" s="67"/>
    </row>
    <row r="17167" spans="8:8" x14ac:dyDescent="0.25">
      <c r="H17167" s="67"/>
    </row>
    <row r="17168" spans="8:8" x14ac:dyDescent="0.25">
      <c r="H17168" s="67"/>
    </row>
    <row r="17169" spans="8:8" x14ac:dyDescent="0.25">
      <c r="H17169" s="67"/>
    </row>
    <row r="17170" spans="8:8" x14ac:dyDescent="0.25">
      <c r="H17170" s="67"/>
    </row>
    <row r="17171" spans="8:8" x14ac:dyDescent="0.25">
      <c r="H17171" s="67"/>
    </row>
    <row r="17172" spans="8:8" x14ac:dyDescent="0.25">
      <c r="H17172" s="67"/>
    </row>
    <row r="17173" spans="8:8" x14ac:dyDescent="0.25">
      <c r="H17173" s="67"/>
    </row>
    <row r="17174" spans="8:8" x14ac:dyDescent="0.25">
      <c r="H17174" s="67"/>
    </row>
    <row r="17176" spans="8:8" x14ac:dyDescent="0.25">
      <c r="H17176" s="67"/>
    </row>
    <row r="17177" spans="8:8" x14ac:dyDescent="0.25">
      <c r="H17177" s="67"/>
    </row>
    <row r="17178" spans="8:8" x14ac:dyDescent="0.25">
      <c r="H17178" s="67"/>
    </row>
    <row r="17179" spans="8:8" x14ac:dyDescent="0.25">
      <c r="H17179" s="67"/>
    </row>
    <row r="17180" spans="8:8" x14ac:dyDescent="0.25">
      <c r="H17180" s="67"/>
    </row>
    <row r="17181" spans="8:8" x14ac:dyDescent="0.25">
      <c r="H17181" s="67"/>
    </row>
    <row r="17182" spans="8:8" x14ac:dyDescent="0.25">
      <c r="H17182" s="67"/>
    </row>
    <row r="17183" spans="8:8" x14ac:dyDescent="0.25">
      <c r="H17183" s="67"/>
    </row>
    <row r="17184" spans="8:8" x14ac:dyDescent="0.25">
      <c r="H17184" s="67"/>
    </row>
    <row r="17185" spans="8:8" x14ac:dyDescent="0.25">
      <c r="H17185" s="67"/>
    </row>
    <row r="17186" spans="8:8" x14ac:dyDescent="0.25">
      <c r="H17186" s="67"/>
    </row>
    <row r="17187" spans="8:8" x14ac:dyDescent="0.25">
      <c r="H17187" s="67"/>
    </row>
    <row r="17189" spans="8:8" x14ac:dyDescent="0.25">
      <c r="H17189" s="67"/>
    </row>
    <row r="17190" spans="8:8" x14ac:dyDescent="0.25">
      <c r="H17190" s="67"/>
    </row>
    <row r="17191" spans="8:8" x14ac:dyDescent="0.25">
      <c r="H17191" s="67"/>
    </row>
    <row r="17192" spans="8:8" x14ac:dyDescent="0.25">
      <c r="H17192" s="67"/>
    </row>
    <row r="17193" spans="8:8" x14ac:dyDescent="0.25">
      <c r="H17193" s="67"/>
    </row>
    <row r="17194" spans="8:8" x14ac:dyDescent="0.25">
      <c r="H17194" s="67"/>
    </row>
    <row r="17196" spans="8:8" x14ac:dyDescent="0.25">
      <c r="H17196" s="67"/>
    </row>
    <row r="17199" spans="8:8" x14ac:dyDescent="0.25">
      <c r="H17199" s="67"/>
    </row>
    <row r="17202" spans="8:8" x14ac:dyDescent="0.25">
      <c r="H17202" s="67"/>
    </row>
    <row r="17203" spans="8:8" x14ac:dyDescent="0.25">
      <c r="H17203" s="67"/>
    </row>
    <row r="17204" spans="8:8" x14ac:dyDescent="0.25">
      <c r="H17204" s="67"/>
    </row>
    <row r="17205" spans="8:8" x14ac:dyDescent="0.25">
      <c r="H17205" s="67"/>
    </row>
    <row r="17206" spans="8:8" x14ac:dyDescent="0.25">
      <c r="H17206" s="67"/>
    </row>
    <row r="17207" spans="8:8" x14ac:dyDescent="0.25">
      <c r="H17207" s="67"/>
    </row>
    <row r="17208" spans="8:8" x14ac:dyDescent="0.25">
      <c r="H17208" s="67"/>
    </row>
    <row r="17209" spans="8:8" x14ac:dyDescent="0.25">
      <c r="H17209" s="67"/>
    </row>
    <row r="17210" spans="8:8" x14ac:dyDescent="0.25">
      <c r="H17210" s="67"/>
    </row>
    <row r="17211" spans="8:8" x14ac:dyDescent="0.25">
      <c r="H17211" s="67"/>
    </row>
    <row r="17212" spans="8:8" x14ac:dyDescent="0.25">
      <c r="H17212" s="67"/>
    </row>
    <row r="17213" spans="8:8" x14ac:dyDescent="0.25">
      <c r="H17213" s="67"/>
    </row>
    <row r="17214" spans="8:8" x14ac:dyDescent="0.25">
      <c r="H17214" s="67"/>
    </row>
    <row r="17215" spans="8:8" x14ac:dyDescent="0.25">
      <c r="H17215" s="67"/>
    </row>
    <row r="17216" spans="8:8" x14ac:dyDescent="0.25">
      <c r="H17216" s="67"/>
    </row>
    <row r="17217" spans="8:8" x14ac:dyDescent="0.25">
      <c r="H17217" s="67"/>
    </row>
    <row r="17221" spans="8:8" x14ac:dyDescent="0.25">
      <c r="H17221" s="67"/>
    </row>
    <row r="17224" spans="8:8" x14ac:dyDescent="0.25">
      <c r="H17224" s="67"/>
    </row>
    <row r="17225" spans="8:8" x14ac:dyDescent="0.25">
      <c r="H17225" s="67"/>
    </row>
    <row r="17226" spans="8:8" x14ac:dyDescent="0.25">
      <c r="H17226" s="67"/>
    </row>
    <row r="17227" spans="8:8" x14ac:dyDescent="0.25">
      <c r="H17227" s="67"/>
    </row>
    <row r="17228" spans="8:8" x14ac:dyDescent="0.25">
      <c r="H17228" s="67"/>
    </row>
    <row r="17229" spans="8:8" x14ac:dyDescent="0.25">
      <c r="H17229" s="67"/>
    </row>
    <row r="17230" spans="8:8" x14ac:dyDescent="0.25">
      <c r="H17230" s="67"/>
    </row>
    <row r="17231" spans="8:8" x14ac:dyDescent="0.25">
      <c r="H17231" s="67"/>
    </row>
    <row r="17232" spans="8:8" x14ac:dyDescent="0.25">
      <c r="H17232" s="67"/>
    </row>
    <row r="17233" spans="8:8" x14ac:dyDescent="0.25">
      <c r="H17233" s="67"/>
    </row>
    <row r="17234" spans="8:8" x14ac:dyDescent="0.25">
      <c r="H17234" s="67"/>
    </row>
    <row r="17235" spans="8:8" x14ac:dyDescent="0.25">
      <c r="H17235" s="67"/>
    </row>
    <row r="17237" spans="8:8" x14ac:dyDescent="0.25">
      <c r="H17237" s="67"/>
    </row>
    <row r="17238" spans="8:8" x14ac:dyDescent="0.25">
      <c r="H17238" s="67"/>
    </row>
    <row r="17239" spans="8:8" x14ac:dyDescent="0.25">
      <c r="H17239" s="67"/>
    </row>
    <row r="17241" spans="8:8" x14ac:dyDescent="0.25">
      <c r="H17241" s="67"/>
    </row>
    <row r="17242" spans="8:8" x14ac:dyDescent="0.25">
      <c r="H17242" s="67"/>
    </row>
    <row r="17243" spans="8:8" x14ac:dyDescent="0.25">
      <c r="H17243" s="67"/>
    </row>
    <row r="17244" spans="8:8" x14ac:dyDescent="0.25">
      <c r="H17244" s="67"/>
    </row>
    <row r="17245" spans="8:8" x14ac:dyDescent="0.25">
      <c r="H17245" s="67"/>
    </row>
    <row r="17246" spans="8:8" x14ac:dyDescent="0.25">
      <c r="H17246" s="67"/>
    </row>
    <row r="17247" spans="8:8" x14ac:dyDescent="0.25">
      <c r="H17247" s="67"/>
    </row>
    <row r="17248" spans="8:8" x14ac:dyDescent="0.25">
      <c r="H17248" s="67"/>
    </row>
    <row r="17249" spans="8:8" x14ac:dyDescent="0.25">
      <c r="H17249" s="67"/>
    </row>
    <row r="17250" spans="8:8" x14ac:dyDescent="0.25">
      <c r="H17250" s="67"/>
    </row>
    <row r="17251" spans="8:8" x14ac:dyDescent="0.25">
      <c r="H17251" s="67"/>
    </row>
    <row r="17252" spans="8:8" x14ac:dyDescent="0.25">
      <c r="H17252" s="67"/>
    </row>
    <row r="17254" spans="8:8" x14ac:dyDescent="0.25">
      <c r="H17254" s="67"/>
    </row>
    <row r="17255" spans="8:8" x14ac:dyDescent="0.25">
      <c r="H17255" s="67"/>
    </row>
    <row r="17256" spans="8:8" x14ac:dyDescent="0.25">
      <c r="H17256" s="67"/>
    </row>
    <row r="17258" spans="8:8" x14ac:dyDescent="0.25">
      <c r="H17258" s="67"/>
    </row>
    <row r="17259" spans="8:8" x14ac:dyDescent="0.25">
      <c r="H17259" s="67"/>
    </row>
    <row r="17261" spans="8:8" x14ac:dyDescent="0.25">
      <c r="H17261" s="67"/>
    </row>
    <row r="17263" spans="8:8" x14ac:dyDescent="0.25">
      <c r="H17263" s="67"/>
    </row>
    <row r="17264" spans="8:8" x14ac:dyDescent="0.25">
      <c r="H17264" s="67"/>
    </row>
    <row r="17265" spans="8:8" x14ac:dyDescent="0.25">
      <c r="H17265" s="67"/>
    </row>
    <row r="17266" spans="8:8" x14ac:dyDescent="0.25">
      <c r="H17266" s="67"/>
    </row>
    <row r="17267" spans="8:8" x14ac:dyDescent="0.25">
      <c r="H17267" s="67"/>
    </row>
    <row r="17268" spans="8:8" x14ac:dyDescent="0.25">
      <c r="H17268" s="67"/>
    </row>
    <row r="17269" spans="8:8" x14ac:dyDescent="0.25">
      <c r="H17269" s="67"/>
    </row>
    <row r="17270" spans="8:8" x14ac:dyDescent="0.25">
      <c r="H17270" s="67"/>
    </row>
    <row r="17271" spans="8:8" x14ac:dyDescent="0.25">
      <c r="H17271" s="67"/>
    </row>
    <row r="17272" spans="8:8" x14ac:dyDescent="0.25">
      <c r="H17272" s="67"/>
    </row>
    <row r="17273" spans="8:8" x14ac:dyDescent="0.25">
      <c r="H17273" s="67"/>
    </row>
    <row r="17274" spans="8:8" x14ac:dyDescent="0.25">
      <c r="H17274" s="67"/>
    </row>
    <row r="17275" spans="8:8" x14ac:dyDescent="0.25">
      <c r="H17275" s="67"/>
    </row>
    <row r="17277" spans="8:8" x14ac:dyDescent="0.25">
      <c r="H17277" s="67"/>
    </row>
    <row r="17278" spans="8:8" x14ac:dyDescent="0.25">
      <c r="H17278" s="67"/>
    </row>
    <row r="17279" spans="8:8" x14ac:dyDescent="0.25">
      <c r="H17279" s="67"/>
    </row>
    <row r="17280" spans="8:8" x14ac:dyDescent="0.25">
      <c r="H17280" s="67"/>
    </row>
    <row r="17281" spans="8:8" x14ac:dyDescent="0.25">
      <c r="H17281" s="67"/>
    </row>
    <row r="17282" spans="8:8" x14ac:dyDescent="0.25">
      <c r="H17282" s="67"/>
    </row>
    <row r="17283" spans="8:8" x14ac:dyDescent="0.25">
      <c r="H17283" s="67"/>
    </row>
    <row r="17284" spans="8:8" x14ac:dyDescent="0.25">
      <c r="H17284" s="67"/>
    </row>
    <row r="17285" spans="8:8" x14ac:dyDescent="0.25">
      <c r="H17285" s="67"/>
    </row>
    <row r="17286" spans="8:8" x14ac:dyDescent="0.25">
      <c r="H17286" s="67"/>
    </row>
    <row r="17287" spans="8:8" x14ac:dyDescent="0.25">
      <c r="H17287" s="67"/>
    </row>
    <row r="17289" spans="8:8" x14ac:dyDescent="0.25">
      <c r="H17289" s="67"/>
    </row>
    <row r="17290" spans="8:8" x14ac:dyDescent="0.25">
      <c r="H17290" s="67"/>
    </row>
    <row r="17300" spans="8:8" x14ac:dyDescent="0.25">
      <c r="H17300" s="67"/>
    </row>
    <row r="17301" spans="8:8" x14ac:dyDescent="0.25">
      <c r="H17301" s="67"/>
    </row>
    <row r="17302" spans="8:8" x14ac:dyDescent="0.25">
      <c r="H17302" s="67"/>
    </row>
    <row r="17303" spans="8:8" x14ac:dyDescent="0.25">
      <c r="H17303" s="67"/>
    </row>
    <row r="17304" spans="8:8" x14ac:dyDescent="0.25">
      <c r="H17304" s="67"/>
    </row>
    <row r="17305" spans="8:8" x14ac:dyDescent="0.25">
      <c r="H17305" s="67"/>
    </row>
    <row r="17306" spans="8:8" x14ac:dyDescent="0.25">
      <c r="H17306" s="67"/>
    </row>
    <row r="17307" spans="8:8" x14ac:dyDescent="0.25">
      <c r="H17307" s="67"/>
    </row>
    <row r="17308" spans="8:8" x14ac:dyDescent="0.25">
      <c r="H17308" s="67"/>
    </row>
    <row r="17309" spans="8:8" x14ac:dyDescent="0.25">
      <c r="H17309" s="67"/>
    </row>
    <row r="17310" spans="8:8" x14ac:dyDescent="0.25">
      <c r="H17310" s="67"/>
    </row>
    <row r="17311" spans="8:8" x14ac:dyDescent="0.25">
      <c r="H17311" s="67"/>
    </row>
    <row r="17312" spans="8:8" x14ac:dyDescent="0.25">
      <c r="H17312" s="67"/>
    </row>
    <row r="17314" spans="8:8" x14ac:dyDescent="0.25">
      <c r="H17314" s="67"/>
    </row>
    <row r="17315" spans="8:8" x14ac:dyDescent="0.25">
      <c r="H17315" s="67"/>
    </row>
    <row r="17317" spans="8:8" x14ac:dyDescent="0.25">
      <c r="H17317" s="67"/>
    </row>
    <row r="17318" spans="8:8" x14ac:dyDescent="0.25">
      <c r="H17318" s="67"/>
    </row>
    <row r="17320" spans="8:8" x14ac:dyDescent="0.25">
      <c r="H17320" s="67"/>
    </row>
    <row r="17321" spans="8:8" x14ac:dyDescent="0.25">
      <c r="H17321" s="67"/>
    </row>
    <row r="17323" spans="8:8" x14ac:dyDescent="0.25">
      <c r="H17323" s="67"/>
    </row>
    <row r="17324" spans="8:8" x14ac:dyDescent="0.25">
      <c r="H17324" s="67"/>
    </row>
    <row r="17327" spans="8:8" x14ac:dyDescent="0.25">
      <c r="H17327" s="67"/>
    </row>
    <row r="17328" spans="8:8" x14ac:dyDescent="0.25">
      <c r="H17328" s="67"/>
    </row>
    <row r="17330" spans="8:8" x14ac:dyDescent="0.25">
      <c r="H17330" s="67"/>
    </row>
    <row r="17331" spans="8:8" x14ac:dyDescent="0.25">
      <c r="H17331" s="67"/>
    </row>
    <row r="17333" spans="8:8" x14ac:dyDescent="0.25">
      <c r="H17333" s="67"/>
    </row>
    <row r="17335" spans="8:8" x14ac:dyDescent="0.25">
      <c r="H17335" s="67"/>
    </row>
    <row r="17336" spans="8:8" x14ac:dyDescent="0.25">
      <c r="H17336" s="67"/>
    </row>
    <row r="17338" spans="8:8" x14ac:dyDescent="0.25">
      <c r="H17338" s="67"/>
    </row>
    <row r="17339" spans="8:8" x14ac:dyDescent="0.25">
      <c r="H17339" s="67"/>
    </row>
    <row r="17340" spans="8:8" x14ac:dyDescent="0.25">
      <c r="H17340" s="67"/>
    </row>
    <row r="17344" spans="8:8" x14ac:dyDescent="0.25">
      <c r="H17344" s="67"/>
    </row>
    <row r="17346" spans="8:8" x14ac:dyDescent="0.25">
      <c r="H17346" s="67"/>
    </row>
    <row r="17353" spans="8:8" x14ac:dyDescent="0.25">
      <c r="H17353" s="67"/>
    </row>
    <row r="17354" spans="8:8" x14ac:dyDescent="0.25">
      <c r="H17354" s="67"/>
    </row>
    <row r="17355" spans="8:8" x14ac:dyDescent="0.25">
      <c r="H17355" s="67"/>
    </row>
    <row r="17356" spans="8:8" x14ac:dyDescent="0.25">
      <c r="H17356" s="67"/>
    </row>
    <row r="17357" spans="8:8" x14ac:dyDescent="0.25">
      <c r="H17357" s="67"/>
    </row>
    <row r="17359" spans="8:8" x14ac:dyDescent="0.25">
      <c r="H17359" s="67"/>
    </row>
    <row r="17360" spans="8:8" x14ac:dyDescent="0.25">
      <c r="H17360" s="67"/>
    </row>
    <row r="17361" spans="8:8" x14ac:dyDescent="0.25">
      <c r="H17361" s="67"/>
    </row>
    <row r="17362" spans="8:8" x14ac:dyDescent="0.25">
      <c r="H17362" s="67"/>
    </row>
    <row r="17363" spans="8:8" x14ac:dyDescent="0.25">
      <c r="H17363" s="67"/>
    </row>
    <row r="17364" spans="8:8" x14ac:dyDescent="0.25">
      <c r="H17364" s="67"/>
    </row>
    <row r="17365" spans="8:8" x14ac:dyDescent="0.25">
      <c r="H17365" s="67"/>
    </row>
    <row r="17366" spans="8:8" x14ac:dyDescent="0.25">
      <c r="H17366" s="67"/>
    </row>
    <row r="17367" spans="8:8" x14ac:dyDescent="0.25">
      <c r="H17367" s="67"/>
    </row>
    <row r="17368" spans="8:8" x14ac:dyDescent="0.25">
      <c r="H17368" s="67"/>
    </row>
    <row r="17369" spans="8:8" x14ac:dyDescent="0.25">
      <c r="H17369" s="67"/>
    </row>
    <row r="17371" spans="8:8" x14ac:dyDescent="0.25">
      <c r="H17371" s="67"/>
    </row>
    <row r="17374" spans="8:8" x14ac:dyDescent="0.25">
      <c r="H17374" s="67"/>
    </row>
    <row r="17376" spans="8:8" x14ac:dyDescent="0.25">
      <c r="H17376" s="67"/>
    </row>
    <row r="17379" spans="8:8" x14ac:dyDescent="0.25">
      <c r="H17379" s="67"/>
    </row>
    <row r="17380" spans="8:8" x14ac:dyDescent="0.25">
      <c r="H17380" s="67"/>
    </row>
    <row r="17382" spans="8:8" x14ac:dyDescent="0.25">
      <c r="H17382" s="67"/>
    </row>
    <row r="17383" spans="8:8" x14ac:dyDescent="0.25">
      <c r="H17383" s="67"/>
    </row>
    <row r="17386" spans="8:8" x14ac:dyDescent="0.25">
      <c r="H17386" s="67"/>
    </row>
    <row r="17387" spans="8:8" x14ac:dyDescent="0.25">
      <c r="H17387" s="67"/>
    </row>
    <row r="17389" spans="8:8" x14ac:dyDescent="0.25">
      <c r="H17389" s="67"/>
    </row>
    <row r="17390" spans="8:8" x14ac:dyDescent="0.25">
      <c r="H17390" s="67"/>
    </row>
    <row r="17392" spans="8:8" x14ac:dyDescent="0.25">
      <c r="H17392" s="67"/>
    </row>
    <row r="17393" spans="8:8" x14ac:dyDescent="0.25">
      <c r="H17393" s="67"/>
    </row>
    <row r="17395" spans="8:8" x14ac:dyDescent="0.25">
      <c r="H17395" s="67"/>
    </row>
    <row r="17396" spans="8:8" x14ac:dyDescent="0.25">
      <c r="H17396" s="67"/>
    </row>
    <row r="17397" spans="8:8" x14ac:dyDescent="0.25">
      <c r="H17397" s="67"/>
    </row>
    <row r="17399" spans="8:8" x14ac:dyDescent="0.25">
      <c r="H17399" s="67"/>
    </row>
    <row r="17400" spans="8:8" x14ac:dyDescent="0.25">
      <c r="H17400" s="67"/>
    </row>
    <row r="17401" spans="8:8" x14ac:dyDescent="0.25">
      <c r="H17401" s="67"/>
    </row>
    <row r="17402" spans="8:8" x14ac:dyDescent="0.25">
      <c r="H17402" s="67"/>
    </row>
    <row r="17404" spans="8:8" x14ac:dyDescent="0.25">
      <c r="H17404" s="67"/>
    </row>
    <row r="17405" spans="8:8" x14ac:dyDescent="0.25">
      <c r="H17405" s="67"/>
    </row>
    <row r="17406" spans="8:8" x14ac:dyDescent="0.25">
      <c r="H17406" s="67"/>
    </row>
    <row r="17418" spans="8:8" x14ac:dyDescent="0.25">
      <c r="H17418" s="67"/>
    </row>
    <row r="17429" spans="8:8" x14ac:dyDescent="0.25">
      <c r="H17429" s="67"/>
    </row>
    <row r="17430" spans="8:8" x14ac:dyDescent="0.25">
      <c r="H17430" s="67"/>
    </row>
    <row r="17435" spans="8:8" x14ac:dyDescent="0.25">
      <c r="H17435" s="67"/>
    </row>
    <row r="17439" spans="8:8" x14ac:dyDescent="0.25">
      <c r="H17439" s="67"/>
    </row>
    <row r="17445" spans="8:8" x14ac:dyDescent="0.25">
      <c r="H17445" s="67"/>
    </row>
    <row r="17446" spans="8:8" x14ac:dyDescent="0.25">
      <c r="H17446" s="67"/>
    </row>
    <row r="17447" spans="8:8" x14ac:dyDescent="0.25">
      <c r="H17447" s="67"/>
    </row>
    <row r="17448" spans="8:8" x14ac:dyDescent="0.25">
      <c r="H17448" s="67"/>
    </row>
    <row r="17449" spans="8:8" x14ac:dyDescent="0.25">
      <c r="H17449" s="67"/>
    </row>
    <row r="17450" spans="8:8" x14ac:dyDescent="0.25">
      <c r="H17450" s="67"/>
    </row>
    <row r="17451" spans="8:8" x14ac:dyDescent="0.25">
      <c r="H17451" s="67"/>
    </row>
    <row r="17452" spans="8:8" x14ac:dyDescent="0.25">
      <c r="H17452" s="67"/>
    </row>
    <row r="17453" spans="8:8" x14ac:dyDescent="0.25">
      <c r="H17453" s="67"/>
    </row>
    <row r="17454" spans="8:8" x14ac:dyDescent="0.25">
      <c r="H17454" s="67"/>
    </row>
    <row r="17455" spans="8:8" x14ac:dyDescent="0.25">
      <c r="H17455" s="67"/>
    </row>
    <row r="17457" spans="8:8" x14ac:dyDescent="0.25">
      <c r="H17457" s="67"/>
    </row>
    <row r="17461" spans="8:8" x14ac:dyDescent="0.25">
      <c r="H17461" s="67"/>
    </row>
    <row r="17462" spans="8:8" x14ac:dyDescent="0.25">
      <c r="H17462" s="67"/>
    </row>
    <row r="17463" spans="8:8" x14ac:dyDescent="0.25">
      <c r="H17463" s="67"/>
    </row>
    <row r="17464" spans="8:8" x14ac:dyDescent="0.25">
      <c r="H17464" s="67"/>
    </row>
    <row r="17465" spans="8:8" x14ac:dyDescent="0.25">
      <c r="H17465" s="67"/>
    </row>
    <row r="17466" spans="8:8" x14ac:dyDescent="0.25">
      <c r="H17466" s="67"/>
    </row>
    <row r="17467" spans="8:8" x14ac:dyDescent="0.25">
      <c r="H17467" s="67"/>
    </row>
    <row r="17469" spans="8:8" x14ac:dyDescent="0.25">
      <c r="H17469" s="67"/>
    </row>
    <row r="17471" spans="8:8" x14ac:dyDescent="0.25">
      <c r="H17471" s="67"/>
    </row>
    <row r="17474" spans="8:8" x14ac:dyDescent="0.25">
      <c r="H17474" s="67"/>
    </row>
    <row r="17476" spans="8:8" x14ac:dyDescent="0.25">
      <c r="H17476" s="67"/>
    </row>
    <row r="17478" spans="8:8" x14ac:dyDescent="0.25">
      <c r="H17478" s="67"/>
    </row>
    <row r="17479" spans="8:8" x14ac:dyDescent="0.25">
      <c r="H17479" s="67"/>
    </row>
    <row r="17482" spans="8:8" x14ac:dyDescent="0.25">
      <c r="H17482" s="67"/>
    </row>
    <row r="17485" spans="8:8" x14ac:dyDescent="0.25">
      <c r="H17485" s="67"/>
    </row>
    <row r="17487" spans="8:8" x14ac:dyDescent="0.25">
      <c r="H17487" s="67"/>
    </row>
    <row r="17488" spans="8:8" x14ac:dyDescent="0.25">
      <c r="H17488" s="67"/>
    </row>
    <row r="17489" spans="8:8" x14ac:dyDescent="0.25">
      <c r="H17489" s="67"/>
    </row>
    <row r="17490" spans="8:8" x14ac:dyDescent="0.25">
      <c r="H17490" s="67"/>
    </row>
    <row r="17491" spans="8:8" x14ac:dyDescent="0.25">
      <c r="H17491" s="67"/>
    </row>
    <row r="17492" spans="8:8" x14ac:dyDescent="0.25">
      <c r="H17492" s="67"/>
    </row>
    <row r="17493" spans="8:8" x14ac:dyDescent="0.25">
      <c r="H17493" s="67"/>
    </row>
    <row r="17494" spans="8:8" x14ac:dyDescent="0.25">
      <c r="H17494" s="67"/>
    </row>
    <row r="17495" spans="8:8" x14ac:dyDescent="0.25">
      <c r="H17495" s="67"/>
    </row>
    <row r="17496" spans="8:8" x14ac:dyDescent="0.25">
      <c r="H17496" s="67"/>
    </row>
    <row r="17500" spans="8:8" x14ac:dyDescent="0.25">
      <c r="H17500" s="67"/>
    </row>
    <row r="17505" spans="8:8" x14ac:dyDescent="0.25">
      <c r="H17505" s="67"/>
    </row>
    <row r="17508" spans="8:8" x14ac:dyDescent="0.25">
      <c r="H17508" s="67"/>
    </row>
    <row r="17509" spans="8:8" x14ac:dyDescent="0.25">
      <c r="H17509" s="67"/>
    </row>
    <row r="17512" spans="8:8" x14ac:dyDescent="0.25">
      <c r="H17512" s="67"/>
    </row>
    <row r="17514" spans="8:8" x14ac:dyDescent="0.25">
      <c r="H17514" s="67"/>
    </row>
    <row r="17515" spans="8:8" x14ac:dyDescent="0.25">
      <c r="H17515" s="67"/>
    </row>
    <row r="17518" spans="8:8" x14ac:dyDescent="0.25">
      <c r="H17518" s="67"/>
    </row>
    <row r="17519" spans="8:8" x14ac:dyDescent="0.25">
      <c r="H17519" s="67"/>
    </row>
    <row r="17523" spans="8:8" x14ac:dyDescent="0.25">
      <c r="H17523" s="67"/>
    </row>
    <row r="17524" spans="8:8" x14ac:dyDescent="0.25">
      <c r="H17524" s="67"/>
    </row>
    <row r="17525" spans="8:8" x14ac:dyDescent="0.25">
      <c r="H17525" s="67"/>
    </row>
    <row r="17526" spans="8:8" x14ac:dyDescent="0.25">
      <c r="H17526" s="67"/>
    </row>
    <row r="17528" spans="8:8" x14ac:dyDescent="0.25">
      <c r="H17528" s="67"/>
    </row>
    <row r="17529" spans="8:8" x14ac:dyDescent="0.25">
      <c r="H17529" s="67"/>
    </row>
    <row r="17531" spans="8:8" x14ac:dyDescent="0.25">
      <c r="H17531" s="67"/>
    </row>
    <row r="17532" spans="8:8" x14ac:dyDescent="0.25">
      <c r="H17532" s="67"/>
    </row>
    <row r="17533" spans="8:8" x14ac:dyDescent="0.25">
      <c r="H17533" s="67"/>
    </row>
    <row r="17534" spans="8:8" x14ac:dyDescent="0.25">
      <c r="H17534" s="67"/>
    </row>
    <row r="17537" spans="8:8" x14ac:dyDescent="0.25">
      <c r="H17537" s="67"/>
    </row>
    <row r="17538" spans="8:8" x14ac:dyDescent="0.25">
      <c r="H17538" s="67"/>
    </row>
    <row r="17539" spans="8:8" x14ac:dyDescent="0.25">
      <c r="H17539" s="67"/>
    </row>
    <row r="17541" spans="8:8" x14ac:dyDescent="0.25">
      <c r="H17541" s="67"/>
    </row>
    <row r="17555" spans="8:8" x14ac:dyDescent="0.25">
      <c r="H17555" s="67"/>
    </row>
    <row r="17563" spans="8:8" x14ac:dyDescent="0.25">
      <c r="H17563" s="67"/>
    </row>
    <row r="17566" spans="8:8" x14ac:dyDescent="0.25">
      <c r="H17566" s="67"/>
    </row>
    <row r="17567" spans="8:8" x14ac:dyDescent="0.25">
      <c r="H17567" s="67"/>
    </row>
    <row r="17568" spans="8:8" x14ac:dyDescent="0.25">
      <c r="H17568" s="67"/>
    </row>
    <row r="17569" spans="8:8" x14ac:dyDescent="0.25">
      <c r="H17569" s="67"/>
    </row>
    <row r="17570" spans="8:8" x14ac:dyDescent="0.25">
      <c r="H17570" s="67"/>
    </row>
    <row r="17571" spans="8:8" x14ac:dyDescent="0.25">
      <c r="H17571" s="67"/>
    </row>
    <row r="17572" spans="8:8" x14ac:dyDescent="0.25">
      <c r="H17572" s="67"/>
    </row>
    <row r="17575" spans="8:8" x14ac:dyDescent="0.25">
      <c r="H17575" s="67"/>
    </row>
    <row r="17576" spans="8:8" x14ac:dyDescent="0.25">
      <c r="H17576" s="67"/>
    </row>
    <row r="17578" spans="8:8" x14ac:dyDescent="0.25">
      <c r="H17578" s="67"/>
    </row>
    <row r="17580" spans="8:8" x14ac:dyDescent="0.25">
      <c r="H17580" s="67"/>
    </row>
    <row r="17581" spans="8:8" x14ac:dyDescent="0.25">
      <c r="H17581" s="67"/>
    </row>
    <row r="17582" spans="8:8" x14ac:dyDescent="0.25">
      <c r="H17582" s="67"/>
    </row>
    <row r="17583" spans="8:8" x14ac:dyDescent="0.25">
      <c r="H17583" s="67"/>
    </row>
    <row r="17584" spans="8:8" x14ac:dyDescent="0.25">
      <c r="H17584" s="67"/>
    </row>
    <row r="17585" spans="8:8" x14ac:dyDescent="0.25">
      <c r="H17585" s="67"/>
    </row>
    <row r="17586" spans="8:8" x14ac:dyDescent="0.25">
      <c r="H17586" s="67"/>
    </row>
    <row r="17591" spans="8:8" x14ac:dyDescent="0.25">
      <c r="H17591" s="67"/>
    </row>
    <row r="17592" spans="8:8" x14ac:dyDescent="0.25">
      <c r="H17592" s="67"/>
    </row>
    <row r="17593" spans="8:8" x14ac:dyDescent="0.25">
      <c r="H17593" s="67"/>
    </row>
    <row r="17594" spans="8:8" x14ac:dyDescent="0.25">
      <c r="H17594" s="67"/>
    </row>
    <row r="17595" spans="8:8" x14ac:dyDescent="0.25">
      <c r="H17595" s="67"/>
    </row>
    <row r="17596" spans="8:8" x14ac:dyDescent="0.25">
      <c r="H17596" s="67"/>
    </row>
    <row r="17597" spans="8:8" x14ac:dyDescent="0.25">
      <c r="H17597" s="67"/>
    </row>
    <row r="17598" spans="8:8" x14ac:dyDescent="0.25">
      <c r="H17598" s="67"/>
    </row>
    <row r="17599" spans="8:8" x14ac:dyDescent="0.25">
      <c r="H17599" s="67"/>
    </row>
    <row r="17600" spans="8:8" x14ac:dyDescent="0.25">
      <c r="H17600" s="67"/>
    </row>
    <row r="17605" spans="8:8" x14ac:dyDescent="0.25">
      <c r="H17605" s="67"/>
    </row>
    <row r="17606" spans="8:8" x14ac:dyDescent="0.25">
      <c r="H17606" s="67"/>
    </row>
    <row r="17610" spans="8:8" x14ac:dyDescent="0.25">
      <c r="H17610" s="67"/>
    </row>
    <row r="17611" spans="8:8" x14ac:dyDescent="0.25">
      <c r="H17611" s="67"/>
    </row>
    <row r="17612" spans="8:8" x14ac:dyDescent="0.25">
      <c r="H17612" s="67"/>
    </row>
    <row r="17613" spans="8:8" x14ac:dyDescent="0.25">
      <c r="H17613" s="67"/>
    </row>
    <row r="17614" spans="8:8" x14ac:dyDescent="0.25">
      <c r="H17614" s="67"/>
    </row>
    <row r="17615" spans="8:8" x14ac:dyDescent="0.25">
      <c r="H17615" s="67"/>
    </row>
    <row r="17616" spans="8:8" x14ac:dyDescent="0.25">
      <c r="H17616" s="67"/>
    </row>
    <row r="17617" spans="8:8" x14ac:dyDescent="0.25">
      <c r="H17617" s="67"/>
    </row>
    <row r="17618" spans="8:8" x14ac:dyDescent="0.25">
      <c r="H17618" s="67"/>
    </row>
    <row r="17622" spans="8:8" x14ac:dyDescent="0.25">
      <c r="H17622" s="67"/>
    </row>
    <row r="17623" spans="8:8" x14ac:dyDescent="0.25">
      <c r="H17623" s="67"/>
    </row>
    <row r="17625" spans="8:8" x14ac:dyDescent="0.25">
      <c r="H17625" s="67"/>
    </row>
    <row r="17626" spans="8:8" x14ac:dyDescent="0.25">
      <c r="H17626" s="67"/>
    </row>
    <row r="17627" spans="8:8" x14ac:dyDescent="0.25">
      <c r="H17627" s="67"/>
    </row>
    <row r="17628" spans="8:8" x14ac:dyDescent="0.25">
      <c r="H17628" s="67"/>
    </row>
    <row r="17629" spans="8:8" x14ac:dyDescent="0.25">
      <c r="H17629" s="67"/>
    </row>
    <row r="17630" spans="8:8" x14ac:dyDescent="0.25">
      <c r="H17630" s="67"/>
    </row>
    <row r="17632" spans="8:8" x14ac:dyDescent="0.25">
      <c r="H17632" s="67"/>
    </row>
    <row r="17633" spans="8:8" x14ac:dyDescent="0.25">
      <c r="H17633" s="67"/>
    </row>
    <row r="17636" spans="8:8" x14ac:dyDescent="0.25">
      <c r="H17636" s="67"/>
    </row>
    <row r="17641" spans="8:8" x14ac:dyDescent="0.25">
      <c r="H17641" s="67"/>
    </row>
    <row r="17644" spans="8:8" x14ac:dyDescent="0.25">
      <c r="H17644" s="67"/>
    </row>
    <row r="17646" spans="8:8" x14ac:dyDescent="0.25">
      <c r="H17646" s="67"/>
    </row>
    <row r="17647" spans="8:8" x14ac:dyDescent="0.25">
      <c r="H17647" s="67"/>
    </row>
    <row r="17648" spans="8:8" x14ac:dyDescent="0.25">
      <c r="H17648" s="67"/>
    </row>
    <row r="17649" spans="8:8" x14ac:dyDescent="0.25">
      <c r="H17649" s="67"/>
    </row>
    <row r="17650" spans="8:8" x14ac:dyDescent="0.25">
      <c r="H17650" s="67"/>
    </row>
    <row r="17651" spans="8:8" x14ac:dyDescent="0.25">
      <c r="H17651" s="67"/>
    </row>
    <row r="17652" spans="8:8" x14ac:dyDescent="0.25">
      <c r="H17652" s="67"/>
    </row>
    <row r="17653" spans="8:8" x14ac:dyDescent="0.25">
      <c r="H17653" s="67"/>
    </row>
    <row r="17654" spans="8:8" x14ac:dyDescent="0.25">
      <c r="H17654" s="67"/>
    </row>
    <row r="17656" spans="8:8" x14ac:dyDescent="0.25">
      <c r="H17656" s="67"/>
    </row>
    <row r="17657" spans="8:8" x14ac:dyDescent="0.25">
      <c r="H17657" s="67"/>
    </row>
    <row r="17658" spans="8:8" x14ac:dyDescent="0.25">
      <c r="H17658" s="67"/>
    </row>
    <row r="17659" spans="8:8" x14ac:dyDescent="0.25">
      <c r="H17659" s="67"/>
    </row>
    <row r="17660" spans="8:8" x14ac:dyDescent="0.25">
      <c r="H17660" s="67"/>
    </row>
    <row r="17664" spans="8:8" x14ac:dyDescent="0.25">
      <c r="H17664" s="67"/>
    </row>
    <row r="17665" spans="8:8" x14ac:dyDescent="0.25">
      <c r="H17665" s="67"/>
    </row>
    <row r="17666" spans="8:8" x14ac:dyDescent="0.25">
      <c r="H17666" s="67"/>
    </row>
    <row r="17667" spans="8:8" x14ac:dyDescent="0.25">
      <c r="H17667" s="67"/>
    </row>
    <row r="17668" spans="8:8" x14ac:dyDescent="0.25">
      <c r="H17668" s="67"/>
    </row>
    <row r="17669" spans="8:8" x14ac:dyDescent="0.25">
      <c r="H17669" s="67"/>
    </row>
    <row r="17671" spans="8:8" x14ac:dyDescent="0.25">
      <c r="H17671" s="67"/>
    </row>
    <row r="17672" spans="8:8" x14ac:dyDescent="0.25">
      <c r="H17672" s="67"/>
    </row>
    <row r="17673" spans="8:8" x14ac:dyDescent="0.25">
      <c r="H17673" s="67"/>
    </row>
    <row r="17674" spans="8:8" x14ac:dyDescent="0.25">
      <c r="H17674" s="67"/>
    </row>
    <row r="17676" spans="8:8" x14ac:dyDescent="0.25">
      <c r="H17676" s="67"/>
    </row>
    <row r="17677" spans="8:8" x14ac:dyDescent="0.25">
      <c r="H17677" s="67"/>
    </row>
    <row r="17678" spans="8:8" x14ac:dyDescent="0.25">
      <c r="H17678" s="67"/>
    </row>
    <row r="17679" spans="8:8" x14ac:dyDescent="0.25">
      <c r="H17679" s="67"/>
    </row>
    <row r="17680" spans="8:8" x14ac:dyDescent="0.25">
      <c r="H17680" s="67"/>
    </row>
    <row r="17681" spans="8:8" x14ac:dyDescent="0.25">
      <c r="H17681" s="67"/>
    </row>
    <row r="17683" spans="8:8" x14ac:dyDescent="0.25">
      <c r="H17683" s="67"/>
    </row>
    <row r="17685" spans="8:8" x14ac:dyDescent="0.25">
      <c r="H17685" s="67"/>
    </row>
    <row r="17686" spans="8:8" x14ac:dyDescent="0.25">
      <c r="H17686" s="67"/>
    </row>
    <row r="17687" spans="8:8" x14ac:dyDescent="0.25">
      <c r="H17687" s="67"/>
    </row>
    <row r="17688" spans="8:8" x14ac:dyDescent="0.25">
      <c r="H17688" s="67"/>
    </row>
    <row r="17689" spans="8:8" x14ac:dyDescent="0.25">
      <c r="H17689" s="67"/>
    </row>
    <row r="17690" spans="8:8" x14ac:dyDescent="0.25">
      <c r="H17690" s="67"/>
    </row>
    <row r="17691" spans="8:8" x14ac:dyDescent="0.25">
      <c r="H17691" s="67"/>
    </row>
    <row r="17692" spans="8:8" x14ac:dyDescent="0.25">
      <c r="H17692" s="67"/>
    </row>
    <row r="17696" spans="8:8" x14ac:dyDescent="0.25">
      <c r="H17696" s="67"/>
    </row>
    <row r="17704" spans="8:8" x14ac:dyDescent="0.25">
      <c r="H17704" s="67"/>
    </row>
    <row r="17709" spans="8:8" x14ac:dyDescent="0.25">
      <c r="H17709" s="67"/>
    </row>
    <row r="17710" spans="8:8" x14ac:dyDescent="0.25">
      <c r="H17710" s="67"/>
    </row>
    <row r="17711" spans="8:8" x14ac:dyDescent="0.25">
      <c r="H17711" s="67"/>
    </row>
    <row r="17712" spans="8:8" x14ac:dyDescent="0.25">
      <c r="H17712" s="67"/>
    </row>
    <row r="17718" spans="8:8" x14ac:dyDescent="0.25">
      <c r="H17718" s="67"/>
    </row>
    <row r="17719" spans="8:8" x14ac:dyDescent="0.25">
      <c r="H17719" s="67"/>
    </row>
    <row r="17720" spans="8:8" x14ac:dyDescent="0.25">
      <c r="H17720" s="67"/>
    </row>
    <row r="17721" spans="8:8" x14ac:dyDescent="0.25">
      <c r="H17721" s="67"/>
    </row>
    <row r="17722" spans="8:8" x14ac:dyDescent="0.25">
      <c r="H17722" s="67"/>
    </row>
    <row r="17723" spans="8:8" x14ac:dyDescent="0.25">
      <c r="H17723" s="67"/>
    </row>
    <row r="17724" spans="8:8" x14ac:dyDescent="0.25">
      <c r="H17724" s="67"/>
    </row>
    <row r="17725" spans="8:8" x14ac:dyDescent="0.25">
      <c r="H17725" s="67"/>
    </row>
    <row r="17726" spans="8:8" x14ac:dyDescent="0.25">
      <c r="H17726" s="67"/>
    </row>
    <row r="17730" spans="8:8" x14ac:dyDescent="0.25">
      <c r="H17730" s="67"/>
    </row>
    <row r="17733" spans="8:8" x14ac:dyDescent="0.25">
      <c r="H17733" s="67"/>
    </row>
    <row r="17735" spans="8:8" x14ac:dyDescent="0.25">
      <c r="H17735" s="67"/>
    </row>
    <row r="17739" spans="8:8" x14ac:dyDescent="0.25">
      <c r="H17739" s="67"/>
    </row>
    <row r="17754" spans="8:8" x14ac:dyDescent="0.25">
      <c r="H17754" s="67"/>
    </row>
    <row r="17757" spans="8:8" x14ac:dyDescent="0.25">
      <c r="H17757" s="67"/>
    </row>
    <row r="17758" spans="8:8" x14ac:dyDescent="0.25">
      <c r="H17758" s="67"/>
    </row>
    <row r="17759" spans="8:8" x14ac:dyDescent="0.25">
      <c r="H17759" s="67"/>
    </row>
    <row r="17760" spans="8:8" x14ac:dyDescent="0.25">
      <c r="H17760" s="67"/>
    </row>
    <row r="17761" spans="8:8" x14ac:dyDescent="0.25">
      <c r="H17761" s="67"/>
    </row>
    <row r="17762" spans="8:8" x14ac:dyDescent="0.25">
      <c r="H17762" s="67"/>
    </row>
    <row r="17763" spans="8:8" x14ac:dyDescent="0.25">
      <c r="H17763" s="67"/>
    </row>
    <row r="17764" spans="8:8" x14ac:dyDescent="0.25">
      <c r="H17764" s="67"/>
    </row>
    <row r="17772" spans="8:8" x14ac:dyDescent="0.25">
      <c r="H17772" s="67"/>
    </row>
    <row r="17774" spans="8:8" x14ac:dyDescent="0.25">
      <c r="H17774" s="67"/>
    </row>
    <row r="17775" spans="8:8" x14ac:dyDescent="0.25">
      <c r="H17775" s="67"/>
    </row>
    <row r="17776" spans="8:8" x14ac:dyDescent="0.25">
      <c r="H17776" s="67"/>
    </row>
    <row r="17777" spans="8:8" x14ac:dyDescent="0.25">
      <c r="H17777" s="67"/>
    </row>
    <row r="17778" spans="8:8" x14ac:dyDescent="0.25">
      <c r="H17778" s="67"/>
    </row>
    <row r="17779" spans="8:8" x14ac:dyDescent="0.25">
      <c r="H17779" s="67"/>
    </row>
    <row r="17780" spans="8:8" x14ac:dyDescent="0.25">
      <c r="H17780" s="67"/>
    </row>
    <row r="17781" spans="8:8" x14ac:dyDescent="0.25">
      <c r="H17781" s="67"/>
    </row>
    <row r="17783" spans="8:8" x14ac:dyDescent="0.25">
      <c r="H17783" s="67"/>
    </row>
    <row r="17784" spans="8:8" x14ac:dyDescent="0.25">
      <c r="H17784" s="67"/>
    </row>
    <row r="17785" spans="8:8" x14ac:dyDescent="0.25">
      <c r="H17785" s="67"/>
    </row>
    <row r="17786" spans="8:8" x14ac:dyDescent="0.25">
      <c r="H17786" s="67"/>
    </row>
    <row r="17788" spans="8:8" x14ac:dyDescent="0.25">
      <c r="H17788" s="67"/>
    </row>
    <row r="17789" spans="8:8" x14ac:dyDescent="0.25">
      <c r="H17789" s="67"/>
    </row>
    <row r="17790" spans="8:8" x14ac:dyDescent="0.25">
      <c r="H17790" s="67"/>
    </row>
    <row r="17792" spans="8:8" x14ac:dyDescent="0.25">
      <c r="H17792" s="67"/>
    </row>
    <row r="17793" spans="8:8" x14ac:dyDescent="0.25">
      <c r="H17793" s="67"/>
    </row>
    <row r="17795" spans="8:8" x14ac:dyDescent="0.25">
      <c r="H17795" s="67"/>
    </row>
    <row r="17796" spans="8:8" x14ac:dyDescent="0.25">
      <c r="H17796" s="67"/>
    </row>
    <row r="17798" spans="8:8" x14ac:dyDescent="0.25">
      <c r="H17798" s="67"/>
    </row>
    <row r="17800" spans="8:8" x14ac:dyDescent="0.25">
      <c r="H17800" s="67"/>
    </row>
    <row r="17801" spans="8:8" x14ac:dyDescent="0.25">
      <c r="H17801" s="67"/>
    </row>
    <row r="17808" spans="8:8" x14ac:dyDescent="0.25">
      <c r="H17808" s="67"/>
    </row>
    <row r="17809" spans="8:8" x14ac:dyDescent="0.25">
      <c r="H17809" s="67"/>
    </row>
    <row r="17810" spans="8:8" x14ac:dyDescent="0.25">
      <c r="H17810" s="67"/>
    </row>
    <row r="17813" spans="8:8" x14ac:dyDescent="0.25">
      <c r="H17813" s="67"/>
    </row>
    <row r="17814" spans="8:8" x14ac:dyDescent="0.25">
      <c r="H17814" s="67"/>
    </row>
    <row r="17816" spans="8:8" x14ac:dyDescent="0.25">
      <c r="H17816" s="67"/>
    </row>
    <row r="17817" spans="8:8" x14ac:dyDescent="0.25">
      <c r="H17817" s="67"/>
    </row>
    <row r="17818" spans="8:8" x14ac:dyDescent="0.25">
      <c r="H17818" s="67"/>
    </row>
    <row r="17819" spans="8:8" x14ac:dyDescent="0.25">
      <c r="H17819" s="67"/>
    </row>
    <row r="17820" spans="8:8" x14ac:dyDescent="0.25">
      <c r="H17820" s="67"/>
    </row>
    <row r="17821" spans="8:8" x14ac:dyDescent="0.25">
      <c r="H17821" s="67"/>
    </row>
    <row r="17822" spans="8:8" x14ac:dyDescent="0.25">
      <c r="H17822" s="67"/>
    </row>
    <row r="17823" spans="8:8" x14ac:dyDescent="0.25">
      <c r="H17823" s="67"/>
    </row>
    <row r="17824" spans="8:8" x14ac:dyDescent="0.25">
      <c r="H17824" s="67"/>
    </row>
    <row r="17825" spans="8:8" x14ac:dyDescent="0.25">
      <c r="H17825" s="67"/>
    </row>
    <row r="17826" spans="8:8" x14ac:dyDescent="0.25">
      <c r="H17826" s="67"/>
    </row>
    <row r="17829" spans="8:8" x14ac:dyDescent="0.25">
      <c r="H17829" s="67"/>
    </row>
    <row r="17832" spans="8:8" x14ac:dyDescent="0.25">
      <c r="H17832" s="67"/>
    </row>
    <row r="17833" spans="8:8" x14ac:dyDescent="0.25">
      <c r="H17833" s="67"/>
    </row>
    <row r="17834" spans="8:8" x14ac:dyDescent="0.25">
      <c r="H17834" s="67"/>
    </row>
    <row r="17835" spans="8:8" x14ac:dyDescent="0.25">
      <c r="H17835" s="67"/>
    </row>
    <row r="17836" spans="8:8" x14ac:dyDescent="0.25">
      <c r="H17836" s="67"/>
    </row>
    <row r="17837" spans="8:8" x14ac:dyDescent="0.25">
      <c r="H17837" s="67"/>
    </row>
    <row r="17838" spans="8:8" x14ac:dyDescent="0.25">
      <c r="H17838" s="67"/>
    </row>
    <row r="17839" spans="8:8" x14ac:dyDescent="0.25">
      <c r="H17839" s="67"/>
    </row>
    <row r="17844" spans="8:8" x14ac:dyDescent="0.25">
      <c r="H17844" s="67"/>
    </row>
    <row r="17849" spans="8:8" x14ac:dyDescent="0.25">
      <c r="H17849" s="67"/>
    </row>
    <row r="17850" spans="8:8" x14ac:dyDescent="0.25">
      <c r="H17850" s="67"/>
    </row>
    <row r="17852" spans="8:8" x14ac:dyDescent="0.25">
      <c r="H17852" s="67"/>
    </row>
    <row r="17856" spans="8:8" x14ac:dyDescent="0.25">
      <c r="H17856" s="67"/>
    </row>
    <row r="17857" spans="8:8" x14ac:dyDescent="0.25">
      <c r="H17857" s="67"/>
    </row>
    <row r="17858" spans="8:8" x14ac:dyDescent="0.25">
      <c r="H17858" s="67"/>
    </row>
    <row r="17859" spans="8:8" x14ac:dyDescent="0.25">
      <c r="H17859" s="67"/>
    </row>
    <row r="17860" spans="8:8" x14ac:dyDescent="0.25">
      <c r="H17860" s="67"/>
    </row>
    <row r="17861" spans="8:8" x14ac:dyDescent="0.25">
      <c r="H17861" s="67"/>
    </row>
    <row r="17862" spans="8:8" x14ac:dyDescent="0.25">
      <c r="H17862" s="67"/>
    </row>
    <row r="17863" spans="8:8" x14ac:dyDescent="0.25">
      <c r="H17863" s="67"/>
    </row>
    <row r="17867" spans="8:8" x14ac:dyDescent="0.25">
      <c r="H17867" s="67"/>
    </row>
    <row r="17869" spans="8:8" x14ac:dyDescent="0.25">
      <c r="H17869" s="67"/>
    </row>
    <row r="17870" spans="8:8" x14ac:dyDescent="0.25">
      <c r="H17870" s="67"/>
    </row>
    <row r="17871" spans="8:8" x14ac:dyDescent="0.25">
      <c r="H17871" s="67"/>
    </row>
    <row r="17872" spans="8:8" x14ac:dyDescent="0.25">
      <c r="H17872" s="67"/>
    </row>
    <row r="17873" spans="8:8" x14ac:dyDescent="0.25">
      <c r="H17873" s="67"/>
    </row>
    <row r="17874" spans="8:8" x14ac:dyDescent="0.25">
      <c r="H17874" s="67"/>
    </row>
    <row r="17875" spans="8:8" x14ac:dyDescent="0.25">
      <c r="H17875" s="67"/>
    </row>
    <row r="17878" spans="8:8" x14ac:dyDescent="0.25">
      <c r="H17878" s="67"/>
    </row>
    <row r="17879" spans="8:8" x14ac:dyDescent="0.25">
      <c r="H17879" s="67"/>
    </row>
    <row r="17880" spans="8:8" x14ac:dyDescent="0.25">
      <c r="H17880" s="67"/>
    </row>
    <row r="17881" spans="8:8" x14ac:dyDescent="0.25">
      <c r="H17881" s="67"/>
    </row>
    <row r="17882" spans="8:8" x14ac:dyDescent="0.25">
      <c r="H17882" s="67"/>
    </row>
    <row r="17884" spans="8:8" x14ac:dyDescent="0.25">
      <c r="H17884" s="67"/>
    </row>
    <row r="17885" spans="8:8" x14ac:dyDescent="0.25">
      <c r="H17885" s="67"/>
    </row>
    <row r="17886" spans="8:8" x14ac:dyDescent="0.25">
      <c r="H17886" s="67"/>
    </row>
    <row r="17887" spans="8:8" x14ac:dyDescent="0.25">
      <c r="H17887" s="67"/>
    </row>
    <row r="17889" spans="8:8" x14ac:dyDescent="0.25">
      <c r="H17889" s="67"/>
    </row>
    <row r="17892" spans="8:8" x14ac:dyDescent="0.25">
      <c r="H17892" s="67"/>
    </row>
    <row r="17893" spans="8:8" x14ac:dyDescent="0.25">
      <c r="H17893" s="67"/>
    </row>
    <row r="17894" spans="8:8" x14ac:dyDescent="0.25">
      <c r="H17894" s="67"/>
    </row>
    <row r="17895" spans="8:8" x14ac:dyDescent="0.25">
      <c r="H17895" s="67"/>
    </row>
    <row r="17896" spans="8:8" x14ac:dyDescent="0.25">
      <c r="H17896" s="67"/>
    </row>
    <row r="17897" spans="8:8" x14ac:dyDescent="0.25">
      <c r="H17897" s="67"/>
    </row>
    <row r="17898" spans="8:8" x14ac:dyDescent="0.25">
      <c r="H17898" s="67"/>
    </row>
    <row r="17899" spans="8:8" x14ac:dyDescent="0.25">
      <c r="H17899" s="67"/>
    </row>
    <row r="17900" spans="8:8" x14ac:dyDescent="0.25">
      <c r="H17900" s="67"/>
    </row>
    <row r="17902" spans="8:8" x14ac:dyDescent="0.25">
      <c r="H17902" s="67"/>
    </row>
    <row r="17906" spans="8:8" x14ac:dyDescent="0.25">
      <c r="H17906" s="67"/>
    </row>
    <row r="17907" spans="8:8" x14ac:dyDescent="0.25">
      <c r="H17907" s="67"/>
    </row>
    <row r="17918" spans="8:8" x14ac:dyDescent="0.25">
      <c r="H17918" s="67"/>
    </row>
    <row r="17921" spans="8:8" x14ac:dyDescent="0.25">
      <c r="H17921" s="67"/>
    </row>
    <row r="17922" spans="8:8" x14ac:dyDescent="0.25">
      <c r="H17922" s="67"/>
    </row>
    <row r="17924" spans="8:8" x14ac:dyDescent="0.25">
      <c r="H17924" s="67"/>
    </row>
    <row r="17925" spans="8:8" x14ac:dyDescent="0.25">
      <c r="H17925" s="67"/>
    </row>
    <row r="17926" spans="8:8" x14ac:dyDescent="0.25">
      <c r="H17926" s="67"/>
    </row>
    <row r="17928" spans="8:8" x14ac:dyDescent="0.25">
      <c r="H17928" s="67"/>
    </row>
    <row r="17929" spans="8:8" x14ac:dyDescent="0.25">
      <c r="H17929" s="67"/>
    </row>
    <row r="17931" spans="8:8" x14ac:dyDescent="0.25">
      <c r="H17931" s="67"/>
    </row>
    <row r="17935" spans="8:8" x14ac:dyDescent="0.25">
      <c r="H17935" s="67"/>
    </row>
    <row r="17936" spans="8:8" x14ac:dyDescent="0.25">
      <c r="H17936" s="67"/>
    </row>
    <row r="17938" spans="8:8" x14ac:dyDescent="0.25">
      <c r="H17938" s="67"/>
    </row>
    <row r="17939" spans="8:8" x14ac:dyDescent="0.25">
      <c r="H17939" s="67"/>
    </row>
    <row r="17946" spans="8:8" x14ac:dyDescent="0.25">
      <c r="H17946" s="67"/>
    </row>
    <row r="17947" spans="8:8" x14ac:dyDescent="0.25">
      <c r="H17947" s="67"/>
    </row>
    <row r="17949" spans="8:8" x14ac:dyDescent="0.25">
      <c r="H17949" s="67"/>
    </row>
    <row r="17950" spans="8:8" x14ac:dyDescent="0.25">
      <c r="H17950" s="67"/>
    </row>
    <row r="17951" spans="8:8" x14ac:dyDescent="0.25">
      <c r="H17951" s="67"/>
    </row>
    <row r="17952" spans="8:8" x14ac:dyDescent="0.25">
      <c r="H17952" s="67"/>
    </row>
    <row r="17953" spans="8:8" x14ac:dyDescent="0.25">
      <c r="H17953" s="67"/>
    </row>
    <row r="17956" spans="8:8" x14ac:dyDescent="0.25">
      <c r="H17956" s="67"/>
    </row>
    <row r="17957" spans="8:8" x14ac:dyDescent="0.25">
      <c r="H17957" s="67"/>
    </row>
    <row r="17960" spans="8:8" x14ac:dyDescent="0.25">
      <c r="H17960" s="67"/>
    </row>
    <row r="17961" spans="8:8" x14ac:dyDescent="0.25">
      <c r="H17961" s="67"/>
    </row>
    <row r="17962" spans="8:8" x14ac:dyDescent="0.25">
      <c r="H17962" s="67"/>
    </row>
    <row r="17963" spans="8:8" x14ac:dyDescent="0.25">
      <c r="H17963" s="67"/>
    </row>
    <row r="17964" spans="8:8" x14ac:dyDescent="0.25">
      <c r="H17964" s="67"/>
    </row>
    <row r="17968" spans="8:8" x14ac:dyDescent="0.25">
      <c r="H17968" s="67"/>
    </row>
    <row r="17969" spans="8:8" x14ac:dyDescent="0.25">
      <c r="H17969" s="67"/>
    </row>
    <row r="17970" spans="8:8" x14ac:dyDescent="0.25">
      <c r="H17970" s="67"/>
    </row>
    <row r="17980" spans="8:8" x14ac:dyDescent="0.25">
      <c r="H17980" s="67"/>
    </row>
    <row r="17981" spans="8:8" x14ac:dyDescent="0.25">
      <c r="H17981" s="67"/>
    </row>
    <row r="17982" spans="8:8" x14ac:dyDescent="0.25">
      <c r="H17982" s="67"/>
    </row>
    <row r="17983" spans="8:8" x14ac:dyDescent="0.25">
      <c r="H17983" s="67"/>
    </row>
    <row r="17984" spans="8:8" x14ac:dyDescent="0.25">
      <c r="H17984" s="67"/>
    </row>
    <row r="17985" spans="8:8" x14ac:dyDescent="0.25">
      <c r="H17985" s="67"/>
    </row>
    <row r="17987" spans="8:8" x14ac:dyDescent="0.25">
      <c r="H17987" s="67"/>
    </row>
    <row r="17988" spans="8:8" x14ac:dyDescent="0.25">
      <c r="H17988" s="67"/>
    </row>
    <row r="17989" spans="8:8" x14ac:dyDescent="0.25">
      <c r="H17989" s="67"/>
    </row>
    <row r="17991" spans="8:8" x14ac:dyDescent="0.25">
      <c r="H17991" s="67"/>
    </row>
    <row r="17994" spans="8:8" x14ac:dyDescent="0.25">
      <c r="H17994" s="67"/>
    </row>
    <row r="17995" spans="8:8" x14ac:dyDescent="0.25">
      <c r="H17995" s="67"/>
    </row>
    <row r="17996" spans="8:8" x14ac:dyDescent="0.25">
      <c r="H17996" s="67"/>
    </row>
    <row r="17998" spans="8:8" x14ac:dyDescent="0.25">
      <c r="H17998" s="67"/>
    </row>
    <row r="17999" spans="8:8" x14ac:dyDescent="0.25">
      <c r="H17999" s="67"/>
    </row>
    <row r="18000" spans="8:8" x14ac:dyDescent="0.25">
      <c r="H18000" s="67"/>
    </row>
    <row r="18004" spans="8:8" x14ac:dyDescent="0.25">
      <c r="H18004" s="67"/>
    </row>
    <row r="18017" spans="8:8" x14ac:dyDescent="0.25">
      <c r="H18017" s="67"/>
    </row>
    <row r="18018" spans="8:8" x14ac:dyDescent="0.25">
      <c r="H18018" s="67"/>
    </row>
    <row r="18019" spans="8:8" x14ac:dyDescent="0.25">
      <c r="H18019" s="67"/>
    </row>
    <row r="18020" spans="8:8" x14ac:dyDescent="0.25">
      <c r="H18020" s="67"/>
    </row>
    <row r="18021" spans="8:8" x14ac:dyDescent="0.25">
      <c r="H18021" s="67"/>
    </row>
    <row r="18022" spans="8:8" x14ac:dyDescent="0.25">
      <c r="H18022" s="67"/>
    </row>
    <row r="18023" spans="8:8" x14ac:dyDescent="0.25">
      <c r="H18023" s="67"/>
    </row>
    <row r="18029" spans="8:8" x14ac:dyDescent="0.25">
      <c r="H18029" s="67"/>
    </row>
    <row r="18030" spans="8:8" x14ac:dyDescent="0.25">
      <c r="H18030" s="67"/>
    </row>
    <row r="18031" spans="8:8" x14ac:dyDescent="0.25">
      <c r="H18031" s="67"/>
    </row>
    <row r="18032" spans="8:8" x14ac:dyDescent="0.25">
      <c r="H18032" s="67"/>
    </row>
    <row r="18033" spans="8:8" x14ac:dyDescent="0.25">
      <c r="H18033" s="67"/>
    </row>
    <row r="18034" spans="8:8" x14ac:dyDescent="0.25">
      <c r="H18034" s="67"/>
    </row>
    <row r="18035" spans="8:8" x14ac:dyDescent="0.25">
      <c r="H18035" s="67"/>
    </row>
    <row r="18036" spans="8:8" x14ac:dyDescent="0.25">
      <c r="H18036" s="67"/>
    </row>
    <row r="18038" spans="8:8" x14ac:dyDescent="0.25">
      <c r="H18038" s="67"/>
    </row>
    <row r="18039" spans="8:8" x14ac:dyDescent="0.25">
      <c r="H18039" s="67"/>
    </row>
    <row r="18040" spans="8:8" x14ac:dyDescent="0.25">
      <c r="H18040" s="67"/>
    </row>
    <row r="18042" spans="8:8" x14ac:dyDescent="0.25">
      <c r="H18042" s="67"/>
    </row>
    <row r="18043" spans="8:8" x14ac:dyDescent="0.25">
      <c r="H18043" s="67"/>
    </row>
    <row r="18045" spans="8:8" x14ac:dyDescent="0.25">
      <c r="H18045" s="67"/>
    </row>
    <row r="18047" spans="8:8" x14ac:dyDescent="0.25">
      <c r="H18047" s="67"/>
    </row>
    <row r="18049" spans="8:8" x14ac:dyDescent="0.25">
      <c r="H18049" s="67"/>
    </row>
    <row r="18050" spans="8:8" x14ac:dyDescent="0.25">
      <c r="H18050" s="67"/>
    </row>
    <row r="18051" spans="8:8" x14ac:dyDescent="0.25">
      <c r="H18051" s="67"/>
    </row>
    <row r="18054" spans="8:8" x14ac:dyDescent="0.25">
      <c r="H18054" s="67"/>
    </row>
    <row r="18055" spans="8:8" x14ac:dyDescent="0.25">
      <c r="H18055" s="67"/>
    </row>
    <row r="18056" spans="8:8" x14ac:dyDescent="0.25">
      <c r="H18056" s="67"/>
    </row>
    <row r="18057" spans="8:8" x14ac:dyDescent="0.25">
      <c r="H18057" s="67"/>
    </row>
    <row r="18058" spans="8:8" x14ac:dyDescent="0.25">
      <c r="H18058" s="67"/>
    </row>
    <row r="18070" spans="8:8" x14ac:dyDescent="0.25">
      <c r="H18070" s="67"/>
    </row>
    <row r="18082" spans="8:8" x14ac:dyDescent="0.25">
      <c r="H18082" s="67"/>
    </row>
    <row r="18089" spans="8:8" x14ac:dyDescent="0.25">
      <c r="H18089" s="67"/>
    </row>
    <row r="18090" spans="8:8" x14ac:dyDescent="0.25">
      <c r="H18090" s="67"/>
    </row>
    <row r="18091" spans="8:8" x14ac:dyDescent="0.25">
      <c r="H18091" s="67"/>
    </row>
    <row r="18092" spans="8:8" x14ac:dyDescent="0.25">
      <c r="H18092" s="67"/>
    </row>
    <row r="18093" spans="8:8" x14ac:dyDescent="0.25">
      <c r="H18093" s="67"/>
    </row>
    <row r="18094" spans="8:8" x14ac:dyDescent="0.25">
      <c r="H18094" s="67"/>
    </row>
    <row r="18095" spans="8:8" x14ac:dyDescent="0.25">
      <c r="H18095" s="67"/>
    </row>
    <row r="18096" spans="8:8" x14ac:dyDescent="0.25">
      <c r="H18096" s="67"/>
    </row>
    <row r="18097" spans="8:8" x14ac:dyDescent="0.25">
      <c r="H18097" s="67"/>
    </row>
    <row r="18098" spans="8:8" x14ac:dyDescent="0.25">
      <c r="H18098" s="67"/>
    </row>
    <row r="18099" spans="8:8" x14ac:dyDescent="0.25">
      <c r="H18099" s="67"/>
    </row>
    <row r="18100" spans="8:8" x14ac:dyDescent="0.25">
      <c r="H18100" s="67"/>
    </row>
    <row r="18101" spans="8:8" x14ac:dyDescent="0.25">
      <c r="H18101" s="67"/>
    </row>
    <row r="18102" spans="8:8" x14ac:dyDescent="0.25">
      <c r="H18102" s="67"/>
    </row>
    <row r="18103" spans="8:8" x14ac:dyDescent="0.25">
      <c r="H18103" s="67"/>
    </row>
    <row r="18104" spans="8:8" x14ac:dyDescent="0.25">
      <c r="H18104" s="67"/>
    </row>
    <row r="18105" spans="8:8" x14ac:dyDescent="0.25">
      <c r="H18105" s="67"/>
    </row>
    <row r="18106" spans="8:8" x14ac:dyDescent="0.25">
      <c r="H18106" s="67"/>
    </row>
    <row r="18107" spans="8:8" x14ac:dyDescent="0.25">
      <c r="H18107" s="67"/>
    </row>
    <row r="18108" spans="8:8" x14ac:dyDescent="0.25">
      <c r="H18108" s="67"/>
    </row>
    <row r="18109" spans="8:8" x14ac:dyDescent="0.25">
      <c r="H18109" s="67"/>
    </row>
    <row r="18110" spans="8:8" x14ac:dyDescent="0.25">
      <c r="H18110" s="67"/>
    </row>
    <row r="18111" spans="8:8" x14ac:dyDescent="0.25">
      <c r="H18111" s="67"/>
    </row>
    <row r="18112" spans="8:8" x14ac:dyDescent="0.25">
      <c r="H18112" s="67"/>
    </row>
    <row r="18114" spans="8:8" x14ac:dyDescent="0.25">
      <c r="H18114" s="67"/>
    </row>
    <row r="18115" spans="8:8" x14ac:dyDescent="0.25">
      <c r="H18115" s="67"/>
    </row>
    <row r="18116" spans="8:8" x14ac:dyDescent="0.25">
      <c r="H18116" s="67"/>
    </row>
    <row r="18117" spans="8:8" x14ac:dyDescent="0.25">
      <c r="H18117" s="67"/>
    </row>
    <row r="18118" spans="8:8" x14ac:dyDescent="0.25">
      <c r="H18118" s="67"/>
    </row>
    <row r="18119" spans="8:8" x14ac:dyDescent="0.25">
      <c r="H18119" s="67"/>
    </row>
    <row r="18120" spans="8:8" x14ac:dyDescent="0.25">
      <c r="H18120" s="67"/>
    </row>
    <row r="18121" spans="8:8" x14ac:dyDescent="0.25">
      <c r="H18121" s="67"/>
    </row>
    <row r="18122" spans="8:8" x14ac:dyDescent="0.25">
      <c r="H18122" s="67"/>
    </row>
    <row r="18123" spans="8:8" x14ac:dyDescent="0.25">
      <c r="H18123" s="67"/>
    </row>
    <row r="18124" spans="8:8" x14ac:dyDescent="0.25">
      <c r="H18124" s="67"/>
    </row>
    <row r="18125" spans="8:8" x14ac:dyDescent="0.25">
      <c r="H18125" s="67"/>
    </row>
    <row r="18126" spans="8:8" x14ac:dyDescent="0.25">
      <c r="H18126" s="67"/>
    </row>
    <row r="18127" spans="8:8" x14ac:dyDescent="0.25">
      <c r="H18127" s="67"/>
    </row>
    <row r="18128" spans="8:8" x14ac:dyDescent="0.25">
      <c r="H18128" s="67"/>
    </row>
    <row r="18129" spans="8:8" x14ac:dyDescent="0.25">
      <c r="H18129" s="67"/>
    </row>
    <row r="18130" spans="8:8" x14ac:dyDescent="0.25">
      <c r="H18130" s="67"/>
    </row>
    <row r="18131" spans="8:8" x14ac:dyDescent="0.25">
      <c r="H18131" s="67"/>
    </row>
    <row r="18132" spans="8:8" x14ac:dyDescent="0.25">
      <c r="H18132" s="67"/>
    </row>
    <row r="18133" spans="8:8" x14ac:dyDescent="0.25">
      <c r="H18133" s="67"/>
    </row>
    <row r="18135" spans="8:8" x14ac:dyDescent="0.25">
      <c r="H18135" s="67"/>
    </row>
    <row r="18136" spans="8:8" x14ac:dyDescent="0.25">
      <c r="H18136" s="67"/>
    </row>
    <row r="18137" spans="8:8" x14ac:dyDescent="0.25">
      <c r="H18137" s="67"/>
    </row>
    <row r="18138" spans="8:8" x14ac:dyDescent="0.25">
      <c r="H18138" s="67"/>
    </row>
    <row r="18139" spans="8:8" x14ac:dyDescent="0.25">
      <c r="H18139" s="67"/>
    </row>
    <row r="18140" spans="8:8" x14ac:dyDescent="0.25">
      <c r="H18140" s="67"/>
    </row>
    <row r="18141" spans="8:8" x14ac:dyDescent="0.25">
      <c r="H18141" s="67"/>
    </row>
    <row r="18142" spans="8:8" x14ac:dyDescent="0.25">
      <c r="H18142" s="67"/>
    </row>
    <row r="18143" spans="8:8" x14ac:dyDescent="0.25">
      <c r="H18143" s="67"/>
    </row>
    <row r="18144" spans="8:8" x14ac:dyDescent="0.25">
      <c r="H18144" s="67"/>
    </row>
    <row r="18145" spans="8:8" x14ac:dyDescent="0.25">
      <c r="H18145" s="67"/>
    </row>
    <row r="18146" spans="8:8" x14ac:dyDescent="0.25">
      <c r="H18146" s="67"/>
    </row>
    <row r="18147" spans="8:8" x14ac:dyDescent="0.25">
      <c r="H18147" s="67"/>
    </row>
    <row r="18148" spans="8:8" x14ac:dyDescent="0.25">
      <c r="H18148" s="67"/>
    </row>
    <row r="18149" spans="8:8" x14ac:dyDescent="0.25">
      <c r="H18149" s="67"/>
    </row>
    <row r="18150" spans="8:8" x14ac:dyDescent="0.25">
      <c r="H18150" s="67"/>
    </row>
    <row r="18151" spans="8:8" x14ac:dyDescent="0.25">
      <c r="H18151" s="67"/>
    </row>
    <row r="18152" spans="8:8" x14ac:dyDescent="0.25">
      <c r="H18152" s="67"/>
    </row>
    <row r="18153" spans="8:8" x14ac:dyDescent="0.25">
      <c r="H18153" s="67"/>
    </row>
    <row r="18154" spans="8:8" x14ac:dyDescent="0.25">
      <c r="H18154" s="67"/>
    </row>
    <row r="18155" spans="8:8" x14ac:dyDescent="0.25">
      <c r="H18155" s="67"/>
    </row>
    <row r="18156" spans="8:8" x14ac:dyDescent="0.25">
      <c r="H18156" s="67"/>
    </row>
    <row r="18157" spans="8:8" x14ac:dyDescent="0.25">
      <c r="H18157" s="67"/>
    </row>
    <row r="18158" spans="8:8" x14ac:dyDescent="0.25">
      <c r="H18158" s="67"/>
    </row>
    <row r="18159" spans="8:8" x14ac:dyDescent="0.25">
      <c r="H18159" s="67"/>
    </row>
    <row r="18160" spans="8:8" x14ac:dyDescent="0.25">
      <c r="H18160" s="67"/>
    </row>
    <row r="18161" spans="8:8" x14ac:dyDescent="0.25">
      <c r="H18161" s="67"/>
    </row>
    <row r="18162" spans="8:8" x14ac:dyDescent="0.25">
      <c r="H18162" s="67"/>
    </row>
    <row r="18163" spans="8:8" x14ac:dyDescent="0.25">
      <c r="H18163" s="67"/>
    </row>
    <row r="18164" spans="8:8" x14ac:dyDescent="0.25">
      <c r="H18164" s="67"/>
    </row>
    <row r="18165" spans="8:8" x14ac:dyDescent="0.25">
      <c r="H18165" s="67"/>
    </row>
    <row r="18166" spans="8:8" x14ac:dyDescent="0.25">
      <c r="H18166" s="67"/>
    </row>
    <row r="18167" spans="8:8" x14ac:dyDescent="0.25">
      <c r="H18167" s="67"/>
    </row>
    <row r="18168" spans="8:8" x14ac:dyDescent="0.25">
      <c r="H18168" s="67"/>
    </row>
    <row r="18170" spans="8:8" x14ac:dyDescent="0.25">
      <c r="H18170" s="67"/>
    </row>
    <row r="18171" spans="8:8" x14ac:dyDescent="0.25">
      <c r="H18171" s="67"/>
    </row>
    <row r="18172" spans="8:8" x14ac:dyDescent="0.25">
      <c r="H18172" s="67"/>
    </row>
    <row r="18173" spans="8:8" x14ac:dyDescent="0.25">
      <c r="H18173" s="67"/>
    </row>
    <row r="18174" spans="8:8" x14ac:dyDescent="0.25">
      <c r="H18174" s="67"/>
    </row>
    <row r="18175" spans="8:8" x14ac:dyDescent="0.25">
      <c r="H18175" s="67"/>
    </row>
    <row r="18176" spans="8:8" x14ac:dyDescent="0.25">
      <c r="H18176" s="67"/>
    </row>
    <row r="18177" spans="8:8" x14ac:dyDescent="0.25">
      <c r="H18177" s="67"/>
    </row>
    <row r="18178" spans="8:8" x14ac:dyDescent="0.25">
      <c r="H18178" s="67"/>
    </row>
    <row r="18179" spans="8:8" x14ac:dyDescent="0.25">
      <c r="H18179" s="67"/>
    </row>
    <row r="18181" spans="8:8" x14ac:dyDescent="0.25">
      <c r="H18181" s="67"/>
    </row>
    <row r="18182" spans="8:8" x14ac:dyDescent="0.25">
      <c r="H18182" s="67"/>
    </row>
    <row r="18183" spans="8:8" x14ac:dyDescent="0.25">
      <c r="H18183" s="67"/>
    </row>
    <row r="18184" spans="8:8" x14ac:dyDescent="0.25">
      <c r="H18184" s="67"/>
    </row>
    <row r="18185" spans="8:8" x14ac:dyDescent="0.25">
      <c r="H18185" s="67"/>
    </row>
    <row r="18186" spans="8:8" x14ac:dyDescent="0.25">
      <c r="H18186" s="67"/>
    </row>
    <row r="18187" spans="8:8" x14ac:dyDescent="0.25">
      <c r="H18187" s="67"/>
    </row>
    <row r="18188" spans="8:8" x14ac:dyDescent="0.25">
      <c r="H18188" s="67"/>
    </row>
    <row r="18189" spans="8:8" x14ac:dyDescent="0.25">
      <c r="H18189" s="67"/>
    </row>
    <row r="18190" spans="8:8" x14ac:dyDescent="0.25">
      <c r="H18190" s="67"/>
    </row>
    <row r="18191" spans="8:8" x14ac:dyDescent="0.25">
      <c r="H18191" s="67"/>
    </row>
    <row r="18192" spans="8:8" x14ac:dyDescent="0.25">
      <c r="H18192" s="67"/>
    </row>
    <row r="18193" spans="8:8" x14ac:dyDescent="0.25">
      <c r="H18193" s="67"/>
    </row>
    <row r="18194" spans="8:8" x14ac:dyDescent="0.25">
      <c r="H18194" s="67"/>
    </row>
    <row r="18195" spans="8:8" x14ac:dyDescent="0.25">
      <c r="H18195" s="67"/>
    </row>
    <row r="18196" spans="8:8" x14ac:dyDescent="0.25">
      <c r="H18196" s="67"/>
    </row>
    <row r="18197" spans="8:8" x14ac:dyDescent="0.25">
      <c r="H18197" s="67"/>
    </row>
    <row r="18198" spans="8:8" x14ac:dyDescent="0.25">
      <c r="H18198" s="67"/>
    </row>
    <row r="18199" spans="8:8" x14ac:dyDescent="0.25">
      <c r="H18199" s="67"/>
    </row>
    <row r="18200" spans="8:8" x14ac:dyDescent="0.25">
      <c r="H18200" s="67"/>
    </row>
    <row r="18201" spans="8:8" x14ac:dyDescent="0.25">
      <c r="H18201" s="67"/>
    </row>
    <row r="18202" spans="8:8" x14ac:dyDescent="0.25">
      <c r="H18202" s="67"/>
    </row>
    <row r="18203" spans="8:8" x14ac:dyDescent="0.25">
      <c r="H18203" s="67"/>
    </row>
    <row r="18204" spans="8:8" x14ac:dyDescent="0.25">
      <c r="H18204" s="67"/>
    </row>
    <row r="18205" spans="8:8" x14ac:dyDescent="0.25">
      <c r="H18205" s="67"/>
    </row>
    <row r="18212" spans="8:8" x14ac:dyDescent="0.25">
      <c r="H18212" s="67"/>
    </row>
    <row r="18216" spans="8:8" x14ac:dyDescent="0.25">
      <c r="H18216" s="67"/>
    </row>
    <row r="18217" spans="8:8" x14ac:dyDescent="0.25">
      <c r="H18217" s="67"/>
    </row>
    <row r="18219" spans="8:8" x14ac:dyDescent="0.25">
      <c r="H18219" s="67"/>
    </row>
    <row r="18220" spans="8:8" x14ac:dyDescent="0.25">
      <c r="H18220" s="67"/>
    </row>
    <row r="18222" spans="8:8" x14ac:dyDescent="0.25">
      <c r="H18222" s="67"/>
    </row>
    <row r="18230" spans="8:8" x14ac:dyDescent="0.25">
      <c r="H18230" s="67"/>
    </row>
    <row r="18231" spans="8:8" x14ac:dyDescent="0.25">
      <c r="H18231" s="67"/>
    </row>
    <row r="18232" spans="8:8" x14ac:dyDescent="0.25">
      <c r="H18232" s="67"/>
    </row>
    <row r="18233" spans="8:8" x14ac:dyDescent="0.25">
      <c r="H18233" s="67"/>
    </row>
    <row r="18234" spans="8:8" x14ac:dyDescent="0.25">
      <c r="H18234" s="67"/>
    </row>
    <row r="18235" spans="8:8" x14ac:dyDescent="0.25">
      <c r="H18235" s="67"/>
    </row>
    <row r="18236" spans="8:8" x14ac:dyDescent="0.25">
      <c r="H18236" s="67"/>
    </row>
    <row r="18237" spans="8:8" x14ac:dyDescent="0.25">
      <c r="H18237" s="67"/>
    </row>
    <row r="18238" spans="8:8" x14ac:dyDescent="0.25">
      <c r="H18238" s="67"/>
    </row>
    <row r="18239" spans="8:8" x14ac:dyDescent="0.25">
      <c r="H18239" s="67"/>
    </row>
    <row r="18240" spans="8:8" x14ac:dyDescent="0.25">
      <c r="H18240" s="67"/>
    </row>
    <row r="18241" spans="8:8" x14ac:dyDescent="0.25">
      <c r="H18241" s="67"/>
    </row>
    <row r="18242" spans="8:8" x14ac:dyDescent="0.25">
      <c r="H18242" s="67"/>
    </row>
    <row r="18243" spans="8:8" x14ac:dyDescent="0.25">
      <c r="H18243" s="67"/>
    </row>
    <row r="18244" spans="8:8" x14ac:dyDescent="0.25">
      <c r="H18244" s="67"/>
    </row>
    <row r="18245" spans="8:8" x14ac:dyDescent="0.25">
      <c r="H18245" s="67"/>
    </row>
    <row r="18246" spans="8:8" x14ac:dyDescent="0.25">
      <c r="H18246" s="67"/>
    </row>
    <row r="18247" spans="8:8" x14ac:dyDescent="0.25">
      <c r="H18247" s="67"/>
    </row>
    <row r="18248" spans="8:8" x14ac:dyDescent="0.25">
      <c r="H18248" s="67"/>
    </row>
    <row r="18249" spans="8:8" x14ac:dyDescent="0.25">
      <c r="H18249" s="67"/>
    </row>
    <row r="18250" spans="8:8" x14ac:dyDescent="0.25">
      <c r="H18250" s="67"/>
    </row>
    <row r="18251" spans="8:8" x14ac:dyDescent="0.25">
      <c r="H18251" s="67"/>
    </row>
    <row r="18252" spans="8:8" x14ac:dyDescent="0.25">
      <c r="H18252" s="67"/>
    </row>
    <row r="18253" spans="8:8" x14ac:dyDescent="0.25">
      <c r="H18253" s="67"/>
    </row>
    <row r="18254" spans="8:8" x14ac:dyDescent="0.25">
      <c r="H18254" s="67"/>
    </row>
    <row r="18255" spans="8:8" x14ac:dyDescent="0.25">
      <c r="H18255" s="67"/>
    </row>
    <row r="18256" spans="8:8" x14ac:dyDescent="0.25">
      <c r="H18256" s="67"/>
    </row>
    <row r="18257" spans="8:8" x14ac:dyDescent="0.25">
      <c r="H18257" s="67"/>
    </row>
    <row r="18258" spans="8:8" x14ac:dyDescent="0.25">
      <c r="H18258" s="67"/>
    </row>
    <row r="18259" spans="8:8" x14ac:dyDescent="0.25">
      <c r="H18259" s="67"/>
    </row>
    <row r="18260" spans="8:8" x14ac:dyDescent="0.25">
      <c r="H18260" s="67"/>
    </row>
    <row r="18261" spans="8:8" x14ac:dyDescent="0.25">
      <c r="H18261" s="67"/>
    </row>
    <row r="18262" spans="8:8" x14ac:dyDescent="0.25">
      <c r="H18262" s="67"/>
    </row>
    <row r="18263" spans="8:8" x14ac:dyDescent="0.25">
      <c r="H18263" s="67"/>
    </row>
    <row r="18264" spans="8:8" x14ac:dyDescent="0.25">
      <c r="H18264" s="67"/>
    </row>
    <row r="18265" spans="8:8" x14ac:dyDescent="0.25">
      <c r="H18265" s="67"/>
    </row>
    <row r="18266" spans="8:8" x14ac:dyDescent="0.25">
      <c r="H18266" s="67"/>
    </row>
    <row r="18267" spans="8:8" x14ac:dyDescent="0.25">
      <c r="H18267" s="67"/>
    </row>
    <row r="18268" spans="8:8" x14ac:dyDescent="0.25">
      <c r="H18268" s="67"/>
    </row>
    <row r="18269" spans="8:8" x14ac:dyDescent="0.25">
      <c r="H18269" s="67"/>
    </row>
    <row r="18270" spans="8:8" x14ac:dyDescent="0.25">
      <c r="H18270" s="67"/>
    </row>
    <row r="18271" spans="8:8" x14ac:dyDescent="0.25">
      <c r="H18271" s="67"/>
    </row>
    <row r="18272" spans="8:8" x14ac:dyDescent="0.25">
      <c r="H18272" s="67"/>
    </row>
    <row r="18273" spans="8:8" x14ac:dyDescent="0.25">
      <c r="H18273" s="67"/>
    </row>
    <row r="18274" spans="8:8" x14ac:dyDescent="0.25">
      <c r="H18274" s="67"/>
    </row>
    <row r="18275" spans="8:8" x14ac:dyDescent="0.25">
      <c r="H18275" s="67"/>
    </row>
    <row r="18276" spans="8:8" x14ac:dyDescent="0.25">
      <c r="H18276" s="67"/>
    </row>
    <row r="18277" spans="8:8" x14ac:dyDescent="0.25">
      <c r="H18277" s="67"/>
    </row>
    <row r="18278" spans="8:8" x14ac:dyDescent="0.25">
      <c r="H18278" s="67"/>
    </row>
    <row r="18279" spans="8:8" x14ac:dyDescent="0.25">
      <c r="H18279" s="67"/>
    </row>
    <row r="18280" spans="8:8" x14ac:dyDescent="0.25">
      <c r="H18280" s="67"/>
    </row>
    <row r="18289" spans="8:8" x14ac:dyDescent="0.25">
      <c r="H18289" s="67"/>
    </row>
    <row r="18290" spans="8:8" x14ac:dyDescent="0.25">
      <c r="H18290" s="67"/>
    </row>
    <row r="18291" spans="8:8" x14ac:dyDescent="0.25">
      <c r="H18291" s="67"/>
    </row>
    <row r="18292" spans="8:8" x14ac:dyDescent="0.25">
      <c r="H18292" s="67"/>
    </row>
    <row r="18293" spans="8:8" x14ac:dyDescent="0.25">
      <c r="H18293" s="67"/>
    </row>
    <row r="18294" spans="8:8" x14ac:dyDescent="0.25">
      <c r="H18294" s="67"/>
    </row>
    <row r="18295" spans="8:8" x14ac:dyDescent="0.25">
      <c r="H18295" s="67"/>
    </row>
    <row r="18296" spans="8:8" x14ac:dyDescent="0.25">
      <c r="H18296" s="67"/>
    </row>
    <row r="18297" spans="8:8" x14ac:dyDescent="0.25">
      <c r="H18297" s="67"/>
    </row>
    <row r="18298" spans="8:8" x14ac:dyDescent="0.25">
      <c r="H18298" s="67"/>
    </row>
    <row r="18299" spans="8:8" x14ac:dyDescent="0.25">
      <c r="H18299" s="67"/>
    </row>
    <row r="18300" spans="8:8" x14ac:dyDescent="0.25">
      <c r="H18300" s="67"/>
    </row>
    <row r="18301" spans="8:8" x14ac:dyDescent="0.25">
      <c r="H18301" s="67"/>
    </row>
    <row r="18302" spans="8:8" x14ac:dyDescent="0.25">
      <c r="H18302" s="67"/>
    </row>
    <row r="18303" spans="8:8" x14ac:dyDescent="0.25">
      <c r="H18303" s="67"/>
    </row>
    <row r="18308" spans="8:8" x14ac:dyDescent="0.25">
      <c r="H18308" s="67"/>
    </row>
    <row r="18309" spans="8:8" x14ac:dyDescent="0.25">
      <c r="H18309" s="67"/>
    </row>
    <row r="18318" spans="8:8" x14ac:dyDescent="0.25">
      <c r="H18318" s="67"/>
    </row>
    <row r="18319" spans="8:8" x14ac:dyDescent="0.25">
      <c r="H18319" s="67"/>
    </row>
    <row r="18322" spans="8:8" x14ac:dyDescent="0.25">
      <c r="H18322" s="67"/>
    </row>
    <row r="18323" spans="8:8" x14ac:dyDescent="0.25">
      <c r="H18323" s="67"/>
    </row>
    <row r="18324" spans="8:8" x14ac:dyDescent="0.25">
      <c r="H18324" s="67"/>
    </row>
    <row r="18325" spans="8:8" x14ac:dyDescent="0.25">
      <c r="H18325" s="67"/>
    </row>
    <row r="18326" spans="8:8" x14ac:dyDescent="0.25">
      <c r="H18326" s="67"/>
    </row>
    <row r="18327" spans="8:8" x14ac:dyDescent="0.25">
      <c r="H18327" s="67"/>
    </row>
    <row r="18328" spans="8:8" x14ac:dyDescent="0.25">
      <c r="H18328" s="67"/>
    </row>
    <row r="18329" spans="8:8" x14ac:dyDescent="0.25">
      <c r="H18329" s="67"/>
    </row>
    <row r="18330" spans="8:8" x14ac:dyDescent="0.25">
      <c r="H18330" s="67"/>
    </row>
    <row r="18331" spans="8:8" x14ac:dyDescent="0.25">
      <c r="H18331" s="67"/>
    </row>
    <row r="18332" spans="8:8" x14ac:dyDescent="0.25">
      <c r="H18332" s="67"/>
    </row>
    <row r="18333" spans="8:8" x14ac:dyDescent="0.25">
      <c r="H18333" s="67"/>
    </row>
    <row r="18334" spans="8:8" x14ac:dyDescent="0.25">
      <c r="H18334" s="67"/>
    </row>
    <row r="18335" spans="8:8" x14ac:dyDescent="0.25">
      <c r="H18335" s="67"/>
    </row>
    <row r="18336" spans="8:8" x14ac:dyDescent="0.25">
      <c r="H18336" s="67"/>
    </row>
    <row r="18337" spans="8:8" x14ac:dyDescent="0.25">
      <c r="H18337" s="67"/>
    </row>
    <row r="18338" spans="8:8" x14ac:dyDescent="0.25">
      <c r="H18338" s="67"/>
    </row>
    <row r="18339" spans="8:8" x14ac:dyDescent="0.25">
      <c r="H18339" s="67"/>
    </row>
    <row r="18340" spans="8:8" x14ac:dyDescent="0.25">
      <c r="H18340" s="67"/>
    </row>
    <row r="18341" spans="8:8" x14ac:dyDescent="0.25">
      <c r="H18341" s="67"/>
    </row>
    <row r="18342" spans="8:8" x14ac:dyDescent="0.25">
      <c r="H18342" s="67"/>
    </row>
    <row r="18343" spans="8:8" x14ac:dyDescent="0.25">
      <c r="H18343" s="67"/>
    </row>
    <row r="18344" spans="8:8" x14ac:dyDescent="0.25">
      <c r="H18344" s="67"/>
    </row>
    <row r="18345" spans="8:8" x14ac:dyDescent="0.25">
      <c r="H18345" s="67"/>
    </row>
    <row r="18346" spans="8:8" x14ac:dyDescent="0.25">
      <c r="H18346" s="67"/>
    </row>
    <row r="18347" spans="8:8" x14ac:dyDescent="0.25">
      <c r="H18347" s="67"/>
    </row>
    <row r="18350" spans="8:8" x14ac:dyDescent="0.25">
      <c r="H18350" s="67"/>
    </row>
    <row r="18353" spans="8:8" x14ac:dyDescent="0.25">
      <c r="H18353" s="67"/>
    </row>
    <row r="18354" spans="8:8" x14ac:dyDescent="0.25">
      <c r="H18354" s="67"/>
    </row>
    <row r="18355" spans="8:8" x14ac:dyDescent="0.25">
      <c r="H18355" s="67"/>
    </row>
    <row r="18357" spans="8:8" x14ac:dyDescent="0.25">
      <c r="H18357" s="67"/>
    </row>
    <row r="18358" spans="8:8" x14ac:dyDescent="0.25">
      <c r="H18358" s="67"/>
    </row>
    <row r="18359" spans="8:8" x14ac:dyDescent="0.25">
      <c r="H18359" s="67"/>
    </row>
    <row r="18360" spans="8:8" x14ac:dyDescent="0.25">
      <c r="H18360" s="67"/>
    </row>
    <row r="18361" spans="8:8" x14ac:dyDescent="0.25">
      <c r="H18361" s="67"/>
    </row>
    <row r="18362" spans="8:8" x14ac:dyDescent="0.25">
      <c r="H18362" s="67"/>
    </row>
    <row r="18363" spans="8:8" x14ac:dyDescent="0.25">
      <c r="H18363" s="67"/>
    </row>
    <row r="18364" spans="8:8" x14ac:dyDescent="0.25">
      <c r="H18364" s="67"/>
    </row>
    <row r="18365" spans="8:8" x14ac:dyDescent="0.25">
      <c r="H18365" s="67"/>
    </row>
    <row r="18366" spans="8:8" x14ac:dyDescent="0.25">
      <c r="H18366" s="67"/>
    </row>
    <row r="18367" spans="8:8" x14ac:dyDescent="0.25">
      <c r="H18367" s="67"/>
    </row>
    <row r="18368" spans="8:8" x14ac:dyDescent="0.25">
      <c r="H18368" s="67"/>
    </row>
    <row r="18369" spans="8:8" x14ac:dyDescent="0.25">
      <c r="H18369" s="67"/>
    </row>
    <row r="18371" spans="8:8" x14ac:dyDescent="0.25">
      <c r="H18371" s="67"/>
    </row>
    <row r="18372" spans="8:8" x14ac:dyDescent="0.25">
      <c r="H18372" s="67"/>
    </row>
    <row r="18374" spans="8:8" x14ac:dyDescent="0.25">
      <c r="H18374" s="67"/>
    </row>
    <row r="18375" spans="8:8" x14ac:dyDescent="0.25">
      <c r="H18375" s="67"/>
    </row>
    <row r="18376" spans="8:8" x14ac:dyDescent="0.25">
      <c r="H18376" s="67"/>
    </row>
    <row r="18378" spans="8:8" x14ac:dyDescent="0.25">
      <c r="H18378" s="67"/>
    </row>
    <row r="18379" spans="8:8" x14ac:dyDescent="0.25">
      <c r="H18379" s="67"/>
    </row>
    <row r="18381" spans="8:8" x14ac:dyDescent="0.25">
      <c r="H18381" s="67"/>
    </row>
    <row r="18384" spans="8:8" x14ac:dyDescent="0.25">
      <c r="H18384" s="67"/>
    </row>
    <row r="18385" spans="8:8" x14ac:dyDescent="0.25">
      <c r="H18385" s="67"/>
    </row>
    <row r="18386" spans="8:8" x14ac:dyDescent="0.25">
      <c r="H18386" s="67"/>
    </row>
    <row r="18387" spans="8:8" x14ac:dyDescent="0.25">
      <c r="H18387" s="67"/>
    </row>
    <row r="18388" spans="8:8" x14ac:dyDescent="0.25">
      <c r="H18388" s="67"/>
    </row>
    <row r="18390" spans="8:8" x14ac:dyDescent="0.25">
      <c r="H18390" s="67"/>
    </row>
    <row r="18391" spans="8:8" x14ac:dyDescent="0.25">
      <c r="H18391" s="67"/>
    </row>
    <row r="18392" spans="8:8" x14ac:dyDescent="0.25">
      <c r="H18392" s="67"/>
    </row>
    <row r="18393" spans="8:8" x14ac:dyDescent="0.25">
      <c r="H18393" s="67"/>
    </row>
    <row r="18394" spans="8:8" x14ac:dyDescent="0.25">
      <c r="H18394" s="67"/>
    </row>
    <row r="18395" spans="8:8" x14ac:dyDescent="0.25">
      <c r="H18395" s="67"/>
    </row>
    <row r="18396" spans="8:8" x14ac:dyDescent="0.25">
      <c r="H18396" s="67"/>
    </row>
    <row r="18397" spans="8:8" x14ac:dyDescent="0.25">
      <c r="H18397" s="67"/>
    </row>
    <row r="18400" spans="8:8" x14ac:dyDescent="0.25">
      <c r="H18400" s="67"/>
    </row>
    <row r="18401" spans="8:8" x14ac:dyDescent="0.25">
      <c r="H18401" s="67"/>
    </row>
    <row r="18402" spans="8:8" x14ac:dyDescent="0.25">
      <c r="H18402" s="67"/>
    </row>
    <row r="18403" spans="8:8" x14ac:dyDescent="0.25">
      <c r="H18403" s="67"/>
    </row>
    <row r="18404" spans="8:8" x14ac:dyDescent="0.25">
      <c r="H18404" s="67"/>
    </row>
    <row r="18405" spans="8:8" x14ac:dyDescent="0.25">
      <c r="H18405" s="67"/>
    </row>
    <row r="18406" spans="8:8" x14ac:dyDescent="0.25">
      <c r="H18406" s="67"/>
    </row>
    <row r="18407" spans="8:8" x14ac:dyDescent="0.25">
      <c r="H18407" s="67"/>
    </row>
    <row r="18408" spans="8:8" x14ac:dyDescent="0.25">
      <c r="H18408" s="67"/>
    </row>
    <row r="18409" spans="8:8" x14ac:dyDescent="0.25">
      <c r="H18409" s="67"/>
    </row>
    <row r="18410" spans="8:8" x14ac:dyDescent="0.25">
      <c r="H18410" s="67"/>
    </row>
    <row r="18411" spans="8:8" x14ac:dyDescent="0.25">
      <c r="H18411" s="67"/>
    </row>
    <row r="18412" spans="8:8" x14ac:dyDescent="0.25">
      <c r="H18412" s="67"/>
    </row>
    <row r="18413" spans="8:8" x14ac:dyDescent="0.25">
      <c r="H18413" s="67"/>
    </row>
    <row r="18414" spans="8:8" x14ac:dyDescent="0.25">
      <c r="H18414" s="67"/>
    </row>
    <row r="18415" spans="8:8" x14ac:dyDescent="0.25">
      <c r="H18415" s="67"/>
    </row>
    <row r="18416" spans="8:8" x14ac:dyDescent="0.25">
      <c r="H18416" s="67"/>
    </row>
    <row r="18417" spans="8:8" x14ac:dyDescent="0.25">
      <c r="H18417" s="67"/>
    </row>
    <row r="18418" spans="8:8" x14ac:dyDescent="0.25">
      <c r="H18418" s="67"/>
    </row>
    <row r="18419" spans="8:8" x14ac:dyDescent="0.25">
      <c r="H18419" s="67"/>
    </row>
    <row r="18420" spans="8:8" x14ac:dyDescent="0.25">
      <c r="H18420" s="67"/>
    </row>
    <row r="18423" spans="8:8" x14ac:dyDescent="0.25">
      <c r="H18423" s="67"/>
    </row>
    <row r="18425" spans="8:8" x14ac:dyDescent="0.25">
      <c r="H18425" s="67"/>
    </row>
    <row r="18426" spans="8:8" x14ac:dyDescent="0.25">
      <c r="H18426" s="67"/>
    </row>
    <row r="18427" spans="8:8" x14ac:dyDescent="0.25">
      <c r="H18427" s="67"/>
    </row>
    <row r="18428" spans="8:8" x14ac:dyDescent="0.25">
      <c r="H18428" s="67"/>
    </row>
    <row r="18429" spans="8:8" x14ac:dyDescent="0.25">
      <c r="H18429" s="67"/>
    </row>
    <row r="18430" spans="8:8" x14ac:dyDescent="0.25">
      <c r="H18430" s="67"/>
    </row>
    <row r="18431" spans="8:8" x14ac:dyDescent="0.25">
      <c r="H18431" s="67"/>
    </row>
    <row r="18432" spans="8:8" x14ac:dyDescent="0.25">
      <c r="H18432" s="67"/>
    </row>
    <row r="18433" spans="8:8" x14ac:dyDescent="0.25">
      <c r="H18433" s="67"/>
    </row>
    <row r="18435" spans="8:8" x14ac:dyDescent="0.25">
      <c r="H18435" s="67"/>
    </row>
    <row r="18436" spans="8:8" x14ac:dyDescent="0.25">
      <c r="H18436" s="67"/>
    </row>
    <row r="18438" spans="8:8" x14ac:dyDescent="0.25">
      <c r="H18438" s="67"/>
    </row>
    <row r="18439" spans="8:8" x14ac:dyDescent="0.25">
      <c r="H18439" s="67"/>
    </row>
    <row r="18441" spans="8:8" x14ac:dyDescent="0.25">
      <c r="H18441" s="67"/>
    </row>
    <row r="18446" spans="8:8" x14ac:dyDescent="0.25">
      <c r="H18446" s="67"/>
    </row>
    <row r="18448" spans="8:8" x14ac:dyDescent="0.25">
      <c r="H18448" s="67"/>
    </row>
    <row r="18449" spans="8:8" x14ac:dyDescent="0.25">
      <c r="H18449" s="67"/>
    </row>
    <row r="18450" spans="8:8" x14ac:dyDescent="0.25">
      <c r="H18450" s="67"/>
    </row>
    <row r="18456" spans="8:8" x14ac:dyDescent="0.25">
      <c r="H18456" s="67"/>
    </row>
    <row r="18457" spans="8:8" x14ac:dyDescent="0.25">
      <c r="H18457" s="67"/>
    </row>
    <row r="18458" spans="8:8" x14ac:dyDescent="0.25">
      <c r="H18458" s="67"/>
    </row>
    <row r="18459" spans="8:8" x14ac:dyDescent="0.25">
      <c r="H18459" s="67"/>
    </row>
    <row r="18460" spans="8:8" x14ac:dyDescent="0.25">
      <c r="H18460" s="67"/>
    </row>
    <row r="18461" spans="8:8" x14ac:dyDescent="0.25">
      <c r="H18461" s="67"/>
    </row>
    <row r="18462" spans="8:8" x14ac:dyDescent="0.25">
      <c r="H18462" s="67"/>
    </row>
    <row r="18463" spans="8:8" x14ac:dyDescent="0.25">
      <c r="H18463" s="67"/>
    </row>
    <row r="18465" spans="8:8" x14ac:dyDescent="0.25">
      <c r="H18465" s="67"/>
    </row>
    <row r="18467" spans="8:8" x14ac:dyDescent="0.25">
      <c r="H18467" s="67"/>
    </row>
    <row r="18468" spans="8:8" x14ac:dyDescent="0.25">
      <c r="H18468" s="67"/>
    </row>
    <row r="18469" spans="8:8" x14ac:dyDescent="0.25">
      <c r="H18469" s="67"/>
    </row>
    <row r="18470" spans="8:8" x14ac:dyDescent="0.25">
      <c r="H18470" s="67"/>
    </row>
    <row r="18471" spans="8:8" x14ac:dyDescent="0.25">
      <c r="H18471" s="67"/>
    </row>
    <row r="18472" spans="8:8" x14ac:dyDescent="0.25">
      <c r="H18472" s="67"/>
    </row>
    <row r="18473" spans="8:8" x14ac:dyDescent="0.25">
      <c r="H18473" s="67"/>
    </row>
    <row r="18475" spans="8:8" x14ac:dyDescent="0.25">
      <c r="H18475" s="67"/>
    </row>
    <row r="18479" spans="8:8" x14ac:dyDescent="0.25">
      <c r="H18479" s="67"/>
    </row>
    <row r="18481" spans="8:8" x14ac:dyDescent="0.25">
      <c r="H18481" s="67"/>
    </row>
    <row r="18488" spans="8:8" x14ac:dyDescent="0.25">
      <c r="H18488" s="67"/>
    </row>
    <row r="18492" spans="8:8" x14ac:dyDescent="0.25">
      <c r="H18492" s="67"/>
    </row>
    <row r="18493" spans="8:8" x14ac:dyDescent="0.25">
      <c r="H18493" s="67"/>
    </row>
    <row r="18494" spans="8:8" x14ac:dyDescent="0.25">
      <c r="H18494" s="67"/>
    </row>
    <row r="18495" spans="8:8" x14ac:dyDescent="0.25">
      <c r="H18495" s="67"/>
    </row>
    <row r="18496" spans="8:8" x14ac:dyDescent="0.25">
      <c r="H18496" s="67"/>
    </row>
    <row r="18497" spans="8:8" x14ac:dyDescent="0.25">
      <c r="H18497" s="67"/>
    </row>
    <row r="18498" spans="8:8" x14ac:dyDescent="0.25">
      <c r="H18498" s="67"/>
    </row>
    <row r="18499" spans="8:8" x14ac:dyDescent="0.25">
      <c r="H18499" s="67"/>
    </row>
    <row r="18500" spans="8:8" x14ac:dyDescent="0.25">
      <c r="H18500" s="67"/>
    </row>
    <row r="18501" spans="8:8" x14ac:dyDescent="0.25">
      <c r="H18501" s="67"/>
    </row>
    <row r="18504" spans="8:8" x14ac:dyDescent="0.25">
      <c r="H18504" s="67"/>
    </row>
    <row r="18505" spans="8:8" x14ac:dyDescent="0.25">
      <c r="H18505" s="67"/>
    </row>
    <row r="18506" spans="8:8" x14ac:dyDescent="0.25">
      <c r="H18506" s="67"/>
    </row>
    <row r="18508" spans="8:8" x14ac:dyDescent="0.25">
      <c r="H18508" s="67"/>
    </row>
    <row r="18509" spans="8:8" x14ac:dyDescent="0.25">
      <c r="H18509" s="67"/>
    </row>
    <row r="18510" spans="8:8" x14ac:dyDescent="0.25">
      <c r="H18510" s="67"/>
    </row>
    <row r="18511" spans="8:8" x14ac:dyDescent="0.25">
      <c r="H18511" s="67"/>
    </row>
    <row r="18512" spans="8:8" x14ac:dyDescent="0.25">
      <c r="H18512" s="67"/>
    </row>
    <row r="18513" spans="8:8" x14ac:dyDescent="0.25">
      <c r="H18513" s="67"/>
    </row>
    <row r="18514" spans="8:8" x14ac:dyDescent="0.25">
      <c r="H18514" s="67"/>
    </row>
    <row r="18515" spans="8:8" x14ac:dyDescent="0.25">
      <c r="H18515" s="67"/>
    </row>
    <row r="18516" spans="8:8" x14ac:dyDescent="0.25">
      <c r="H18516" s="67"/>
    </row>
    <row r="18517" spans="8:8" x14ac:dyDescent="0.25">
      <c r="H18517" s="67"/>
    </row>
    <row r="18518" spans="8:8" x14ac:dyDescent="0.25">
      <c r="H18518" s="67"/>
    </row>
    <row r="18520" spans="8:8" x14ac:dyDescent="0.25">
      <c r="H18520" s="67"/>
    </row>
    <row r="18521" spans="8:8" x14ac:dyDescent="0.25">
      <c r="H18521" s="67"/>
    </row>
    <row r="18523" spans="8:8" x14ac:dyDescent="0.25">
      <c r="H18523" s="67"/>
    </row>
    <row r="18525" spans="8:8" x14ac:dyDescent="0.25">
      <c r="H18525" s="67"/>
    </row>
    <row r="18526" spans="8:8" x14ac:dyDescent="0.25">
      <c r="H18526" s="67"/>
    </row>
    <row r="18527" spans="8:8" x14ac:dyDescent="0.25">
      <c r="H18527" s="67"/>
    </row>
    <row r="18528" spans="8:8" x14ac:dyDescent="0.25">
      <c r="H18528" s="67"/>
    </row>
    <row r="18529" spans="8:8" x14ac:dyDescent="0.25">
      <c r="H18529" s="67"/>
    </row>
    <row r="18530" spans="8:8" x14ac:dyDescent="0.25">
      <c r="H18530" s="67"/>
    </row>
    <row r="18531" spans="8:8" x14ac:dyDescent="0.25">
      <c r="H18531" s="67"/>
    </row>
    <row r="18532" spans="8:8" x14ac:dyDescent="0.25">
      <c r="H18532" s="67"/>
    </row>
    <row r="18533" spans="8:8" x14ac:dyDescent="0.25">
      <c r="H18533" s="67"/>
    </row>
    <row r="18535" spans="8:8" x14ac:dyDescent="0.25">
      <c r="H18535" s="67"/>
    </row>
    <row r="18537" spans="8:8" x14ac:dyDescent="0.25">
      <c r="H18537" s="67"/>
    </row>
    <row r="18538" spans="8:8" x14ac:dyDescent="0.25">
      <c r="H18538" s="67"/>
    </row>
    <row r="18540" spans="8:8" x14ac:dyDescent="0.25">
      <c r="H18540" s="67"/>
    </row>
    <row r="18541" spans="8:8" x14ac:dyDescent="0.25">
      <c r="H18541" s="67"/>
    </row>
    <row r="18543" spans="8:8" x14ac:dyDescent="0.25">
      <c r="H18543" s="67"/>
    </row>
    <row r="18544" spans="8:8" x14ac:dyDescent="0.25">
      <c r="H18544" s="67"/>
    </row>
    <row r="18545" spans="8:8" x14ac:dyDescent="0.25">
      <c r="H18545" s="67"/>
    </row>
    <row r="18546" spans="8:8" x14ac:dyDescent="0.25">
      <c r="H18546" s="67"/>
    </row>
    <row r="18547" spans="8:8" x14ac:dyDescent="0.25">
      <c r="H18547" s="67"/>
    </row>
    <row r="18548" spans="8:8" x14ac:dyDescent="0.25">
      <c r="H18548" s="67"/>
    </row>
    <row r="18549" spans="8:8" x14ac:dyDescent="0.25">
      <c r="H18549" s="67"/>
    </row>
    <row r="18550" spans="8:8" x14ac:dyDescent="0.25">
      <c r="H18550" s="67"/>
    </row>
    <row r="18551" spans="8:8" x14ac:dyDescent="0.25">
      <c r="H18551" s="67"/>
    </row>
    <row r="18552" spans="8:8" x14ac:dyDescent="0.25">
      <c r="H18552" s="67"/>
    </row>
    <row r="18553" spans="8:8" x14ac:dyDescent="0.25">
      <c r="H18553" s="67"/>
    </row>
    <row r="18555" spans="8:8" x14ac:dyDescent="0.25">
      <c r="H18555" s="67"/>
    </row>
    <row r="18556" spans="8:8" x14ac:dyDescent="0.25">
      <c r="H18556" s="67"/>
    </row>
    <row r="18557" spans="8:8" x14ac:dyDescent="0.25">
      <c r="H18557" s="67"/>
    </row>
    <row r="18560" spans="8:8" x14ac:dyDescent="0.25">
      <c r="H18560" s="67"/>
    </row>
    <row r="18562" spans="8:8" x14ac:dyDescent="0.25">
      <c r="H18562" s="67"/>
    </row>
    <row r="18564" spans="8:8" x14ac:dyDescent="0.25">
      <c r="H18564" s="67"/>
    </row>
    <row r="18565" spans="8:8" x14ac:dyDescent="0.25">
      <c r="H18565" s="67"/>
    </row>
    <row r="18566" spans="8:8" x14ac:dyDescent="0.25">
      <c r="H18566" s="67"/>
    </row>
    <row r="18567" spans="8:8" x14ac:dyDescent="0.25">
      <c r="H18567" s="67"/>
    </row>
    <row r="18569" spans="8:8" x14ac:dyDescent="0.25">
      <c r="H18569" s="67"/>
    </row>
    <row r="18571" spans="8:8" x14ac:dyDescent="0.25">
      <c r="H18571" s="67"/>
    </row>
    <row r="18574" spans="8:8" x14ac:dyDescent="0.25">
      <c r="H18574" s="67"/>
    </row>
    <row r="18575" spans="8:8" x14ac:dyDescent="0.25">
      <c r="H18575" s="67"/>
    </row>
    <row r="18578" spans="8:8" x14ac:dyDescent="0.25">
      <c r="H18578" s="67"/>
    </row>
    <row r="18579" spans="8:8" x14ac:dyDescent="0.25">
      <c r="H18579" s="67"/>
    </row>
    <row r="18580" spans="8:8" x14ac:dyDescent="0.25">
      <c r="H18580" s="67"/>
    </row>
    <row r="18581" spans="8:8" x14ac:dyDescent="0.25">
      <c r="H18581" s="67"/>
    </row>
    <row r="18582" spans="8:8" x14ac:dyDescent="0.25">
      <c r="H18582" s="67"/>
    </row>
    <row r="18583" spans="8:8" x14ac:dyDescent="0.25">
      <c r="H18583" s="67"/>
    </row>
    <row r="18584" spans="8:8" x14ac:dyDescent="0.25">
      <c r="H18584" s="67"/>
    </row>
    <row r="18585" spans="8:8" x14ac:dyDescent="0.25">
      <c r="H18585" s="67"/>
    </row>
    <row r="18586" spans="8:8" x14ac:dyDescent="0.25">
      <c r="H18586" s="67"/>
    </row>
    <row r="18593" spans="8:8" x14ac:dyDescent="0.25">
      <c r="H18593" s="67"/>
    </row>
    <row r="18595" spans="8:8" x14ac:dyDescent="0.25">
      <c r="H18595" s="67"/>
    </row>
    <row r="18598" spans="8:8" x14ac:dyDescent="0.25">
      <c r="H18598" s="67"/>
    </row>
    <row r="18599" spans="8:8" x14ac:dyDescent="0.25">
      <c r="H18599" s="67"/>
    </row>
    <row r="18600" spans="8:8" x14ac:dyDescent="0.25">
      <c r="H18600" s="67"/>
    </row>
    <row r="18601" spans="8:8" x14ac:dyDescent="0.25">
      <c r="H18601" s="67"/>
    </row>
    <row r="18602" spans="8:8" x14ac:dyDescent="0.25">
      <c r="H18602" s="67"/>
    </row>
    <row r="18603" spans="8:8" x14ac:dyDescent="0.25">
      <c r="H18603" s="67"/>
    </row>
    <row r="18604" spans="8:8" x14ac:dyDescent="0.25">
      <c r="H18604" s="67"/>
    </row>
    <row r="18605" spans="8:8" x14ac:dyDescent="0.25">
      <c r="H18605" s="67"/>
    </row>
    <row r="18606" spans="8:8" x14ac:dyDescent="0.25">
      <c r="H18606" s="67"/>
    </row>
    <row r="18608" spans="8:8" x14ac:dyDescent="0.25">
      <c r="H18608" s="67"/>
    </row>
    <row r="18609" spans="8:8" x14ac:dyDescent="0.25">
      <c r="H18609" s="67"/>
    </row>
    <row r="18610" spans="8:8" x14ac:dyDescent="0.25">
      <c r="H18610" s="67"/>
    </row>
    <row r="18611" spans="8:8" x14ac:dyDescent="0.25">
      <c r="H18611" s="67"/>
    </row>
    <row r="18613" spans="8:8" x14ac:dyDescent="0.25">
      <c r="H18613" s="67"/>
    </row>
    <row r="18614" spans="8:8" x14ac:dyDescent="0.25">
      <c r="H18614" s="67"/>
    </row>
    <row r="18615" spans="8:8" x14ac:dyDescent="0.25">
      <c r="H18615" s="67"/>
    </row>
    <row r="18616" spans="8:8" x14ac:dyDescent="0.25">
      <c r="H18616" s="67"/>
    </row>
    <row r="18619" spans="8:8" x14ac:dyDescent="0.25">
      <c r="H18619" s="67"/>
    </row>
    <row r="18621" spans="8:8" x14ac:dyDescent="0.25">
      <c r="H18621" s="67"/>
    </row>
    <row r="18623" spans="8:8" x14ac:dyDescent="0.25">
      <c r="H18623" s="67"/>
    </row>
    <row r="18628" spans="8:8" x14ac:dyDescent="0.25">
      <c r="H18628" s="67"/>
    </row>
    <row r="18630" spans="8:8" x14ac:dyDescent="0.25">
      <c r="H18630" s="67"/>
    </row>
    <row r="18633" spans="8:8" x14ac:dyDescent="0.25">
      <c r="H18633" s="67"/>
    </row>
    <row r="18634" spans="8:8" x14ac:dyDescent="0.25">
      <c r="H18634" s="67"/>
    </row>
    <row r="18636" spans="8:8" x14ac:dyDescent="0.25">
      <c r="H18636" s="67"/>
    </row>
    <row r="18637" spans="8:8" x14ac:dyDescent="0.25">
      <c r="H18637" s="67"/>
    </row>
    <row r="18638" spans="8:8" x14ac:dyDescent="0.25">
      <c r="H18638" s="67"/>
    </row>
    <row r="18639" spans="8:8" x14ac:dyDescent="0.25">
      <c r="H18639" s="67"/>
    </row>
    <row r="18640" spans="8:8" x14ac:dyDescent="0.25">
      <c r="H18640" s="67"/>
    </row>
    <row r="18641" spans="8:8" x14ac:dyDescent="0.25">
      <c r="H18641" s="67"/>
    </row>
    <row r="18643" spans="8:8" x14ac:dyDescent="0.25">
      <c r="H18643" s="67"/>
    </row>
    <row r="18645" spans="8:8" x14ac:dyDescent="0.25">
      <c r="H18645" s="67"/>
    </row>
    <row r="18646" spans="8:8" x14ac:dyDescent="0.25">
      <c r="H18646" s="67"/>
    </row>
    <row r="18647" spans="8:8" x14ac:dyDescent="0.25">
      <c r="H18647" s="67"/>
    </row>
    <row r="18648" spans="8:8" x14ac:dyDescent="0.25">
      <c r="H18648" s="67"/>
    </row>
    <row r="18649" spans="8:8" x14ac:dyDescent="0.25">
      <c r="H18649" s="67"/>
    </row>
    <row r="18650" spans="8:8" x14ac:dyDescent="0.25">
      <c r="H18650" s="67"/>
    </row>
    <row r="18651" spans="8:8" x14ac:dyDescent="0.25">
      <c r="H18651" s="67"/>
    </row>
    <row r="18652" spans="8:8" x14ac:dyDescent="0.25">
      <c r="H18652" s="67"/>
    </row>
    <row r="18653" spans="8:8" x14ac:dyDescent="0.25">
      <c r="H18653" s="67"/>
    </row>
    <row r="18654" spans="8:8" x14ac:dyDescent="0.25">
      <c r="H18654" s="67"/>
    </row>
    <row r="18656" spans="8:8" x14ac:dyDescent="0.25">
      <c r="H18656" s="67"/>
    </row>
    <row r="18665" spans="8:8" x14ac:dyDescent="0.25">
      <c r="H18665" s="67"/>
    </row>
    <row r="18667" spans="8:8" x14ac:dyDescent="0.25">
      <c r="H18667" s="67"/>
    </row>
    <row r="18668" spans="8:8" x14ac:dyDescent="0.25">
      <c r="H18668" s="67"/>
    </row>
    <row r="18669" spans="8:8" x14ac:dyDescent="0.25">
      <c r="H18669" s="67"/>
    </row>
    <row r="18670" spans="8:8" x14ac:dyDescent="0.25">
      <c r="H18670" s="67"/>
    </row>
    <row r="18671" spans="8:8" x14ac:dyDescent="0.25">
      <c r="H18671" s="67"/>
    </row>
    <row r="18672" spans="8:8" x14ac:dyDescent="0.25">
      <c r="H18672" s="67"/>
    </row>
    <row r="18673" spans="8:8" x14ac:dyDescent="0.25">
      <c r="H18673" s="67"/>
    </row>
    <row r="18674" spans="8:8" x14ac:dyDescent="0.25">
      <c r="H18674" s="67"/>
    </row>
    <row r="18681" spans="8:8" x14ac:dyDescent="0.25">
      <c r="H18681" s="67"/>
    </row>
    <row r="18682" spans="8:8" x14ac:dyDescent="0.25">
      <c r="H18682" s="67"/>
    </row>
    <row r="18684" spans="8:8" x14ac:dyDescent="0.25">
      <c r="H18684" s="67"/>
    </row>
    <row r="18685" spans="8:8" x14ac:dyDescent="0.25">
      <c r="H18685" s="67"/>
    </row>
    <row r="18686" spans="8:8" x14ac:dyDescent="0.25">
      <c r="H18686" s="67"/>
    </row>
    <row r="18687" spans="8:8" x14ac:dyDescent="0.25">
      <c r="H18687" s="67"/>
    </row>
    <row r="18688" spans="8:8" x14ac:dyDescent="0.25">
      <c r="H18688" s="67"/>
    </row>
    <row r="18689" spans="8:8" x14ac:dyDescent="0.25">
      <c r="H18689" s="67"/>
    </row>
    <row r="18692" spans="8:8" x14ac:dyDescent="0.25">
      <c r="H18692" s="67"/>
    </row>
    <row r="18693" spans="8:8" x14ac:dyDescent="0.25">
      <c r="H18693" s="67"/>
    </row>
    <row r="18695" spans="8:8" x14ac:dyDescent="0.25">
      <c r="H18695" s="67"/>
    </row>
    <row r="18696" spans="8:8" x14ac:dyDescent="0.25">
      <c r="H18696" s="67"/>
    </row>
    <row r="18697" spans="8:8" x14ac:dyDescent="0.25">
      <c r="H18697" s="67"/>
    </row>
    <row r="18699" spans="8:8" x14ac:dyDescent="0.25">
      <c r="H18699" s="67"/>
    </row>
    <row r="18700" spans="8:8" x14ac:dyDescent="0.25">
      <c r="H18700" s="67"/>
    </row>
    <row r="18701" spans="8:8" x14ac:dyDescent="0.25">
      <c r="H18701" s="67"/>
    </row>
    <row r="18702" spans="8:8" x14ac:dyDescent="0.25">
      <c r="H18702" s="67"/>
    </row>
    <row r="18703" spans="8:8" x14ac:dyDescent="0.25">
      <c r="H18703" s="67"/>
    </row>
    <row r="18704" spans="8:8" x14ac:dyDescent="0.25">
      <c r="H18704" s="67"/>
    </row>
    <row r="18705" spans="8:8" x14ac:dyDescent="0.25">
      <c r="H18705" s="67"/>
    </row>
    <row r="18706" spans="8:8" x14ac:dyDescent="0.25">
      <c r="H18706" s="67"/>
    </row>
    <row r="18709" spans="8:8" x14ac:dyDescent="0.25">
      <c r="H18709" s="67"/>
    </row>
    <row r="18718" spans="8:8" x14ac:dyDescent="0.25">
      <c r="H18718" s="67"/>
    </row>
    <row r="18719" spans="8:8" x14ac:dyDescent="0.25">
      <c r="H18719" s="67"/>
    </row>
    <row r="18720" spans="8:8" x14ac:dyDescent="0.25">
      <c r="H18720" s="67"/>
    </row>
    <row r="18721" spans="8:8" x14ac:dyDescent="0.25">
      <c r="H18721" s="67"/>
    </row>
    <row r="18722" spans="8:8" x14ac:dyDescent="0.25">
      <c r="H18722" s="67"/>
    </row>
    <row r="18723" spans="8:8" x14ac:dyDescent="0.25">
      <c r="H18723" s="67"/>
    </row>
    <row r="18724" spans="8:8" x14ac:dyDescent="0.25">
      <c r="H18724" s="67"/>
    </row>
    <row r="18725" spans="8:8" x14ac:dyDescent="0.25">
      <c r="H18725" s="67"/>
    </row>
    <row r="18726" spans="8:8" x14ac:dyDescent="0.25">
      <c r="H18726" s="67"/>
    </row>
    <row r="18727" spans="8:8" x14ac:dyDescent="0.25">
      <c r="H18727" s="67"/>
    </row>
    <row r="18731" spans="8:8" x14ac:dyDescent="0.25">
      <c r="H18731" s="67"/>
    </row>
    <row r="18734" spans="8:8" x14ac:dyDescent="0.25">
      <c r="H18734" s="67"/>
    </row>
    <row r="18735" spans="8:8" x14ac:dyDescent="0.25">
      <c r="H18735" s="67"/>
    </row>
    <row r="18736" spans="8:8" x14ac:dyDescent="0.25">
      <c r="H18736" s="67"/>
    </row>
    <row r="18740" spans="8:8" x14ac:dyDescent="0.25">
      <c r="H18740" s="67"/>
    </row>
    <row r="18742" spans="8:8" x14ac:dyDescent="0.25">
      <c r="H18742" s="67"/>
    </row>
    <row r="18744" spans="8:8" x14ac:dyDescent="0.25">
      <c r="H18744" s="67"/>
    </row>
    <row r="18745" spans="8:8" x14ac:dyDescent="0.25">
      <c r="H18745" s="67"/>
    </row>
    <row r="18746" spans="8:8" x14ac:dyDescent="0.25">
      <c r="H18746" s="67"/>
    </row>
    <row r="18747" spans="8:8" x14ac:dyDescent="0.25">
      <c r="H18747" s="67"/>
    </row>
    <row r="18748" spans="8:8" x14ac:dyDescent="0.25">
      <c r="H18748" s="67"/>
    </row>
    <row r="18752" spans="8:8" x14ac:dyDescent="0.25">
      <c r="H18752" s="67"/>
    </row>
    <row r="18755" spans="8:8" x14ac:dyDescent="0.25">
      <c r="H18755" s="67"/>
    </row>
    <row r="18756" spans="8:8" x14ac:dyDescent="0.25">
      <c r="H18756" s="67"/>
    </row>
    <row r="18757" spans="8:8" x14ac:dyDescent="0.25">
      <c r="H18757" s="67"/>
    </row>
    <row r="18759" spans="8:8" x14ac:dyDescent="0.25">
      <c r="H18759" s="67"/>
    </row>
    <row r="18760" spans="8:8" x14ac:dyDescent="0.25">
      <c r="H18760" s="67"/>
    </row>
    <row r="18761" spans="8:8" x14ac:dyDescent="0.25">
      <c r="H18761" s="67"/>
    </row>
    <row r="18762" spans="8:8" x14ac:dyDescent="0.25">
      <c r="H18762" s="67"/>
    </row>
    <row r="18763" spans="8:8" x14ac:dyDescent="0.25">
      <c r="H18763" s="67"/>
    </row>
    <row r="18765" spans="8:8" x14ac:dyDescent="0.25">
      <c r="H18765" s="67"/>
    </row>
    <row r="18767" spans="8:8" x14ac:dyDescent="0.25">
      <c r="H18767" s="67"/>
    </row>
    <row r="18768" spans="8:8" x14ac:dyDescent="0.25">
      <c r="H18768" s="67"/>
    </row>
    <row r="18769" spans="8:8" x14ac:dyDescent="0.25">
      <c r="H18769" s="67"/>
    </row>
    <row r="18770" spans="8:8" x14ac:dyDescent="0.25">
      <c r="H18770" s="67"/>
    </row>
    <row r="18771" spans="8:8" x14ac:dyDescent="0.25">
      <c r="H18771" s="67"/>
    </row>
    <row r="18772" spans="8:8" x14ac:dyDescent="0.25">
      <c r="H18772" s="67"/>
    </row>
    <row r="18774" spans="8:8" x14ac:dyDescent="0.25">
      <c r="H18774" s="67"/>
    </row>
    <row r="18778" spans="8:8" x14ac:dyDescent="0.25">
      <c r="H18778" s="67"/>
    </row>
    <row r="18779" spans="8:8" x14ac:dyDescent="0.25">
      <c r="H18779" s="67"/>
    </row>
    <row r="18780" spans="8:8" x14ac:dyDescent="0.25">
      <c r="H18780" s="67"/>
    </row>
    <row r="18781" spans="8:8" x14ac:dyDescent="0.25">
      <c r="H18781" s="67"/>
    </row>
    <row r="18782" spans="8:8" x14ac:dyDescent="0.25">
      <c r="H18782" s="67"/>
    </row>
    <row r="18783" spans="8:8" x14ac:dyDescent="0.25">
      <c r="H18783" s="67"/>
    </row>
    <row r="18784" spans="8:8" x14ac:dyDescent="0.25">
      <c r="H18784" s="67"/>
    </row>
    <row r="18785" spans="8:8" x14ac:dyDescent="0.25">
      <c r="H18785" s="67"/>
    </row>
    <row r="18786" spans="8:8" x14ac:dyDescent="0.25">
      <c r="H18786" s="67"/>
    </row>
    <row r="18788" spans="8:8" x14ac:dyDescent="0.25">
      <c r="H18788" s="67"/>
    </row>
    <row r="18789" spans="8:8" x14ac:dyDescent="0.25">
      <c r="H18789" s="67"/>
    </row>
    <row r="18790" spans="8:8" x14ac:dyDescent="0.25">
      <c r="H18790" s="67"/>
    </row>
    <row r="18791" spans="8:8" x14ac:dyDescent="0.25">
      <c r="H18791" s="67"/>
    </row>
    <row r="18792" spans="8:8" x14ac:dyDescent="0.25">
      <c r="H18792" s="67"/>
    </row>
    <row r="18796" spans="8:8" x14ac:dyDescent="0.25">
      <c r="H18796" s="67"/>
    </row>
    <row r="18797" spans="8:8" x14ac:dyDescent="0.25">
      <c r="H18797" s="67"/>
    </row>
    <row r="18798" spans="8:8" x14ac:dyDescent="0.25">
      <c r="H18798" s="67"/>
    </row>
    <row r="18799" spans="8:8" x14ac:dyDescent="0.25">
      <c r="H18799" s="67"/>
    </row>
    <row r="18800" spans="8:8" x14ac:dyDescent="0.25">
      <c r="H18800" s="67"/>
    </row>
    <row r="18801" spans="8:8" x14ac:dyDescent="0.25">
      <c r="H18801" s="67"/>
    </row>
    <row r="18802" spans="8:8" x14ac:dyDescent="0.25">
      <c r="H18802" s="67"/>
    </row>
    <row r="18803" spans="8:8" x14ac:dyDescent="0.25">
      <c r="H18803" s="67"/>
    </row>
    <row r="18804" spans="8:8" x14ac:dyDescent="0.25">
      <c r="H18804" s="67"/>
    </row>
    <row r="18805" spans="8:8" x14ac:dyDescent="0.25">
      <c r="H18805" s="67"/>
    </row>
    <row r="18806" spans="8:8" x14ac:dyDescent="0.25">
      <c r="H18806" s="67"/>
    </row>
    <row r="18807" spans="8:8" x14ac:dyDescent="0.25">
      <c r="H18807" s="67"/>
    </row>
    <row r="18808" spans="8:8" x14ac:dyDescent="0.25">
      <c r="H18808" s="67"/>
    </row>
    <row r="18809" spans="8:8" x14ac:dyDescent="0.25">
      <c r="H18809" s="67"/>
    </row>
    <row r="18812" spans="8:8" x14ac:dyDescent="0.25">
      <c r="H18812" s="67"/>
    </row>
    <row r="18815" spans="8:8" x14ac:dyDescent="0.25">
      <c r="H18815" s="67"/>
    </row>
    <row r="18816" spans="8:8" x14ac:dyDescent="0.25">
      <c r="H18816" s="67"/>
    </row>
    <row r="18818" spans="8:8" x14ac:dyDescent="0.25">
      <c r="H18818" s="67"/>
    </row>
    <row r="18819" spans="8:8" x14ac:dyDescent="0.25">
      <c r="H18819" s="67"/>
    </row>
    <row r="18820" spans="8:8" x14ac:dyDescent="0.25">
      <c r="H18820" s="67"/>
    </row>
    <row r="18821" spans="8:8" x14ac:dyDescent="0.25">
      <c r="H18821" s="67"/>
    </row>
    <row r="18823" spans="8:8" x14ac:dyDescent="0.25">
      <c r="H18823" s="67"/>
    </row>
    <row r="18824" spans="8:8" x14ac:dyDescent="0.25">
      <c r="H18824" s="67"/>
    </row>
    <row r="18827" spans="8:8" x14ac:dyDescent="0.25">
      <c r="H18827" s="67"/>
    </row>
    <row r="18829" spans="8:8" x14ac:dyDescent="0.25">
      <c r="H18829" s="67"/>
    </row>
    <row r="18832" spans="8:8" x14ac:dyDescent="0.25">
      <c r="H18832" s="67"/>
    </row>
    <row r="18833" spans="8:8" x14ac:dyDescent="0.25">
      <c r="H18833" s="67"/>
    </row>
    <row r="18834" spans="8:8" x14ac:dyDescent="0.25">
      <c r="H18834" s="67"/>
    </row>
    <row r="18835" spans="8:8" x14ac:dyDescent="0.25">
      <c r="H18835" s="67"/>
    </row>
    <row r="18837" spans="8:8" x14ac:dyDescent="0.25">
      <c r="H18837" s="67"/>
    </row>
    <row r="18857" spans="8:8" x14ac:dyDescent="0.25">
      <c r="H18857" s="67"/>
    </row>
    <row r="18866" spans="8:8" x14ac:dyDescent="0.25">
      <c r="H18866" s="67"/>
    </row>
    <row r="18867" spans="8:8" x14ac:dyDescent="0.25">
      <c r="H18867" s="67"/>
    </row>
    <row r="18868" spans="8:8" x14ac:dyDescent="0.25">
      <c r="H18868" s="67"/>
    </row>
    <row r="18869" spans="8:8" x14ac:dyDescent="0.25">
      <c r="H18869" s="67"/>
    </row>
    <row r="18870" spans="8:8" x14ac:dyDescent="0.25">
      <c r="H18870" s="67"/>
    </row>
    <row r="18874" spans="8:8" x14ac:dyDescent="0.25">
      <c r="H18874" s="67"/>
    </row>
    <row r="18875" spans="8:8" x14ac:dyDescent="0.25">
      <c r="H18875" s="67"/>
    </row>
    <row r="18878" spans="8:8" x14ac:dyDescent="0.25">
      <c r="H18878" s="67"/>
    </row>
    <row r="18879" spans="8:8" x14ac:dyDescent="0.25">
      <c r="H18879" s="67"/>
    </row>
    <row r="18881" spans="8:8" x14ac:dyDescent="0.25">
      <c r="H18881" s="67"/>
    </row>
    <row r="18882" spans="8:8" x14ac:dyDescent="0.25">
      <c r="H18882" s="67"/>
    </row>
    <row r="18886" spans="8:8" x14ac:dyDescent="0.25">
      <c r="H18886" s="67"/>
    </row>
    <row r="18891" spans="8:8" x14ac:dyDescent="0.25">
      <c r="H18891" s="67"/>
    </row>
    <row r="18892" spans="8:8" x14ac:dyDescent="0.25">
      <c r="H18892" s="67"/>
    </row>
    <row r="18894" spans="8:8" x14ac:dyDescent="0.25">
      <c r="H18894" s="67"/>
    </row>
    <row r="18895" spans="8:8" x14ac:dyDescent="0.25">
      <c r="H18895" s="67"/>
    </row>
    <row r="18899" spans="8:8" x14ac:dyDescent="0.25">
      <c r="H18899" s="67"/>
    </row>
    <row r="18901" spans="8:8" x14ac:dyDescent="0.25">
      <c r="H18901" s="67"/>
    </row>
    <row r="18902" spans="8:8" x14ac:dyDescent="0.25">
      <c r="H18902" s="67"/>
    </row>
    <row r="18904" spans="8:8" x14ac:dyDescent="0.25">
      <c r="H18904" s="67"/>
    </row>
    <row r="18905" spans="8:8" x14ac:dyDescent="0.25">
      <c r="H18905" s="67"/>
    </row>
    <row r="18908" spans="8:8" x14ac:dyDescent="0.25">
      <c r="H18908" s="67"/>
    </row>
    <row r="18909" spans="8:8" x14ac:dyDescent="0.25">
      <c r="H18909" s="67"/>
    </row>
    <row r="18911" spans="8:8" x14ac:dyDescent="0.25">
      <c r="H18911" s="67"/>
    </row>
    <row r="18912" spans="8:8" x14ac:dyDescent="0.25">
      <c r="H18912" s="67"/>
    </row>
    <row r="18913" spans="8:8" x14ac:dyDescent="0.25">
      <c r="H18913" s="67"/>
    </row>
    <row r="18916" spans="8:8" x14ac:dyDescent="0.25">
      <c r="H18916" s="67"/>
    </row>
    <row r="18917" spans="8:8" x14ac:dyDescent="0.25">
      <c r="H18917" s="67"/>
    </row>
    <row r="18918" spans="8:8" x14ac:dyDescent="0.25">
      <c r="H18918" s="67"/>
    </row>
    <row r="18919" spans="8:8" x14ac:dyDescent="0.25">
      <c r="H18919" s="67"/>
    </row>
    <row r="18921" spans="8:8" x14ac:dyDescent="0.25">
      <c r="H18921" s="67"/>
    </row>
    <row r="18922" spans="8:8" x14ac:dyDescent="0.25">
      <c r="H18922" s="67"/>
    </row>
    <row r="18924" spans="8:8" x14ac:dyDescent="0.25">
      <c r="H18924" s="67"/>
    </row>
    <row r="18925" spans="8:8" x14ac:dyDescent="0.25">
      <c r="H18925" s="67"/>
    </row>
    <row r="18926" spans="8:8" x14ac:dyDescent="0.25">
      <c r="H18926" s="67"/>
    </row>
    <row r="18927" spans="8:8" x14ac:dyDescent="0.25">
      <c r="H18927" s="67"/>
    </row>
    <row r="18929" spans="8:8" x14ac:dyDescent="0.25">
      <c r="H18929" s="67"/>
    </row>
    <row r="18930" spans="8:8" x14ac:dyDescent="0.25">
      <c r="H18930" s="67"/>
    </row>
    <row r="18933" spans="8:8" x14ac:dyDescent="0.25">
      <c r="H18933" s="67"/>
    </row>
    <row r="18934" spans="8:8" x14ac:dyDescent="0.25">
      <c r="H18934" s="67"/>
    </row>
    <row r="18939" spans="8:8" x14ac:dyDescent="0.25">
      <c r="H18939" s="67"/>
    </row>
    <row r="18941" spans="8:8" x14ac:dyDescent="0.25">
      <c r="H18941" s="67"/>
    </row>
    <row r="18942" spans="8:8" x14ac:dyDescent="0.25">
      <c r="H18942" s="67"/>
    </row>
    <row r="18943" spans="8:8" x14ac:dyDescent="0.25">
      <c r="H18943" s="67"/>
    </row>
    <row r="18944" spans="8:8" x14ac:dyDescent="0.25">
      <c r="H18944" s="67"/>
    </row>
    <row r="18946" spans="8:8" x14ac:dyDescent="0.25">
      <c r="H18946" s="67"/>
    </row>
    <row r="18947" spans="8:8" x14ac:dyDescent="0.25">
      <c r="H18947" s="67"/>
    </row>
    <row r="18948" spans="8:8" x14ac:dyDescent="0.25">
      <c r="H18948" s="67"/>
    </row>
    <row r="18950" spans="8:8" x14ac:dyDescent="0.25">
      <c r="H18950" s="67"/>
    </row>
    <row r="18952" spans="8:8" x14ac:dyDescent="0.25">
      <c r="H18952" s="67"/>
    </row>
    <row r="18954" spans="8:8" x14ac:dyDescent="0.25">
      <c r="H18954" s="67"/>
    </row>
    <row r="18955" spans="8:8" x14ac:dyDescent="0.25">
      <c r="H18955" s="67"/>
    </row>
    <row r="18956" spans="8:8" x14ac:dyDescent="0.25">
      <c r="H18956" s="67"/>
    </row>
    <row r="18958" spans="8:8" x14ac:dyDescent="0.25">
      <c r="H18958" s="67"/>
    </row>
    <row r="18959" spans="8:8" x14ac:dyDescent="0.25">
      <c r="H18959" s="67"/>
    </row>
    <row r="18962" spans="8:8" x14ac:dyDescent="0.25">
      <c r="H18962" s="67"/>
    </row>
    <row r="18963" spans="8:8" x14ac:dyDescent="0.25">
      <c r="H18963" s="67"/>
    </row>
    <row r="18965" spans="8:8" x14ac:dyDescent="0.25">
      <c r="H18965" s="67"/>
    </row>
    <row r="18966" spans="8:8" x14ac:dyDescent="0.25">
      <c r="H18966" s="67"/>
    </row>
    <row r="18971" spans="8:8" x14ac:dyDescent="0.25">
      <c r="H18971" s="67"/>
    </row>
    <row r="18974" spans="8:8" x14ac:dyDescent="0.25">
      <c r="H18974" s="67"/>
    </row>
    <row r="18977" spans="8:8" x14ac:dyDescent="0.25">
      <c r="H18977" s="67"/>
    </row>
    <row r="18978" spans="8:8" x14ac:dyDescent="0.25">
      <c r="H18978" s="67"/>
    </row>
    <row r="18985" spans="8:8" x14ac:dyDescent="0.25">
      <c r="H18985" s="67"/>
    </row>
    <row r="18987" spans="8:8" x14ac:dyDescent="0.25">
      <c r="H18987" s="67"/>
    </row>
    <row r="18988" spans="8:8" x14ac:dyDescent="0.25">
      <c r="H18988" s="67"/>
    </row>
    <row r="18989" spans="8:8" x14ac:dyDescent="0.25">
      <c r="H18989" s="67"/>
    </row>
    <row r="18990" spans="8:8" x14ac:dyDescent="0.25">
      <c r="H18990" s="67"/>
    </row>
    <row r="18991" spans="8:8" x14ac:dyDescent="0.25">
      <c r="H18991" s="67"/>
    </row>
    <row r="18992" spans="8:8" x14ac:dyDescent="0.25">
      <c r="H18992" s="67"/>
    </row>
    <row r="18993" spans="8:8" x14ac:dyDescent="0.25">
      <c r="H18993" s="67"/>
    </row>
    <row r="18994" spans="8:8" x14ac:dyDescent="0.25">
      <c r="H18994" s="67"/>
    </row>
    <row r="18996" spans="8:8" x14ac:dyDescent="0.25">
      <c r="H18996" s="67"/>
    </row>
    <row r="19003" spans="8:8" x14ac:dyDescent="0.25">
      <c r="H19003" s="67"/>
    </row>
    <row r="19004" spans="8:8" x14ac:dyDescent="0.25">
      <c r="H19004" s="67"/>
    </row>
    <row r="19006" spans="8:8" x14ac:dyDescent="0.25">
      <c r="H19006" s="67"/>
    </row>
    <row r="19007" spans="8:8" x14ac:dyDescent="0.25">
      <c r="H19007" s="67"/>
    </row>
    <row r="19012" spans="8:8" x14ac:dyDescent="0.25">
      <c r="H19012" s="67"/>
    </row>
    <row r="19013" spans="8:8" x14ac:dyDescent="0.25">
      <c r="H19013" s="67"/>
    </row>
    <row r="19014" spans="8:8" x14ac:dyDescent="0.25">
      <c r="H19014" s="67"/>
    </row>
    <row r="19015" spans="8:8" x14ac:dyDescent="0.25">
      <c r="H19015" s="67"/>
    </row>
    <row r="19020" spans="8:8" x14ac:dyDescent="0.25">
      <c r="H19020" s="67"/>
    </row>
    <row r="19021" spans="8:8" x14ac:dyDescent="0.25">
      <c r="H19021" s="67"/>
    </row>
    <row r="19023" spans="8:8" x14ac:dyDescent="0.25">
      <c r="H19023" s="67"/>
    </row>
    <row r="19049" spans="8:8" x14ac:dyDescent="0.25">
      <c r="H19049" s="67"/>
    </row>
    <row r="19056" spans="8:8" x14ac:dyDescent="0.25">
      <c r="H19056" s="67"/>
    </row>
    <row r="19067" spans="8:8" x14ac:dyDescent="0.25">
      <c r="H19067" s="67"/>
    </row>
    <row r="19068" spans="8:8" x14ac:dyDescent="0.25">
      <c r="H19068" s="67"/>
    </row>
    <row r="19070" spans="8:8" x14ac:dyDescent="0.25">
      <c r="H19070" s="67"/>
    </row>
    <row r="19071" spans="8:8" x14ac:dyDescent="0.25">
      <c r="H19071" s="67"/>
    </row>
    <row r="19072" spans="8:8" x14ac:dyDescent="0.25">
      <c r="H19072" s="67"/>
    </row>
    <row r="19073" spans="8:8" x14ac:dyDescent="0.25">
      <c r="H19073" s="67"/>
    </row>
    <row r="19074" spans="8:8" x14ac:dyDescent="0.25">
      <c r="H19074" s="67"/>
    </row>
    <row r="19075" spans="8:8" x14ac:dyDescent="0.25">
      <c r="H19075" s="67"/>
    </row>
    <row r="19076" spans="8:8" x14ac:dyDescent="0.25">
      <c r="H19076" s="67"/>
    </row>
    <row r="19077" spans="8:8" x14ac:dyDescent="0.25">
      <c r="H19077" s="67"/>
    </row>
    <row r="19078" spans="8:8" x14ac:dyDescent="0.25">
      <c r="H19078" s="67"/>
    </row>
    <row r="19080" spans="8:8" x14ac:dyDescent="0.25">
      <c r="H19080" s="67"/>
    </row>
    <row r="19081" spans="8:8" x14ac:dyDescent="0.25">
      <c r="H19081" s="67"/>
    </row>
    <row r="19083" spans="8:8" x14ac:dyDescent="0.25">
      <c r="H19083" s="67"/>
    </row>
    <row r="19084" spans="8:8" x14ac:dyDescent="0.25">
      <c r="H19084" s="67"/>
    </row>
    <row r="19085" spans="8:8" x14ac:dyDescent="0.25">
      <c r="H19085" s="67"/>
    </row>
    <row r="19086" spans="8:8" x14ac:dyDescent="0.25">
      <c r="H19086" s="67"/>
    </row>
    <row r="19087" spans="8:8" x14ac:dyDescent="0.25">
      <c r="H19087" s="67"/>
    </row>
    <row r="19088" spans="8:8" x14ac:dyDescent="0.25">
      <c r="H19088" s="67"/>
    </row>
    <row r="19089" spans="8:8" x14ac:dyDescent="0.25">
      <c r="H19089" s="67"/>
    </row>
    <row r="19091" spans="8:8" x14ac:dyDescent="0.25">
      <c r="H19091" s="67"/>
    </row>
    <row r="19092" spans="8:8" x14ac:dyDescent="0.25">
      <c r="H19092" s="67"/>
    </row>
    <row r="19093" spans="8:8" x14ac:dyDescent="0.25">
      <c r="H19093" s="67"/>
    </row>
    <row r="19094" spans="8:8" x14ac:dyDescent="0.25">
      <c r="H19094" s="67"/>
    </row>
    <row r="19095" spans="8:8" x14ac:dyDescent="0.25">
      <c r="H19095" s="67"/>
    </row>
    <row r="19096" spans="8:8" x14ac:dyDescent="0.25">
      <c r="H19096" s="67"/>
    </row>
    <row r="19097" spans="8:8" x14ac:dyDescent="0.25">
      <c r="H19097" s="67"/>
    </row>
    <row r="19098" spans="8:8" x14ac:dyDescent="0.25">
      <c r="H19098" s="67"/>
    </row>
    <row r="19101" spans="8:8" x14ac:dyDescent="0.25">
      <c r="H19101" s="67"/>
    </row>
    <row r="19102" spans="8:8" x14ac:dyDescent="0.25">
      <c r="H19102" s="67"/>
    </row>
    <row r="19103" spans="8:8" x14ac:dyDescent="0.25">
      <c r="H19103" s="67"/>
    </row>
    <row r="19104" spans="8:8" x14ac:dyDescent="0.25">
      <c r="H19104" s="67"/>
    </row>
    <row r="19105" spans="8:8" x14ac:dyDescent="0.25">
      <c r="H19105" s="67"/>
    </row>
    <row r="19106" spans="8:8" x14ac:dyDescent="0.25">
      <c r="H19106" s="67"/>
    </row>
    <row r="19107" spans="8:8" x14ac:dyDescent="0.25">
      <c r="H19107" s="67"/>
    </row>
    <row r="19108" spans="8:8" x14ac:dyDescent="0.25">
      <c r="H19108" s="67"/>
    </row>
    <row r="19109" spans="8:8" x14ac:dyDescent="0.25">
      <c r="H19109" s="67"/>
    </row>
    <row r="19110" spans="8:8" x14ac:dyDescent="0.25">
      <c r="H19110" s="67"/>
    </row>
    <row r="19111" spans="8:8" x14ac:dyDescent="0.25">
      <c r="H19111" s="67"/>
    </row>
    <row r="19112" spans="8:8" x14ac:dyDescent="0.25">
      <c r="H19112" s="67"/>
    </row>
    <row r="19113" spans="8:8" x14ac:dyDescent="0.25">
      <c r="H19113" s="67"/>
    </row>
    <row r="19114" spans="8:8" x14ac:dyDescent="0.25">
      <c r="H19114" s="67"/>
    </row>
    <row r="19115" spans="8:8" x14ac:dyDescent="0.25">
      <c r="H19115" s="67"/>
    </row>
    <row r="19116" spans="8:8" x14ac:dyDescent="0.25">
      <c r="H19116" s="67"/>
    </row>
    <row r="19128" spans="8:8" x14ac:dyDescent="0.25">
      <c r="H19128" s="67"/>
    </row>
    <row r="19129" spans="8:8" x14ac:dyDescent="0.25">
      <c r="H19129" s="67"/>
    </row>
    <row r="19130" spans="8:8" x14ac:dyDescent="0.25">
      <c r="H19130" s="67"/>
    </row>
    <row r="19131" spans="8:8" x14ac:dyDescent="0.25">
      <c r="H19131" s="67"/>
    </row>
    <row r="19132" spans="8:8" x14ac:dyDescent="0.25">
      <c r="H19132" s="67"/>
    </row>
    <row r="19133" spans="8:8" x14ac:dyDescent="0.25">
      <c r="H19133" s="67"/>
    </row>
    <row r="19134" spans="8:8" x14ac:dyDescent="0.25">
      <c r="H19134" s="67"/>
    </row>
    <row r="19135" spans="8:8" x14ac:dyDescent="0.25">
      <c r="H19135" s="67"/>
    </row>
    <row r="19136" spans="8:8" x14ac:dyDescent="0.25">
      <c r="H19136" s="67"/>
    </row>
    <row r="19137" spans="8:8" x14ac:dyDescent="0.25">
      <c r="H19137" s="67"/>
    </row>
    <row r="19140" spans="8:8" x14ac:dyDescent="0.25">
      <c r="H19140" s="67"/>
    </row>
    <row r="19141" spans="8:8" x14ac:dyDescent="0.25">
      <c r="H19141" s="67"/>
    </row>
    <row r="19143" spans="8:8" x14ac:dyDescent="0.25">
      <c r="H19143" s="67"/>
    </row>
    <row r="19146" spans="8:8" x14ac:dyDescent="0.25">
      <c r="H19146" s="67"/>
    </row>
    <row r="19147" spans="8:8" x14ac:dyDescent="0.25">
      <c r="H19147" s="67"/>
    </row>
    <row r="19148" spans="8:8" x14ac:dyDescent="0.25">
      <c r="H19148" s="67"/>
    </row>
    <row r="19149" spans="8:8" x14ac:dyDescent="0.25">
      <c r="H19149" s="67"/>
    </row>
    <row r="19150" spans="8:8" x14ac:dyDescent="0.25">
      <c r="H19150" s="67"/>
    </row>
    <row r="19151" spans="8:8" x14ac:dyDescent="0.25">
      <c r="H19151" s="67"/>
    </row>
    <row r="19152" spans="8:8" x14ac:dyDescent="0.25">
      <c r="H19152" s="67"/>
    </row>
    <row r="19154" spans="8:8" x14ac:dyDescent="0.25">
      <c r="H19154" s="67"/>
    </row>
    <row r="19155" spans="8:8" x14ac:dyDescent="0.25">
      <c r="H19155" s="67"/>
    </row>
    <row r="19156" spans="8:8" x14ac:dyDescent="0.25">
      <c r="H19156" s="67"/>
    </row>
    <row r="19157" spans="8:8" x14ac:dyDescent="0.25">
      <c r="H19157" s="67"/>
    </row>
    <row r="19158" spans="8:8" x14ac:dyDescent="0.25">
      <c r="H19158" s="67"/>
    </row>
    <row r="19159" spans="8:8" x14ac:dyDescent="0.25">
      <c r="H19159" s="67"/>
    </row>
    <row r="19160" spans="8:8" x14ac:dyDescent="0.25">
      <c r="H19160" s="67"/>
    </row>
    <row r="19161" spans="8:8" x14ac:dyDescent="0.25">
      <c r="H19161" s="67"/>
    </row>
    <row r="19162" spans="8:8" x14ac:dyDescent="0.25">
      <c r="H19162" s="67"/>
    </row>
    <row r="19163" spans="8:8" x14ac:dyDescent="0.25">
      <c r="H19163" s="67"/>
    </row>
    <row r="19164" spans="8:8" x14ac:dyDescent="0.25">
      <c r="H19164" s="67"/>
    </row>
    <row r="19165" spans="8:8" x14ac:dyDescent="0.25">
      <c r="H19165" s="67"/>
    </row>
    <row r="19166" spans="8:8" x14ac:dyDescent="0.25">
      <c r="H19166" s="67"/>
    </row>
    <row r="19167" spans="8:8" x14ac:dyDescent="0.25">
      <c r="H19167" s="67"/>
    </row>
    <row r="19168" spans="8:8" x14ac:dyDescent="0.25">
      <c r="H19168" s="67"/>
    </row>
    <row r="19169" spans="8:8" x14ac:dyDescent="0.25">
      <c r="H19169" s="67"/>
    </row>
    <row r="19170" spans="8:8" x14ac:dyDescent="0.25">
      <c r="H19170" s="67"/>
    </row>
    <row r="19171" spans="8:8" x14ac:dyDescent="0.25">
      <c r="H19171" s="67"/>
    </row>
    <row r="19172" spans="8:8" x14ac:dyDescent="0.25">
      <c r="H19172" s="67"/>
    </row>
    <row r="19173" spans="8:8" x14ac:dyDescent="0.25">
      <c r="H19173" s="67"/>
    </row>
    <row r="19174" spans="8:8" x14ac:dyDescent="0.25">
      <c r="H19174" s="67"/>
    </row>
    <row r="19175" spans="8:8" x14ac:dyDescent="0.25">
      <c r="H19175" s="67"/>
    </row>
    <row r="19176" spans="8:8" x14ac:dyDescent="0.25">
      <c r="H19176" s="67"/>
    </row>
    <row r="19177" spans="8:8" x14ac:dyDescent="0.25">
      <c r="H19177" s="67"/>
    </row>
    <row r="19178" spans="8:8" x14ac:dyDescent="0.25">
      <c r="H19178" s="67"/>
    </row>
    <row r="19179" spans="8:8" x14ac:dyDescent="0.25">
      <c r="H19179" s="67"/>
    </row>
    <row r="19180" spans="8:8" x14ac:dyDescent="0.25">
      <c r="H19180" s="67"/>
    </row>
    <row r="19181" spans="8:8" x14ac:dyDescent="0.25">
      <c r="H19181" s="67"/>
    </row>
    <row r="19182" spans="8:8" x14ac:dyDescent="0.25">
      <c r="H19182" s="67"/>
    </row>
    <row r="19183" spans="8:8" x14ac:dyDescent="0.25">
      <c r="H19183" s="67"/>
    </row>
    <row r="19185" spans="8:8" x14ac:dyDescent="0.25">
      <c r="H19185" s="67"/>
    </row>
    <row r="19188" spans="8:8" x14ac:dyDescent="0.25">
      <c r="H19188" s="67"/>
    </row>
    <row r="19191" spans="8:8" x14ac:dyDescent="0.25">
      <c r="H19191" s="67"/>
    </row>
    <row r="19193" spans="8:8" x14ac:dyDescent="0.25">
      <c r="H19193" s="67"/>
    </row>
    <row r="19194" spans="8:8" x14ac:dyDescent="0.25">
      <c r="H19194" s="67"/>
    </row>
    <row r="19196" spans="8:8" x14ac:dyDescent="0.25">
      <c r="H19196" s="67"/>
    </row>
    <row r="19197" spans="8:8" x14ac:dyDescent="0.25">
      <c r="H19197" s="67"/>
    </row>
    <row r="19198" spans="8:8" x14ac:dyDescent="0.25">
      <c r="H19198" s="67"/>
    </row>
    <row r="19200" spans="8:8" x14ac:dyDescent="0.25">
      <c r="H19200" s="67"/>
    </row>
    <row r="19201" spans="8:8" x14ac:dyDescent="0.25">
      <c r="H19201" s="67"/>
    </row>
    <row r="19202" spans="8:8" x14ac:dyDescent="0.25">
      <c r="H19202" s="67"/>
    </row>
    <row r="19203" spans="8:8" x14ac:dyDescent="0.25">
      <c r="H19203" s="67"/>
    </row>
    <row r="19204" spans="8:8" x14ac:dyDescent="0.25">
      <c r="H19204" s="67"/>
    </row>
    <row r="19205" spans="8:8" x14ac:dyDescent="0.25">
      <c r="H19205" s="67"/>
    </row>
    <row r="19206" spans="8:8" x14ac:dyDescent="0.25">
      <c r="H19206" s="67"/>
    </row>
    <row r="19207" spans="8:8" x14ac:dyDescent="0.25">
      <c r="H19207" s="67"/>
    </row>
    <row r="19208" spans="8:8" x14ac:dyDescent="0.25">
      <c r="H19208" s="67"/>
    </row>
    <row r="19209" spans="8:8" x14ac:dyDescent="0.25">
      <c r="H19209" s="67"/>
    </row>
    <row r="19210" spans="8:8" x14ac:dyDescent="0.25">
      <c r="H19210" s="67"/>
    </row>
    <row r="19212" spans="8:8" x14ac:dyDescent="0.25">
      <c r="H19212" s="67"/>
    </row>
    <row r="19213" spans="8:8" x14ac:dyDescent="0.25">
      <c r="H19213" s="67"/>
    </row>
    <row r="19214" spans="8:8" x14ac:dyDescent="0.25">
      <c r="H19214" s="67"/>
    </row>
    <row r="19215" spans="8:8" x14ac:dyDescent="0.25">
      <c r="H19215" s="67"/>
    </row>
    <row r="19217" spans="8:8" x14ac:dyDescent="0.25">
      <c r="H19217" s="67"/>
    </row>
    <row r="19218" spans="8:8" x14ac:dyDescent="0.25">
      <c r="H19218" s="67"/>
    </row>
    <row r="19220" spans="8:8" x14ac:dyDescent="0.25">
      <c r="H19220" s="67"/>
    </row>
    <row r="19222" spans="8:8" x14ac:dyDescent="0.25">
      <c r="H19222" s="67"/>
    </row>
    <row r="19224" spans="8:8" x14ac:dyDescent="0.25">
      <c r="H19224" s="67"/>
    </row>
    <row r="19225" spans="8:8" x14ac:dyDescent="0.25">
      <c r="H19225" s="67"/>
    </row>
    <row r="19226" spans="8:8" x14ac:dyDescent="0.25">
      <c r="H19226" s="67"/>
    </row>
    <row r="19227" spans="8:8" x14ac:dyDescent="0.25">
      <c r="H19227" s="67"/>
    </row>
    <row r="19228" spans="8:8" x14ac:dyDescent="0.25">
      <c r="H19228" s="67"/>
    </row>
    <row r="19230" spans="8:8" x14ac:dyDescent="0.25">
      <c r="H19230" s="67"/>
    </row>
    <row r="19231" spans="8:8" x14ac:dyDescent="0.25">
      <c r="H19231" s="67"/>
    </row>
    <row r="19232" spans="8:8" x14ac:dyDescent="0.25">
      <c r="H19232" s="67"/>
    </row>
    <row r="19233" spans="8:8" x14ac:dyDescent="0.25">
      <c r="H19233" s="67"/>
    </row>
    <row r="19234" spans="8:8" x14ac:dyDescent="0.25">
      <c r="H19234" s="67"/>
    </row>
    <row r="19235" spans="8:8" x14ac:dyDescent="0.25">
      <c r="H19235" s="67"/>
    </row>
    <row r="19236" spans="8:8" x14ac:dyDescent="0.25">
      <c r="H19236" s="67"/>
    </row>
    <row r="19237" spans="8:8" x14ac:dyDescent="0.25">
      <c r="H19237" s="67"/>
    </row>
    <row r="19238" spans="8:8" x14ac:dyDescent="0.25">
      <c r="H19238" s="67"/>
    </row>
    <row r="19239" spans="8:8" x14ac:dyDescent="0.25">
      <c r="H19239" s="67"/>
    </row>
    <row r="19240" spans="8:8" x14ac:dyDescent="0.25">
      <c r="H19240" s="67"/>
    </row>
    <row r="19241" spans="8:8" x14ac:dyDescent="0.25">
      <c r="H19241" s="67"/>
    </row>
    <row r="19242" spans="8:8" x14ac:dyDescent="0.25">
      <c r="H19242" s="67"/>
    </row>
    <row r="19244" spans="8:8" x14ac:dyDescent="0.25">
      <c r="H19244" s="67"/>
    </row>
    <row r="19245" spans="8:8" x14ac:dyDescent="0.25">
      <c r="H19245" s="67"/>
    </row>
    <row r="19246" spans="8:8" x14ac:dyDescent="0.25">
      <c r="H19246" s="67"/>
    </row>
    <row r="19247" spans="8:8" x14ac:dyDescent="0.25">
      <c r="H19247" s="67"/>
    </row>
    <row r="19248" spans="8:8" x14ac:dyDescent="0.25">
      <c r="H19248" s="67"/>
    </row>
    <row r="19249" spans="8:8" x14ac:dyDescent="0.25">
      <c r="H19249" s="67"/>
    </row>
    <row r="19250" spans="8:8" x14ac:dyDescent="0.25">
      <c r="H19250" s="67"/>
    </row>
    <row r="19252" spans="8:8" x14ac:dyDescent="0.25">
      <c r="H19252" s="67"/>
    </row>
    <row r="19253" spans="8:8" x14ac:dyDescent="0.25">
      <c r="H19253" s="67"/>
    </row>
    <row r="19254" spans="8:8" x14ac:dyDescent="0.25">
      <c r="H19254" s="67"/>
    </row>
    <row r="19256" spans="8:8" x14ac:dyDescent="0.25">
      <c r="H19256" s="67"/>
    </row>
    <row r="19257" spans="8:8" x14ac:dyDescent="0.25">
      <c r="H19257" s="67"/>
    </row>
    <row r="19258" spans="8:8" x14ac:dyDescent="0.25">
      <c r="H19258" s="67"/>
    </row>
    <row r="19260" spans="8:8" x14ac:dyDescent="0.25">
      <c r="H19260" s="67"/>
    </row>
    <row r="19261" spans="8:8" x14ac:dyDescent="0.25">
      <c r="H19261" s="67"/>
    </row>
    <row r="19262" spans="8:8" x14ac:dyDescent="0.25">
      <c r="H19262" s="67"/>
    </row>
    <row r="19263" spans="8:8" x14ac:dyDescent="0.25">
      <c r="H19263" s="67"/>
    </row>
    <row r="19264" spans="8:8" x14ac:dyDescent="0.25">
      <c r="H19264" s="67"/>
    </row>
    <row r="19266" spans="8:8" x14ac:dyDescent="0.25">
      <c r="H19266" s="67"/>
    </row>
    <row r="19268" spans="8:8" x14ac:dyDescent="0.25">
      <c r="H19268" s="67"/>
    </row>
    <row r="19269" spans="8:8" x14ac:dyDescent="0.25">
      <c r="H19269" s="67"/>
    </row>
    <row r="19270" spans="8:8" x14ac:dyDescent="0.25">
      <c r="H19270" s="67"/>
    </row>
    <row r="19272" spans="8:8" x14ac:dyDescent="0.25">
      <c r="H19272" s="67"/>
    </row>
    <row r="19273" spans="8:8" x14ac:dyDescent="0.25">
      <c r="H19273" s="67"/>
    </row>
    <row r="19274" spans="8:8" x14ac:dyDescent="0.25">
      <c r="H19274" s="67"/>
    </row>
    <row r="19275" spans="8:8" x14ac:dyDescent="0.25">
      <c r="H19275" s="67"/>
    </row>
    <row r="19276" spans="8:8" x14ac:dyDescent="0.25">
      <c r="H19276" s="67"/>
    </row>
    <row r="19277" spans="8:8" x14ac:dyDescent="0.25">
      <c r="H19277" s="67"/>
    </row>
    <row r="19278" spans="8:8" x14ac:dyDescent="0.25">
      <c r="H19278" s="67"/>
    </row>
    <row r="19281" spans="8:8" x14ac:dyDescent="0.25">
      <c r="H19281" s="67"/>
    </row>
    <row r="19282" spans="8:8" x14ac:dyDescent="0.25">
      <c r="H19282" s="67"/>
    </row>
    <row r="19283" spans="8:8" x14ac:dyDescent="0.25">
      <c r="H19283" s="67"/>
    </row>
    <row r="19284" spans="8:8" x14ac:dyDescent="0.25">
      <c r="H19284" s="67"/>
    </row>
    <row r="19285" spans="8:8" x14ac:dyDescent="0.25">
      <c r="H19285" s="67"/>
    </row>
    <row r="19286" spans="8:8" x14ac:dyDescent="0.25">
      <c r="H19286" s="67"/>
    </row>
    <row r="19287" spans="8:8" x14ac:dyDescent="0.25">
      <c r="H19287" s="67"/>
    </row>
    <row r="19288" spans="8:8" x14ac:dyDescent="0.25">
      <c r="H19288" s="67"/>
    </row>
    <row r="19289" spans="8:8" x14ac:dyDescent="0.25">
      <c r="H19289" s="67"/>
    </row>
    <row r="19290" spans="8:8" x14ac:dyDescent="0.25">
      <c r="H19290" s="67"/>
    </row>
    <row r="19291" spans="8:8" x14ac:dyDescent="0.25">
      <c r="H19291" s="67"/>
    </row>
    <row r="19292" spans="8:8" x14ac:dyDescent="0.25">
      <c r="H19292" s="67"/>
    </row>
    <row r="19293" spans="8:8" x14ac:dyDescent="0.25">
      <c r="H19293" s="67"/>
    </row>
    <row r="19294" spans="8:8" x14ac:dyDescent="0.25">
      <c r="H19294" s="67"/>
    </row>
    <row r="19295" spans="8:8" x14ac:dyDescent="0.25">
      <c r="H19295" s="67"/>
    </row>
    <row r="19296" spans="8:8" x14ac:dyDescent="0.25">
      <c r="H19296" s="67"/>
    </row>
    <row r="19297" spans="8:8" x14ac:dyDescent="0.25">
      <c r="H19297" s="67"/>
    </row>
    <row r="19298" spans="8:8" x14ac:dyDescent="0.25">
      <c r="H19298" s="67"/>
    </row>
    <row r="19302" spans="8:8" x14ac:dyDescent="0.25">
      <c r="H19302" s="67"/>
    </row>
    <row r="19303" spans="8:8" x14ac:dyDescent="0.25">
      <c r="H19303" s="67"/>
    </row>
    <row r="19304" spans="8:8" x14ac:dyDescent="0.25">
      <c r="H19304" s="67"/>
    </row>
    <row r="19305" spans="8:8" x14ac:dyDescent="0.25">
      <c r="H19305" s="67"/>
    </row>
    <row r="19306" spans="8:8" x14ac:dyDescent="0.25">
      <c r="H19306" s="67"/>
    </row>
    <row r="19307" spans="8:8" x14ac:dyDescent="0.25">
      <c r="H19307" s="67"/>
    </row>
    <row r="19308" spans="8:8" x14ac:dyDescent="0.25">
      <c r="H19308" s="67"/>
    </row>
    <row r="19311" spans="8:8" x14ac:dyDescent="0.25">
      <c r="H19311" s="67"/>
    </row>
    <row r="19315" spans="8:8" x14ac:dyDescent="0.25">
      <c r="H19315" s="67"/>
    </row>
    <row r="19316" spans="8:8" x14ac:dyDescent="0.25">
      <c r="H19316" s="67"/>
    </row>
    <row r="19317" spans="8:8" x14ac:dyDescent="0.25">
      <c r="H19317" s="67"/>
    </row>
    <row r="19320" spans="8:8" x14ac:dyDescent="0.25">
      <c r="H19320" s="67"/>
    </row>
    <row r="19321" spans="8:8" x14ac:dyDescent="0.25">
      <c r="H19321" s="67"/>
    </row>
    <row r="19322" spans="8:8" x14ac:dyDescent="0.25">
      <c r="H19322" s="67"/>
    </row>
    <row r="19323" spans="8:8" x14ac:dyDescent="0.25">
      <c r="H19323" s="67"/>
    </row>
    <row r="19324" spans="8:8" x14ac:dyDescent="0.25">
      <c r="H19324" s="67"/>
    </row>
    <row r="19326" spans="8:8" x14ac:dyDescent="0.25">
      <c r="H19326" s="67"/>
    </row>
    <row r="19328" spans="8:8" x14ac:dyDescent="0.25">
      <c r="H19328" s="67"/>
    </row>
    <row r="19329" spans="8:8" x14ac:dyDescent="0.25">
      <c r="H19329" s="67"/>
    </row>
    <row r="19330" spans="8:8" x14ac:dyDescent="0.25">
      <c r="H19330" s="67"/>
    </row>
    <row r="19331" spans="8:8" x14ac:dyDescent="0.25">
      <c r="H19331" s="67"/>
    </row>
    <row r="19333" spans="8:8" x14ac:dyDescent="0.25">
      <c r="H19333" s="67"/>
    </row>
    <row r="19335" spans="8:8" x14ac:dyDescent="0.25">
      <c r="H19335" s="67"/>
    </row>
    <row r="19336" spans="8:8" x14ac:dyDescent="0.25">
      <c r="H19336" s="67"/>
    </row>
    <row r="19337" spans="8:8" x14ac:dyDescent="0.25">
      <c r="H19337" s="67"/>
    </row>
    <row r="19338" spans="8:8" x14ac:dyDescent="0.25">
      <c r="H19338" s="67"/>
    </row>
    <row r="19339" spans="8:8" x14ac:dyDescent="0.25">
      <c r="H19339" s="67"/>
    </row>
    <row r="19340" spans="8:8" x14ac:dyDescent="0.25">
      <c r="H19340" s="67"/>
    </row>
    <row r="19341" spans="8:8" x14ac:dyDescent="0.25">
      <c r="H19341" s="67"/>
    </row>
    <row r="19342" spans="8:8" x14ac:dyDescent="0.25">
      <c r="H19342" s="67"/>
    </row>
    <row r="19344" spans="8:8" x14ac:dyDescent="0.25">
      <c r="H19344" s="67"/>
    </row>
    <row r="19349" spans="8:8" x14ac:dyDescent="0.25">
      <c r="H19349" s="67"/>
    </row>
    <row r="19350" spans="8:8" x14ac:dyDescent="0.25">
      <c r="H19350" s="67"/>
    </row>
    <row r="19352" spans="8:8" x14ac:dyDescent="0.25">
      <c r="H19352" s="67"/>
    </row>
    <row r="19353" spans="8:8" x14ac:dyDescent="0.25">
      <c r="H19353" s="67"/>
    </row>
    <row r="19354" spans="8:8" x14ac:dyDescent="0.25">
      <c r="H19354" s="67"/>
    </row>
    <row r="19355" spans="8:8" x14ac:dyDescent="0.25">
      <c r="H19355" s="67"/>
    </row>
    <row r="19356" spans="8:8" x14ac:dyDescent="0.25">
      <c r="H19356" s="67"/>
    </row>
    <row r="19357" spans="8:8" x14ac:dyDescent="0.25">
      <c r="H19357" s="67"/>
    </row>
    <row r="19359" spans="8:8" x14ac:dyDescent="0.25">
      <c r="H19359" s="67"/>
    </row>
    <row r="19360" spans="8:8" x14ac:dyDescent="0.25">
      <c r="H19360" s="67"/>
    </row>
    <row r="19361" spans="8:8" x14ac:dyDescent="0.25">
      <c r="H19361" s="67"/>
    </row>
    <row r="19363" spans="8:8" x14ac:dyDescent="0.25">
      <c r="H19363" s="67"/>
    </row>
    <row r="19364" spans="8:8" x14ac:dyDescent="0.25">
      <c r="H19364" s="67"/>
    </row>
    <row r="19366" spans="8:8" x14ac:dyDescent="0.25">
      <c r="H19366" s="67"/>
    </row>
    <row r="19367" spans="8:8" x14ac:dyDescent="0.25">
      <c r="H19367" s="67"/>
    </row>
    <row r="19368" spans="8:8" x14ac:dyDescent="0.25">
      <c r="H19368" s="67"/>
    </row>
    <row r="19369" spans="8:8" x14ac:dyDescent="0.25">
      <c r="H19369" s="67"/>
    </row>
    <row r="19370" spans="8:8" x14ac:dyDescent="0.25">
      <c r="H19370" s="67"/>
    </row>
    <row r="19371" spans="8:8" x14ac:dyDescent="0.25">
      <c r="H19371" s="67"/>
    </row>
    <row r="19375" spans="8:8" x14ac:dyDescent="0.25">
      <c r="H19375" s="67"/>
    </row>
    <row r="19376" spans="8:8" x14ac:dyDescent="0.25">
      <c r="H19376" s="67"/>
    </row>
    <row r="19377" spans="8:8" x14ac:dyDescent="0.25">
      <c r="H19377" s="67"/>
    </row>
    <row r="19378" spans="8:8" x14ac:dyDescent="0.25">
      <c r="H19378" s="67"/>
    </row>
    <row r="19379" spans="8:8" x14ac:dyDescent="0.25">
      <c r="H19379" s="67"/>
    </row>
    <row r="19381" spans="8:8" x14ac:dyDescent="0.25">
      <c r="H19381" s="67"/>
    </row>
    <row r="19385" spans="8:8" x14ac:dyDescent="0.25">
      <c r="H19385" s="67"/>
    </row>
    <row r="19387" spans="8:8" x14ac:dyDescent="0.25">
      <c r="H19387" s="67"/>
    </row>
    <row r="19388" spans="8:8" x14ac:dyDescent="0.25">
      <c r="H19388" s="67"/>
    </row>
    <row r="19389" spans="8:8" x14ac:dyDescent="0.25">
      <c r="H19389" s="67"/>
    </row>
    <row r="19390" spans="8:8" x14ac:dyDescent="0.25">
      <c r="H19390" s="67"/>
    </row>
    <row r="19391" spans="8:8" x14ac:dyDescent="0.25">
      <c r="H19391" s="67"/>
    </row>
    <row r="19392" spans="8:8" x14ac:dyDescent="0.25">
      <c r="H19392" s="67"/>
    </row>
    <row r="19393" spans="8:8" x14ac:dyDescent="0.25">
      <c r="H19393" s="67"/>
    </row>
    <row r="19394" spans="8:8" x14ac:dyDescent="0.25">
      <c r="H19394" s="67"/>
    </row>
    <row r="19395" spans="8:8" x14ac:dyDescent="0.25">
      <c r="H19395" s="67"/>
    </row>
    <row r="19396" spans="8:8" x14ac:dyDescent="0.25">
      <c r="H19396" s="67"/>
    </row>
    <row r="19397" spans="8:8" x14ac:dyDescent="0.25">
      <c r="H19397" s="67"/>
    </row>
    <row r="19398" spans="8:8" x14ac:dyDescent="0.25">
      <c r="H19398" s="67"/>
    </row>
    <row r="19400" spans="8:8" x14ac:dyDescent="0.25">
      <c r="H19400" s="67"/>
    </row>
    <row r="19404" spans="8:8" x14ac:dyDescent="0.25">
      <c r="H19404" s="67"/>
    </row>
    <row r="19405" spans="8:8" x14ac:dyDescent="0.25">
      <c r="H19405" s="67"/>
    </row>
    <row r="19406" spans="8:8" x14ac:dyDescent="0.25">
      <c r="H19406" s="67"/>
    </row>
    <row r="19407" spans="8:8" x14ac:dyDescent="0.25">
      <c r="H19407" s="67"/>
    </row>
    <row r="19408" spans="8:8" x14ac:dyDescent="0.25">
      <c r="H19408" s="67"/>
    </row>
    <row r="19409" spans="8:8" x14ac:dyDescent="0.25">
      <c r="H19409" s="67"/>
    </row>
    <row r="19410" spans="8:8" x14ac:dyDescent="0.25">
      <c r="H19410" s="67"/>
    </row>
    <row r="19412" spans="8:8" x14ac:dyDescent="0.25">
      <c r="H19412" s="67"/>
    </row>
    <row r="19413" spans="8:8" x14ac:dyDescent="0.25">
      <c r="H19413" s="67"/>
    </row>
    <row r="19414" spans="8:8" x14ac:dyDescent="0.25">
      <c r="H19414" s="67"/>
    </row>
    <row r="19415" spans="8:8" x14ac:dyDescent="0.25">
      <c r="H19415" s="67"/>
    </row>
    <row r="19416" spans="8:8" x14ac:dyDescent="0.25">
      <c r="H19416" s="67"/>
    </row>
    <row r="19417" spans="8:8" x14ac:dyDescent="0.25">
      <c r="H19417" s="67"/>
    </row>
    <row r="19418" spans="8:8" x14ac:dyDescent="0.25">
      <c r="H19418" s="67"/>
    </row>
    <row r="19420" spans="8:8" x14ac:dyDescent="0.25">
      <c r="H19420" s="67"/>
    </row>
    <row r="19421" spans="8:8" x14ac:dyDescent="0.25">
      <c r="H19421" s="67"/>
    </row>
    <row r="19422" spans="8:8" x14ac:dyDescent="0.25">
      <c r="H19422" s="67"/>
    </row>
    <row r="19423" spans="8:8" x14ac:dyDescent="0.25">
      <c r="H19423" s="67"/>
    </row>
    <row r="19424" spans="8:8" x14ac:dyDescent="0.25">
      <c r="H19424" s="67"/>
    </row>
    <row r="19428" spans="8:8" x14ac:dyDescent="0.25">
      <c r="H19428" s="67"/>
    </row>
    <row r="19429" spans="8:8" x14ac:dyDescent="0.25">
      <c r="H19429" s="67"/>
    </row>
    <row r="19430" spans="8:8" x14ac:dyDescent="0.25">
      <c r="H19430" s="67"/>
    </row>
    <row r="19431" spans="8:8" x14ac:dyDescent="0.25">
      <c r="H19431" s="67"/>
    </row>
    <row r="19432" spans="8:8" x14ac:dyDescent="0.25">
      <c r="H19432" s="67"/>
    </row>
    <row r="19435" spans="8:8" x14ac:dyDescent="0.25">
      <c r="H19435" s="67"/>
    </row>
    <row r="19436" spans="8:8" x14ac:dyDescent="0.25">
      <c r="H19436" s="67"/>
    </row>
    <row r="19440" spans="8:8" x14ac:dyDescent="0.25">
      <c r="H19440" s="67"/>
    </row>
    <row r="19441" spans="8:8" x14ac:dyDescent="0.25">
      <c r="H19441" s="67"/>
    </row>
    <row r="19442" spans="8:8" x14ac:dyDescent="0.25">
      <c r="H19442" s="67"/>
    </row>
    <row r="19444" spans="8:8" x14ac:dyDescent="0.25">
      <c r="H19444" s="67"/>
    </row>
    <row r="19448" spans="8:8" x14ac:dyDescent="0.25">
      <c r="H19448" s="67"/>
    </row>
    <row r="19449" spans="8:8" x14ac:dyDescent="0.25">
      <c r="H19449" s="67"/>
    </row>
    <row r="19450" spans="8:8" x14ac:dyDescent="0.25">
      <c r="H19450" s="67"/>
    </row>
    <row r="19451" spans="8:8" x14ac:dyDescent="0.25">
      <c r="H19451" s="67"/>
    </row>
    <row r="19452" spans="8:8" x14ac:dyDescent="0.25">
      <c r="H19452" s="67"/>
    </row>
    <row r="19453" spans="8:8" x14ac:dyDescent="0.25">
      <c r="H19453" s="67"/>
    </row>
    <row r="19454" spans="8:8" x14ac:dyDescent="0.25">
      <c r="H19454" s="67"/>
    </row>
    <row r="19455" spans="8:8" x14ac:dyDescent="0.25">
      <c r="H19455" s="67"/>
    </row>
    <row r="19457" spans="8:8" x14ac:dyDescent="0.25">
      <c r="H19457" s="67"/>
    </row>
    <row r="19458" spans="8:8" x14ac:dyDescent="0.25">
      <c r="H19458" s="67"/>
    </row>
    <row r="19459" spans="8:8" x14ac:dyDescent="0.25">
      <c r="H19459" s="67"/>
    </row>
    <row r="19460" spans="8:8" x14ac:dyDescent="0.25">
      <c r="H19460" s="67"/>
    </row>
    <row r="19464" spans="8:8" x14ac:dyDescent="0.25">
      <c r="H19464" s="67"/>
    </row>
    <row r="19465" spans="8:8" x14ac:dyDescent="0.25">
      <c r="H19465" s="67"/>
    </row>
    <row r="19466" spans="8:8" x14ac:dyDescent="0.25">
      <c r="H19466" s="67"/>
    </row>
    <row r="19467" spans="8:8" x14ac:dyDescent="0.25">
      <c r="H19467" s="67"/>
    </row>
    <row r="19468" spans="8:8" x14ac:dyDescent="0.25">
      <c r="H19468" s="67"/>
    </row>
    <row r="19469" spans="8:8" x14ac:dyDescent="0.25">
      <c r="H19469" s="67"/>
    </row>
    <row r="19470" spans="8:8" x14ac:dyDescent="0.25">
      <c r="H19470" s="67"/>
    </row>
    <row r="19473" spans="8:8" x14ac:dyDescent="0.25">
      <c r="H19473" s="67"/>
    </row>
    <row r="19474" spans="8:8" x14ac:dyDescent="0.25">
      <c r="H19474" s="67"/>
    </row>
    <row r="19475" spans="8:8" x14ac:dyDescent="0.25">
      <c r="H19475" s="67"/>
    </row>
    <row r="19476" spans="8:8" x14ac:dyDescent="0.25">
      <c r="H19476" s="67"/>
    </row>
    <row r="19477" spans="8:8" x14ac:dyDescent="0.25">
      <c r="H19477" s="67"/>
    </row>
    <row r="19479" spans="8:8" x14ac:dyDescent="0.25">
      <c r="H19479" s="67"/>
    </row>
    <row r="19481" spans="8:8" x14ac:dyDescent="0.25">
      <c r="H19481" s="67"/>
    </row>
    <row r="19483" spans="8:8" x14ac:dyDescent="0.25">
      <c r="H19483" s="67"/>
    </row>
    <row r="19484" spans="8:8" x14ac:dyDescent="0.25">
      <c r="H19484" s="67"/>
    </row>
    <row r="19485" spans="8:8" x14ac:dyDescent="0.25">
      <c r="H19485" s="67"/>
    </row>
    <row r="19487" spans="8:8" x14ac:dyDescent="0.25">
      <c r="H19487" s="67"/>
    </row>
    <row r="19489" spans="8:8" x14ac:dyDescent="0.25">
      <c r="H19489" s="67"/>
    </row>
    <row r="19491" spans="8:8" x14ac:dyDescent="0.25">
      <c r="H19491" s="67"/>
    </row>
    <row r="19492" spans="8:8" x14ac:dyDescent="0.25">
      <c r="H19492" s="67"/>
    </row>
    <row r="19493" spans="8:8" x14ac:dyDescent="0.25">
      <c r="H19493" s="67"/>
    </row>
    <row r="19494" spans="8:8" x14ac:dyDescent="0.25">
      <c r="H19494" s="67"/>
    </row>
    <row r="19496" spans="8:8" x14ac:dyDescent="0.25">
      <c r="H19496" s="67"/>
    </row>
    <row r="19497" spans="8:8" x14ac:dyDescent="0.25">
      <c r="H19497" s="67"/>
    </row>
    <row r="19498" spans="8:8" x14ac:dyDescent="0.25">
      <c r="H19498" s="67"/>
    </row>
    <row r="19499" spans="8:8" x14ac:dyDescent="0.25">
      <c r="H19499" s="67"/>
    </row>
    <row r="19500" spans="8:8" x14ac:dyDescent="0.25">
      <c r="H19500" s="67"/>
    </row>
    <row r="19503" spans="8:8" x14ac:dyDescent="0.25">
      <c r="H19503" s="67"/>
    </row>
    <row r="19504" spans="8:8" x14ac:dyDescent="0.25">
      <c r="H19504" s="67"/>
    </row>
    <row r="19505" spans="8:8" x14ac:dyDescent="0.25">
      <c r="H19505" s="67"/>
    </row>
    <row r="19506" spans="8:8" x14ac:dyDescent="0.25">
      <c r="H19506" s="67"/>
    </row>
    <row r="19507" spans="8:8" x14ac:dyDescent="0.25">
      <c r="H19507" s="67"/>
    </row>
    <row r="19508" spans="8:8" x14ac:dyDescent="0.25">
      <c r="H19508" s="67"/>
    </row>
    <row r="19510" spans="8:8" x14ac:dyDescent="0.25">
      <c r="H19510" s="67"/>
    </row>
    <row r="19511" spans="8:8" x14ac:dyDescent="0.25">
      <c r="H19511" s="67"/>
    </row>
    <row r="19512" spans="8:8" x14ac:dyDescent="0.25">
      <c r="H19512" s="67"/>
    </row>
    <row r="19513" spans="8:8" x14ac:dyDescent="0.25">
      <c r="H19513" s="67"/>
    </row>
    <row r="19514" spans="8:8" x14ac:dyDescent="0.25">
      <c r="H19514" s="67"/>
    </row>
    <row r="19518" spans="8:8" x14ac:dyDescent="0.25">
      <c r="H19518" s="67"/>
    </row>
    <row r="19519" spans="8:8" x14ac:dyDescent="0.25">
      <c r="H19519" s="67"/>
    </row>
    <row r="19520" spans="8:8" x14ac:dyDescent="0.25">
      <c r="H19520" s="67"/>
    </row>
    <row r="19521" spans="8:8" x14ac:dyDescent="0.25">
      <c r="H19521" s="67"/>
    </row>
    <row r="19525" spans="8:8" x14ac:dyDescent="0.25">
      <c r="H19525" s="67"/>
    </row>
    <row r="19526" spans="8:8" x14ac:dyDescent="0.25">
      <c r="H19526" s="67"/>
    </row>
    <row r="19527" spans="8:8" x14ac:dyDescent="0.25">
      <c r="H19527" s="67"/>
    </row>
    <row r="19528" spans="8:8" x14ac:dyDescent="0.25">
      <c r="H19528" s="67"/>
    </row>
    <row r="19529" spans="8:8" x14ac:dyDescent="0.25">
      <c r="H19529" s="67"/>
    </row>
    <row r="19530" spans="8:8" x14ac:dyDescent="0.25">
      <c r="H19530" s="67"/>
    </row>
    <row r="19531" spans="8:8" x14ac:dyDescent="0.25">
      <c r="H19531" s="67"/>
    </row>
    <row r="19534" spans="8:8" x14ac:dyDescent="0.25">
      <c r="H19534" s="67"/>
    </row>
    <row r="19536" spans="8:8" x14ac:dyDescent="0.25">
      <c r="H19536" s="67"/>
    </row>
    <row r="19540" spans="8:8" x14ac:dyDescent="0.25">
      <c r="H19540" s="67"/>
    </row>
    <row r="19552" spans="8:8" x14ac:dyDescent="0.25">
      <c r="H19552" s="67"/>
    </row>
    <row r="19553" spans="8:8" x14ac:dyDescent="0.25">
      <c r="H19553" s="67"/>
    </row>
    <row r="19556" spans="8:8" x14ac:dyDescent="0.25">
      <c r="H19556" s="67"/>
    </row>
    <row r="19557" spans="8:8" x14ac:dyDescent="0.25">
      <c r="H19557" s="67"/>
    </row>
    <row r="19559" spans="8:8" x14ac:dyDescent="0.25">
      <c r="H19559" s="67"/>
    </row>
    <row r="19562" spans="8:8" x14ac:dyDescent="0.25">
      <c r="H19562" s="67"/>
    </row>
    <row r="19565" spans="8:8" x14ac:dyDescent="0.25">
      <c r="H19565" s="67"/>
    </row>
    <row r="19567" spans="8:8" x14ac:dyDescent="0.25">
      <c r="H19567" s="67"/>
    </row>
    <row r="19570" spans="8:8" x14ac:dyDescent="0.25">
      <c r="H19570" s="67"/>
    </row>
    <row r="19571" spans="8:8" x14ac:dyDescent="0.25">
      <c r="H19571" s="67"/>
    </row>
    <row r="19573" spans="8:8" x14ac:dyDescent="0.25">
      <c r="H19573" s="67"/>
    </row>
    <row r="19574" spans="8:8" x14ac:dyDescent="0.25">
      <c r="H19574" s="67"/>
    </row>
    <row r="19594" spans="8:8" x14ac:dyDescent="0.25">
      <c r="H19594" s="67"/>
    </row>
    <row r="19595" spans="8:8" x14ac:dyDescent="0.25">
      <c r="H19595" s="67"/>
    </row>
    <row r="19598" spans="8:8" x14ac:dyDescent="0.25">
      <c r="H19598" s="67"/>
    </row>
    <row r="19602" spans="8:8" x14ac:dyDescent="0.25">
      <c r="H19602" s="67"/>
    </row>
    <row r="19604" spans="8:8" x14ac:dyDescent="0.25">
      <c r="H19604" s="67"/>
    </row>
    <row r="19605" spans="8:8" x14ac:dyDescent="0.25">
      <c r="H19605" s="67"/>
    </row>
    <row r="19607" spans="8:8" x14ac:dyDescent="0.25">
      <c r="H19607" s="67"/>
    </row>
    <row r="19609" spans="8:8" x14ac:dyDescent="0.25">
      <c r="H19609" s="67"/>
    </row>
    <row r="19611" spans="8:8" x14ac:dyDescent="0.25">
      <c r="H19611" s="67"/>
    </row>
    <row r="19614" spans="8:8" x14ac:dyDescent="0.25">
      <c r="H19614" s="67"/>
    </row>
    <row r="19616" spans="8:8" x14ac:dyDescent="0.25">
      <c r="H19616" s="67"/>
    </row>
    <row r="19617" spans="8:8" x14ac:dyDescent="0.25">
      <c r="H19617" s="67"/>
    </row>
    <row r="19618" spans="8:8" x14ac:dyDescent="0.25">
      <c r="H19618" s="67"/>
    </row>
    <row r="19619" spans="8:8" x14ac:dyDescent="0.25">
      <c r="H19619" s="67"/>
    </row>
    <row r="19620" spans="8:8" x14ac:dyDescent="0.25">
      <c r="H19620" s="67"/>
    </row>
    <row r="19621" spans="8:8" x14ac:dyDescent="0.25">
      <c r="H19621" s="67"/>
    </row>
    <row r="19624" spans="8:8" x14ac:dyDescent="0.25">
      <c r="H19624" s="67"/>
    </row>
    <row r="19625" spans="8:8" x14ac:dyDescent="0.25">
      <c r="H19625" s="67"/>
    </row>
    <row r="19632" spans="8:8" x14ac:dyDescent="0.25">
      <c r="H19632" s="67"/>
    </row>
    <row r="19633" spans="8:8" x14ac:dyDescent="0.25">
      <c r="H19633" s="67"/>
    </row>
    <row r="19634" spans="8:8" x14ac:dyDescent="0.25">
      <c r="H19634" s="67"/>
    </row>
    <row r="19636" spans="8:8" x14ac:dyDescent="0.25">
      <c r="H19636" s="67"/>
    </row>
    <row r="19638" spans="8:8" x14ac:dyDescent="0.25">
      <c r="H19638" s="67"/>
    </row>
    <row r="19639" spans="8:8" x14ac:dyDescent="0.25">
      <c r="H19639" s="67"/>
    </row>
    <row r="19640" spans="8:8" x14ac:dyDescent="0.25">
      <c r="H19640" s="67"/>
    </row>
    <row r="19641" spans="8:8" x14ac:dyDescent="0.25">
      <c r="H19641" s="67"/>
    </row>
    <row r="19642" spans="8:8" x14ac:dyDescent="0.25">
      <c r="H19642" s="67"/>
    </row>
    <row r="19643" spans="8:8" x14ac:dyDescent="0.25">
      <c r="H19643" s="67"/>
    </row>
    <row r="19645" spans="8:8" x14ac:dyDescent="0.25">
      <c r="H19645" s="67"/>
    </row>
    <row r="19646" spans="8:8" x14ac:dyDescent="0.25">
      <c r="H19646" s="67"/>
    </row>
    <row r="19647" spans="8:8" x14ac:dyDescent="0.25">
      <c r="H19647" s="67"/>
    </row>
    <row r="19648" spans="8:8" x14ac:dyDescent="0.25">
      <c r="H19648" s="67"/>
    </row>
    <row r="19649" spans="8:8" x14ac:dyDescent="0.25">
      <c r="H19649" s="67"/>
    </row>
    <row r="19652" spans="8:8" x14ac:dyDescent="0.25">
      <c r="H19652" s="67"/>
    </row>
    <row r="19656" spans="8:8" x14ac:dyDescent="0.25">
      <c r="H19656" s="67"/>
    </row>
    <row r="19658" spans="8:8" x14ac:dyDescent="0.25">
      <c r="H19658" s="67"/>
    </row>
    <row r="19661" spans="8:8" x14ac:dyDescent="0.25">
      <c r="H19661" s="67"/>
    </row>
    <row r="19662" spans="8:8" x14ac:dyDescent="0.25">
      <c r="H19662" s="67"/>
    </row>
    <row r="19665" spans="8:8" x14ac:dyDescent="0.25">
      <c r="H19665" s="67"/>
    </row>
    <row r="19666" spans="8:8" x14ac:dyDescent="0.25">
      <c r="H19666" s="67"/>
    </row>
    <row r="19670" spans="8:8" x14ac:dyDescent="0.25">
      <c r="H19670" s="67"/>
    </row>
    <row r="19671" spans="8:8" x14ac:dyDescent="0.25">
      <c r="H19671" s="67"/>
    </row>
    <row r="19673" spans="8:8" x14ac:dyDescent="0.25">
      <c r="H19673" s="67"/>
    </row>
    <row r="19674" spans="8:8" x14ac:dyDescent="0.25">
      <c r="H19674" s="67"/>
    </row>
    <row r="19675" spans="8:8" x14ac:dyDescent="0.25">
      <c r="H19675" s="67"/>
    </row>
    <row r="19684" spans="8:8" x14ac:dyDescent="0.25">
      <c r="H19684" s="67"/>
    </row>
    <row r="19685" spans="8:8" x14ac:dyDescent="0.25">
      <c r="H19685" s="67"/>
    </row>
    <row r="19686" spans="8:8" x14ac:dyDescent="0.25">
      <c r="H19686" s="67"/>
    </row>
    <row r="19687" spans="8:8" x14ac:dyDescent="0.25">
      <c r="H19687" s="67"/>
    </row>
    <row r="19688" spans="8:8" x14ac:dyDescent="0.25">
      <c r="H19688" s="67"/>
    </row>
    <row r="19689" spans="8:8" x14ac:dyDescent="0.25">
      <c r="H19689" s="67"/>
    </row>
    <row r="19690" spans="8:8" x14ac:dyDescent="0.25">
      <c r="H19690" s="67"/>
    </row>
    <row r="19691" spans="8:8" x14ac:dyDescent="0.25">
      <c r="H19691" s="67"/>
    </row>
    <row r="19692" spans="8:8" x14ac:dyDescent="0.25">
      <c r="H19692" s="67"/>
    </row>
    <row r="19703" spans="8:8" x14ac:dyDescent="0.25">
      <c r="H19703" s="67"/>
    </row>
    <row r="19704" spans="8:8" x14ac:dyDescent="0.25">
      <c r="H19704" s="67"/>
    </row>
    <row r="19705" spans="8:8" x14ac:dyDescent="0.25">
      <c r="H19705" s="67"/>
    </row>
    <row r="19706" spans="8:8" x14ac:dyDescent="0.25">
      <c r="H19706" s="67"/>
    </row>
    <row r="19711" spans="8:8" x14ac:dyDescent="0.25">
      <c r="H19711" s="67"/>
    </row>
    <row r="19713" spans="8:8" x14ac:dyDescent="0.25">
      <c r="H19713" s="67"/>
    </row>
    <row r="19714" spans="8:8" x14ac:dyDescent="0.25">
      <c r="H19714" s="67"/>
    </row>
    <row r="19715" spans="8:8" x14ac:dyDescent="0.25">
      <c r="H19715" s="67"/>
    </row>
    <row r="19716" spans="8:8" x14ac:dyDescent="0.25">
      <c r="H19716" s="67"/>
    </row>
    <row r="19717" spans="8:8" x14ac:dyDescent="0.25">
      <c r="H19717" s="67"/>
    </row>
    <row r="19718" spans="8:8" x14ac:dyDescent="0.25">
      <c r="H19718" s="67"/>
    </row>
    <row r="19719" spans="8:8" x14ac:dyDescent="0.25">
      <c r="H19719" s="67"/>
    </row>
    <row r="19725" spans="8:8" x14ac:dyDescent="0.25">
      <c r="H19725" s="67"/>
    </row>
    <row r="19727" spans="8:8" x14ac:dyDescent="0.25">
      <c r="H19727" s="67"/>
    </row>
    <row r="19728" spans="8:8" x14ac:dyDescent="0.25">
      <c r="H19728" s="67"/>
    </row>
    <row r="19729" spans="8:8" x14ac:dyDescent="0.25">
      <c r="H19729" s="67"/>
    </row>
    <row r="19730" spans="8:8" x14ac:dyDescent="0.25">
      <c r="H19730" s="67"/>
    </row>
    <row r="19732" spans="8:8" x14ac:dyDescent="0.25">
      <c r="H19732" s="67"/>
    </row>
    <row r="19733" spans="8:8" x14ac:dyDescent="0.25">
      <c r="H19733" s="67"/>
    </row>
    <row r="19734" spans="8:8" x14ac:dyDescent="0.25">
      <c r="H19734" s="67"/>
    </row>
    <row r="19736" spans="8:8" x14ac:dyDescent="0.25">
      <c r="H19736" s="67"/>
    </row>
    <row r="19738" spans="8:8" x14ac:dyDescent="0.25">
      <c r="H19738" s="67"/>
    </row>
    <row r="19740" spans="8:8" x14ac:dyDescent="0.25">
      <c r="H19740" s="67"/>
    </row>
    <row r="19744" spans="8:8" x14ac:dyDescent="0.25">
      <c r="H19744" s="67"/>
    </row>
    <row r="19750" spans="8:8" x14ac:dyDescent="0.25">
      <c r="H19750" s="67"/>
    </row>
    <row r="19755" spans="8:8" x14ac:dyDescent="0.25">
      <c r="H19755" s="67"/>
    </row>
    <row r="19756" spans="8:8" x14ac:dyDescent="0.25">
      <c r="H19756" s="67"/>
    </row>
    <row r="19757" spans="8:8" x14ac:dyDescent="0.25">
      <c r="H19757" s="67"/>
    </row>
    <row r="19758" spans="8:8" x14ac:dyDescent="0.25">
      <c r="H19758" s="67"/>
    </row>
    <row r="19759" spans="8:8" x14ac:dyDescent="0.25">
      <c r="H19759" s="67"/>
    </row>
    <row r="19761" spans="8:8" x14ac:dyDescent="0.25">
      <c r="H19761" s="67"/>
    </row>
    <row r="19764" spans="8:8" x14ac:dyDescent="0.25">
      <c r="H19764" s="67"/>
    </row>
    <row r="19767" spans="8:8" x14ac:dyDescent="0.25">
      <c r="H19767" s="67"/>
    </row>
    <row r="19768" spans="8:8" x14ac:dyDescent="0.25">
      <c r="H19768" s="67"/>
    </row>
    <row r="19771" spans="8:8" x14ac:dyDescent="0.25">
      <c r="H19771" s="67"/>
    </row>
    <row r="19772" spans="8:8" x14ac:dyDescent="0.25">
      <c r="H19772" s="67"/>
    </row>
    <row r="19773" spans="8:8" x14ac:dyDescent="0.25">
      <c r="H19773" s="67"/>
    </row>
    <row r="19774" spans="8:8" x14ac:dyDescent="0.25">
      <c r="H19774" s="67"/>
    </row>
    <row r="19775" spans="8:8" x14ac:dyDescent="0.25">
      <c r="H19775" s="67"/>
    </row>
    <row r="19776" spans="8:8" x14ac:dyDescent="0.25">
      <c r="H19776" s="67"/>
    </row>
    <row r="19777" spans="8:8" x14ac:dyDescent="0.25">
      <c r="H19777" s="67"/>
    </row>
    <row r="19779" spans="8:8" x14ac:dyDescent="0.25">
      <c r="H19779" s="67"/>
    </row>
    <row r="19783" spans="8:8" x14ac:dyDescent="0.25">
      <c r="H19783" s="67"/>
    </row>
    <row r="19788" spans="8:8" x14ac:dyDescent="0.25">
      <c r="H19788" s="67"/>
    </row>
    <row r="19790" spans="8:8" x14ac:dyDescent="0.25">
      <c r="H19790" s="67"/>
    </row>
    <row r="19791" spans="8:8" x14ac:dyDescent="0.25">
      <c r="H19791" s="67"/>
    </row>
    <row r="19792" spans="8:8" x14ac:dyDescent="0.25">
      <c r="H19792" s="67"/>
    </row>
    <row r="19793" spans="8:8" x14ac:dyDescent="0.25">
      <c r="H19793" s="67"/>
    </row>
    <row r="19794" spans="8:8" x14ac:dyDescent="0.25">
      <c r="H19794" s="67"/>
    </row>
    <row r="19795" spans="8:8" x14ac:dyDescent="0.25">
      <c r="H19795" s="67"/>
    </row>
    <row r="19796" spans="8:8" x14ac:dyDescent="0.25">
      <c r="H19796" s="67"/>
    </row>
    <row r="19797" spans="8:8" x14ac:dyDescent="0.25">
      <c r="H19797" s="67"/>
    </row>
    <row r="19804" spans="8:8" x14ac:dyDescent="0.25">
      <c r="H19804" s="67"/>
    </row>
    <row r="19808" spans="8:8" x14ac:dyDescent="0.25">
      <c r="H19808" s="67"/>
    </row>
    <row r="19811" spans="8:8" x14ac:dyDescent="0.25">
      <c r="H19811" s="67"/>
    </row>
    <row r="19820" spans="8:8" x14ac:dyDescent="0.25">
      <c r="H19820" s="67"/>
    </row>
    <row r="19829" spans="8:8" x14ac:dyDescent="0.25">
      <c r="H19829" s="67"/>
    </row>
    <row r="19834" spans="8:8" x14ac:dyDescent="0.25">
      <c r="H19834" s="67"/>
    </row>
    <row r="19841" spans="8:8" x14ac:dyDescent="0.25">
      <c r="H19841" s="67"/>
    </row>
    <row r="19842" spans="8:8" x14ac:dyDescent="0.25">
      <c r="H19842" s="67"/>
    </row>
    <row r="19843" spans="8:8" x14ac:dyDescent="0.25">
      <c r="H19843" s="67"/>
    </row>
    <row r="19845" spans="8:8" x14ac:dyDescent="0.25">
      <c r="H19845" s="67"/>
    </row>
    <row r="19847" spans="8:8" x14ac:dyDescent="0.25">
      <c r="H19847" s="67"/>
    </row>
    <row r="19849" spans="8:8" x14ac:dyDescent="0.25">
      <c r="H19849" s="67"/>
    </row>
    <row r="19850" spans="8:8" x14ac:dyDescent="0.25">
      <c r="H19850" s="67"/>
    </row>
    <row r="19852" spans="8:8" x14ac:dyDescent="0.25">
      <c r="H19852" s="67"/>
    </row>
    <row r="19853" spans="8:8" x14ac:dyDescent="0.25">
      <c r="H19853" s="67"/>
    </row>
    <row r="19856" spans="8:8" x14ac:dyDescent="0.25">
      <c r="H19856" s="67"/>
    </row>
    <row r="19863" spans="8:8" x14ac:dyDescent="0.25">
      <c r="H19863" s="67"/>
    </row>
    <row r="19864" spans="8:8" x14ac:dyDescent="0.25">
      <c r="H19864" s="67"/>
    </row>
    <row r="19865" spans="8:8" x14ac:dyDescent="0.25">
      <c r="H19865" s="67"/>
    </row>
    <row r="19866" spans="8:8" x14ac:dyDescent="0.25">
      <c r="H19866" s="67"/>
    </row>
    <row r="19872" spans="8:8" x14ac:dyDescent="0.25">
      <c r="H19872" s="67"/>
    </row>
    <row r="19873" spans="8:8" x14ac:dyDescent="0.25">
      <c r="H19873" s="67"/>
    </row>
    <row r="19874" spans="8:8" x14ac:dyDescent="0.25">
      <c r="H19874" s="67"/>
    </row>
    <row r="19875" spans="8:8" x14ac:dyDescent="0.25">
      <c r="H19875" s="67"/>
    </row>
    <row r="19876" spans="8:8" x14ac:dyDescent="0.25">
      <c r="H19876" s="67"/>
    </row>
    <row r="19877" spans="8:8" x14ac:dyDescent="0.25">
      <c r="H19877" s="67"/>
    </row>
    <row r="19878" spans="8:8" x14ac:dyDescent="0.25">
      <c r="H19878" s="67"/>
    </row>
    <row r="19879" spans="8:8" x14ac:dyDescent="0.25">
      <c r="H19879" s="67"/>
    </row>
    <row r="19880" spans="8:8" x14ac:dyDescent="0.25">
      <c r="H19880" s="67"/>
    </row>
    <row r="19881" spans="8:8" x14ac:dyDescent="0.25">
      <c r="H19881" s="67"/>
    </row>
    <row r="19882" spans="8:8" x14ac:dyDescent="0.25">
      <c r="H19882" s="67"/>
    </row>
    <row r="19886" spans="8:8" x14ac:dyDescent="0.25">
      <c r="H19886" s="67"/>
    </row>
    <row r="19889" spans="8:8" x14ac:dyDescent="0.25">
      <c r="H19889" s="67"/>
    </row>
    <row r="19892" spans="8:8" x14ac:dyDescent="0.25">
      <c r="H19892" s="67"/>
    </row>
    <row r="19895" spans="8:8" x14ac:dyDescent="0.25">
      <c r="H19895" s="67"/>
    </row>
    <row r="19896" spans="8:8" x14ac:dyDescent="0.25">
      <c r="H19896" s="67"/>
    </row>
    <row r="19898" spans="8:8" x14ac:dyDescent="0.25">
      <c r="H19898" s="67"/>
    </row>
    <row r="19899" spans="8:8" x14ac:dyDescent="0.25">
      <c r="H19899" s="67"/>
    </row>
    <row r="19900" spans="8:8" x14ac:dyDescent="0.25">
      <c r="H19900" s="67"/>
    </row>
    <row r="19902" spans="8:8" x14ac:dyDescent="0.25">
      <c r="H19902" s="67"/>
    </row>
    <row r="19904" spans="8:8" x14ac:dyDescent="0.25">
      <c r="H19904" s="67"/>
    </row>
    <row r="19906" spans="8:8" x14ac:dyDescent="0.25">
      <c r="H19906" s="67"/>
    </row>
    <row r="19907" spans="8:8" x14ac:dyDescent="0.25">
      <c r="H19907" s="67"/>
    </row>
    <row r="19908" spans="8:8" x14ac:dyDescent="0.25">
      <c r="H19908" s="67"/>
    </row>
    <row r="19909" spans="8:8" x14ac:dyDescent="0.25">
      <c r="H19909" s="67"/>
    </row>
    <row r="19910" spans="8:8" x14ac:dyDescent="0.25">
      <c r="H19910" s="67"/>
    </row>
    <row r="19911" spans="8:8" x14ac:dyDescent="0.25">
      <c r="H19911" s="67"/>
    </row>
    <row r="19912" spans="8:8" x14ac:dyDescent="0.25">
      <c r="H19912" s="67"/>
    </row>
    <row r="19914" spans="8:8" x14ac:dyDescent="0.25">
      <c r="H19914" s="67"/>
    </row>
    <row r="19915" spans="8:8" x14ac:dyDescent="0.25">
      <c r="H19915" s="67"/>
    </row>
    <row r="19918" spans="8:8" x14ac:dyDescent="0.25">
      <c r="H19918" s="67"/>
    </row>
    <row r="19919" spans="8:8" x14ac:dyDescent="0.25">
      <c r="H19919" s="67"/>
    </row>
    <row r="19924" spans="8:8" x14ac:dyDescent="0.25">
      <c r="H19924" s="67"/>
    </row>
    <row r="19925" spans="8:8" x14ac:dyDescent="0.25">
      <c r="H19925" s="67"/>
    </row>
    <row r="19926" spans="8:8" x14ac:dyDescent="0.25">
      <c r="H19926" s="67"/>
    </row>
    <row r="19927" spans="8:8" x14ac:dyDescent="0.25">
      <c r="H19927" s="67"/>
    </row>
    <row r="19928" spans="8:8" x14ac:dyDescent="0.25">
      <c r="H19928" s="67"/>
    </row>
    <row r="19929" spans="8:8" x14ac:dyDescent="0.25">
      <c r="H19929" s="67"/>
    </row>
    <row r="19930" spans="8:8" x14ac:dyDescent="0.25">
      <c r="H19930" s="67"/>
    </row>
    <row r="19931" spans="8:8" x14ac:dyDescent="0.25">
      <c r="H19931" s="67"/>
    </row>
    <row r="19932" spans="8:8" x14ac:dyDescent="0.25">
      <c r="H19932" s="67"/>
    </row>
    <row r="19933" spans="8:8" x14ac:dyDescent="0.25">
      <c r="H19933" s="67"/>
    </row>
    <row r="19935" spans="8:8" x14ac:dyDescent="0.25">
      <c r="H19935" s="67"/>
    </row>
    <row r="19936" spans="8:8" x14ac:dyDescent="0.25">
      <c r="H19936" s="67"/>
    </row>
    <row r="19939" spans="8:8" x14ac:dyDescent="0.25">
      <c r="H19939" s="67"/>
    </row>
    <row r="19940" spans="8:8" x14ac:dyDescent="0.25">
      <c r="H19940" s="67"/>
    </row>
    <row r="19941" spans="8:8" x14ac:dyDescent="0.25">
      <c r="H19941" s="67"/>
    </row>
    <row r="19942" spans="8:8" x14ac:dyDescent="0.25">
      <c r="H19942" s="67"/>
    </row>
    <row r="19943" spans="8:8" x14ac:dyDescent="0.25">
      <c r="H19943" s="67"/>
    </row>
    <row r="19944" spans="8:8" x14ac:dyDescent="0.25">
      <c r="H19944" s="67"/>
    </row>
    <row r="19945" spans="8:8" x14ac:dyDescent="0.25">
      <c r="H19945" s="67"/>
    </row>
    <row r="19946" spans="8:8" x14ac:dyDescent="0.25">
      <c r="H19946" s="67"/>
    </row>
    <row r="19950" spans="8:8" x14ac:dyDescent="0.25">
      <c r="H19950" s="67"/>
    </row>
    <row r="19957" spans="8:8" x14ac:dyDescent="0.25">
      <c r="H19957" s="67"/>
    </row>
    <row r="19958" spans="8:8" x14ac:dyDescent="0.25">
      <c r="H19958" s="67"/>
    </row>
    <row r="19959" spans="8:8" x14ac:dyDescent="0.25">
      <c r="H19959" s="67"/>
    </row>
    <row r="19960" spans="8:8" x14ac:dyDescent="0.25">
      <c r="H19960" s="67"/>
    </row>
    <row r="19961" spans="8:8" x14ac:dyDescent="0.25">
      <c r="H19961" s="67"/>
    </row>
    <row r="19962" spans="8:8" x14ac:dyDescent="0.25">
      <c r="H19962" s="67"/>
    </row>
    <row r="19963" spans="8:8" x14ac:dyDescent="0.25">
      <c r="H19963" s="67"/>
    </row>
    <row r="19964" spans="8:8" x14ac:dyDescent="0.25">
      <c r="H19964" s="67"/>
    </row>
    <row r="19965" spans="8:8" x14ac:dyDescent="0.25">
      <c r="H19965" s="67"/>
    </row>
    <row r="19966" spans="8:8" x14ac:dyDescent="0.25">
      <c r="H19966" s="67"/>
    </row>
    <row r="19968" spans="8:8" x14ac:dyDescent="0.25">
      <c r="H19968" s="67"/>
    </row>
    <row r="19969" spans="8:8" x14ac:dyDescent="0.25">
      <c r="H19969" s="67"/>
    </row>
    <row r="19970" spans="8:8" x14ac:dyDescent="0.25">
      <c r="H19970" s="67"/>
    </row>
    <row r="19971" spans="8:8" x14ac:dyDescent="0.25">
      <c r="H19971" s="67"/>
    </row>
    <row r="19972" spans="8:8" x14ac:dyDescent="0.25">
      <c r="H19972" s="67"/>
    </row>
    <row r="19974" spans="8:8" x14ac:dyDescent="0.25">
      <c r="H19974" s="67"/>
    </row>
    <row r="19987" spans="8:8" x14ac:dyDescent="0.25">
      <c r="H19987" s="67"/>
    </row>
    <row r="19988" spans="8:8" x14ac:dyDescent="0.25">
      <c r="H19988" s="67"/>
    </row>
    <row r="19989" spans="8:8" x14ac:dyDescent="0.25">
      <c r="H19989" s="67"/>
    </row>
    <row r="19990" spans="8:8" x14ac:dyDescent="0.25">
      <c r="H19990" s="67"/>
    </row>
    <row r="19991" spans="8:8" x14ac:dyDescent="0.25">
      <c r="H19991" s="67"/>
    </row>
    <row r="19992" spans="8:8" x14ac:dyDescent="0.25">
      <c r="H19992" s="67"/>
    </row>
    <row r="19997" spans="8:8" x14ac:dyDescent="0.25">
      <c r="H19997" s="67"/>
    </row>
    <row r="19998" spans="8:8" x14ac:dyDescent="0.25">
      <c r="H19998" s="67"/>
    </row>
    <row r="19999" spans="8:8" x14ac:dyDescent="0.25">
      <c r="H19999" s="67"/>
    </row>
    <row r="20001" spans="8:8" x14ac:dyDescent="0.25">
      <c r="H20001" s="67"/>
    </row>
    <row r="20003" spans="8:8" x14ac:dyDescent="0.25">
      <c r="H20003" s="67"/>
    </row>
    <row r="20004" spans="8:8" x14ac:dyDescent="0.25">
      <c r="H20004" s="67"/>
    </row>
    <row r="20005" spans="8:8" x14ac:dyDescent="0.25">
      <c r="H20005" s="67"/>
    </row>
    <row r="20006" spans="8:8" x14ac:dyDescent="0.25">
      <c r="H20006" s="67"/>
    </row>
    <row r="20007" spans="8:8" x14ac:dyDescent="0.25">
      <c r="H20007" s="67"/>
    </row>
    <row r="20008" spans="8:8" x14ac:dyDescent="0.25">
      <c r="H20008" s="67"/>
    </row>
    <row r="20009" spans="8:8" x14ac:dyDescent="0.25">
      <c r="H20009" s="67"/>
    </row>
    <row r="20010" spans="8:8" x14ac:dyDescent="0.25">
      <c r="H20010" s="67"/>
    </row>
    <row r="20011" spans="8:8" x14ac:dyDescent="0.25">
      <c r="H20011" s="67"/>
    </row>
    <row r="20012" spans="8:8" x14ac:dyDescent="0.25">
      <c r="H20012" s="67"/>
    </row>
    <row r="20013" spans="8:8" x14ac:dyDescent="0.25">
      <c r="H20013" s="67"/>
    </row>
    <row r="20014" spans="8:8" x14ac:dyDescent="0.25">
      <c r="H20014" s="67"/>
    </row>
    <row r="20015" spans="8:8" x14ac:dyDescent="0.25">
      <c r="H20015" s="67"/>
    </row>
    <row r="20016" spans="8:8" x14ac:dyDescent="0.25">
      <c r="H20016" s="67"/>
    </row>
    <row r="20017" spans="8:8" x14ac:dyDescent="0.25">
      <c r="H20017" s="67"/>
    </row>
    <row r="20018" spans="8:8" x14ac:dyDescent="0.25">
      <c r="H20018" s="67"/>
    </row>
    <row r="20019" spans="8:8" x14ac:dyDescent="0.25">
      <c r="H20019" s="67"/>
    </row>
    <row r="20020" spans="8:8" x14ac:dyDescent="0.25">
      <c r="H20020" s="67"/>
    </row>
    <row r="20021" spans="8:8" x14ac:dyDescent="0.25">
      <c r="H20021" s="67"/>
    </row>
    <row r="20023" spans="8:8" x14ac:dyDescent="0.25">
      <c r="H20023" s="67"/>
    </row>
    <row r="20024" spans="8:8" x14ac:dyDescent="0.25">
      <c r="H20024" s="67"/>
    </row>
    <row r="20025" spans="8:8" x14ac:dyDescent="0.25">
      <c r="H20025" s="67"/>
    </row>
    <row r="20026" spans="8:8" x14ac:dyDescent="0.25">
      <c r="H20026" s="67"/>
    </row>
    <row r="20027" spans="8:8" x14ac:dyDescent="0.25">
      <c r="H20027" s="67"/>
    </row>
    <row r="20028" spans="8:8" x14ac:dyDescent="0.25">
      <c r="H20028" s="67"/>
    </row>
    <row r="20029" spans="8:8" x14ac:dyDescent="0.25">
      <c r="H20029" s="67"/>
    </row>
    <row r="20030" spans="8:8" x14ac:dyDescent="0.25">
      <c r="H20030" s="67"/>
    </row>
    <row r="20031" spans="8:8" x14ac:dyDescent="0.25">
      <c r="H20031" s="67"/>
    </row>
    <row r="20032" spans="8:8" x14ac:dyDescent="0.25">
      <c r="H20032" s="67"/>
    </row>
    <row r="20033" spans="8:8" x14ac:dyDescent="0.25">
      <c r="H20033" s="67"/>
    </row>
    <row r="20034" spans="8:8" x14ac:dyDescent="0.25">
      <c r="H20034" s="67"/>
    </row>
    <row r="20035" spans="8:8" x14ac:dyDescent="0.25">
      <c r="H20035" s="67"/>
    </row>
    <row r="20036" spans="8:8" x14ac:dyDescent="0.25">
      <c r="H20036" s="67"/>
    </row>
    <row r="20037" spans="8:8" x14ac:dyDescent="0.25">
      <c r="H20037" s="67"/>
    </row>
    <row r="20038" spans="8:8" x14ac:dyDescent="0.25">
      <c r="H20038" s="67"/>
    </row>
    <row r="20041" spans="8:8" x14ac:dyDescent="0.25">
      <c r="H20041" s="67"/>
    </row>
    <row r="20043" spans="8:8" x14ac:dyDescent="0.25">
      <c r="H20043" s="67"/>
    </row>
    <row r="20044" spans="8:8" x14ac:dyDescent="0.25">
      <c r="H20044" s="67"/>
    </row>
    <row r="20048" spans="8:8" x14ac:dyDescent="0.25">
      <c r="H20048" s="67"/>
    </row>
    <row r="20049" spans="8:8" x14ac:dyDescent="0.25">
      <c r="H20049" s="67"/>
    </row>
    <row r="20050" spans="8:8" x14ac:dyDescent="0.25">
      <c r="H20050" s="67"/>
    </row>
    <row r="20051" spans="8:8" x14ac:dyDescent="0.25">
      <c r="H20051" s="67"/>
    </row>
    <row r="20052" spans="8:8" x14ac:dyDescent="0.25">
      <c r="H20052" s="67"/>
    </row>
    <row r="20053" spans="8:8" x14ac:dyDescent="0.25">
      <c r="H20053" s="67"/>
    </row>
    <row r="20054" spans="8:8" x14ac:dyDescent="0.25">
      <c r="H20054" s="67"/>
    </row>
    <row r="20055" spans="8:8" x14ac:dyDescent="0.25">
      <c r="H20055" s="67"/>
    </row>
    <row r="20059" spans="8:8" x14ac:dyDescent="0.25">
      <c r="H20059" s="67"/>
    </row>
    <row r="20063" spans="8:8" x14ac:dyDescent="0.25">
      <c r="H20063" s="67"/>
    </row>
    <row r="20074" spans="8:8" x14ac:dyDescent="0.25">
      <c r="H20074" s="67"/>
    </row>
    <row r="20076" spans="8:8" x14ac:dyDescent="0.25">
      <c r="H20076" s="67"/>
    </row>
    <row r="20077" spans="8:8" x14ac:dyDescent="0.25">
      <c r="H20077" s="67"/>
    </row>
    <row r="20078" spans="8:8" x14ac:dyDescent="0.25">
      <c r="H20078" s="67"/>
    </row>
    <row r="20079" spans="8:8" x14ac:dyDescent="0.25">
      <c r="H20079" s="67"/>
    </row>
    <row r="20081" spans="8:8" x14ac:dyDescent="0.25">
      <c r="H20081" s="67"/>
    </row>
    <row r="20082" spans="8:8" x14ac:dyDescent="0.25">
      <c r="H20082" s="67"/>
    </row>
    <row r="20083" spans="8:8" x14ac:dyDescent="0.25">
      <c r="H20083" s="67"/>
    </row>
    <row r="20095" spans="8:8" x14ac:dyDescent="0.25">
      <c r="H20095" s="67"/>
    </row>
    <row r="20096" spans="8:8" x14ac:dyDescent="0.25">
      <c r="H20096" s="67"/>
    </row>
    <row r="20097" spans="8:8" x14ac:dyDescent="0.25">
      <c r="H20097" s="67"/>
    </row>
    <row r="20098" spans="8:8" x14ac:dyDescent="0.25">
      <c r="H20098" s="67"/>
    </row>
    <row r="20099" spans="8:8" x14ac:dyDescent="0.25">
      <c r="H20099" s="67"/>
    </row>
    <row r="20100" spans="8:8" x14ac:dyDescent="0.25">
      <c r="H20100" s="67"/>
    </row>
    <row r="20101" spans="8:8" x14ac:dyDescent="0.25">
      <c r="H20101" s="67"/>
    </row>
    <row r="20102" spans="8:8" x14ac:dyDescent="0.25">
      <c r="H20102" s="67"/>
    </row>
    <row r="20106" spans="8:8" x14ac:dyDescent="0.25">
      <c r="H20106" s="67"/>
    </row>
    <row r="20110" spans="8:8" x14ac:dyDescent="0.25">
      <c r="H20110" s="67"/>
    </row>
    <row r="20111" spans="8:8" x14ac:dyDescent="0.25">
      <c r="H20111" s="67"/>
    </row>
    <row r="20112" spans="8:8" x14ac:dyDescent="0.25">
      <c r="H20112" s="67"/>
    </row>
    <row r="20114" spans="8:8" x14ac:dyDescent="0.25">
      <c r="H20114" s="67"/>
    </row>
    <row r="20115" spans="8:8" x14ac:dyDescent="0.25">
      <c r="H20115" s="67"/>
    </row>
    <row r="20118" spans="8:8" x14ac:dyDescent="0.25">
      <c r="H20118" s="67"/>
    </row>
    <row r="20119" spans="8:8" x14ac:dyDescent="0.25">
      <c r="H20119" s="67"/>
    </row>
    <row r="20120" spans="8:8" x14ac:dyDescent="0.25">
      <c r="H20120" s="67"/>
    </row>
    <row r="20121" spans="8:8" x14ac:dyDescent="0.25">
      <c r="H20121" s="67"/>
    </row>
    <row r="20122" spans="8:8" x14ac:dyDescent="0.25">
      <c r="H20122" s="67"/>
    </row>
    <row r="20123" spans="8:8" x14ac:dyDescent="0.25">
      <c r="H20123" s="67"/>
    </row>
    <row r="20124" spans="8:8" x14ac:dyDescent="0.25">
      <c r="H20124" s="67"/>
    </row>
    <row r="20127" spans="8:8" x14ac:dyDescent="0.25">
      <c r="H20127" s="67"/>
    </row>
    <row r="20130" spans="8:8" x14ac:dyDescent="0.25">
      <c r="H20130" s="67"/>
    </row>
    <row r="20131" spans="8:8" x14ac:dyDescent="0.25">
      <c r="H20131" s="67"/>
    </row>
    <row r="20132" spans="8:8" x14ac:dyDescent="0.25">
      <c r="H20132" s="67"/>
    </row>
    <row r="20133" spans="8:8" x14ac:dyDescent="0.25">
      <c r="H20133" s="67"/>
    </row>
    <row r="20134" spans="8:8" x14ac:dyDescent="0.25">
      <c r="H20134" s="67"/>
    </row>
    <row r="20135" spans="8:8" x14ac:dyDescent="0.25">
      <c r="H20135" s="67"/>
    </row>
    <row r="20136" spans="8:8" x14ac:dyDescent="0.25">
      <c r="H20136" s="67"/>
    </row>
    <row r="20138" spans="8:8" x14ac:dyDescent="0.25">
      <c r="H20138" s="67"/>
    </row>
    <row r="20140" spans="8:8" x14ac:dyDescent="0.25">
      <c r="H20140" s="67"/>
    </row>
    <row r="20145" spans="8:8" x14ac:dyDescent="0.25">
      <c r="H20145" s="67"/>
    </row>
    <row r="20146" spans="8:8" x14ac:dyDescent="0.25">
      <c r="H20146" s="67"/>
    </row>
    <row r="20147" spans="8:8" x14ac:dyDescent="0.25">
      <c r="H20147" s="67"/>
    </row>
    <row r="20152" spans="8:8" x14ac:dyDescent="0.25">
      <c r="H20152" s="67"/>
    </row>
    <row r="20153" spans="8:8" x14ac:dyDescent="0.25">
      <c r="H20153" s="67"/>
    </row>
    <row r="20154" spans="8:8" x14ac:dyDescent="0.25">
      <c r="H20154" s="67"/>
    </row>
    <row r="20155" spans="8:8" x14ac:dyDescent="0.25">
      <c r="H20155" s="67"/>
    </row>
    <row r="20157" spans="8:8" x14ac:dyDescent="0.25">
      <c r="H20157" s="67"/>
    </row>
    <row r="20160" spans="8:8" x14ac:dyDescent="0.25">
      <c r="H20160" s="67"/>
    </row>
    <row r="20164" spans="8:8" x14ac:dyDescent="0.25">
      <c r="H20164" s="67"/>
    </row>
    <row r="20165" spans="8:8" x14ac:dyDescent="0.25">
      <c r="H20165" s="67"/>
    </row>
    <row r="20166" spans="8:8" x14ac:dyDescent="0.25">
      <c r="H20166" s="67"/>
    </row>
    <row r="20167" spans="8:8" x14ac:dyDescent="0.25">
      <c r="H20167" s="67"/>
    </row>
    <row r="20168" spans="8:8" x14ac:dyDescent="0.25">
      <c r="H20168" s="67"/>
    </row>
    <row r="20169" spans="8:8" x14ac:dyDescent="0.25">
      <c r="H20169" s="67"/>
    </row>
    <row r="20170" spans="8:8" x14ac:dyDescent="0.25">
      <c r="H20170" s="67"/>
    </row>
    <row r="20171" spans="8:8" x14ac:dyDescent="0.25">
      <c r="H20171" s="67"/>
    </row>
    <row r="20175" spans="8:8" x14ac:dyDescent="0.25">
      <c r="H20175" s="67"/>
    </row>
    <row r="20176" spans="8:8" x14ac:dyDescent="0.25">
      <c r="H20176" s="67"/>
    </row>
    <row r="20177" spans="8:8" x14ac:dyDescent="0.25">
      <c r="H20177" s="67"/>
    </row>
    <row r="20178" spans="8:8" x14ac:dyDescent="0.25">
      <c r="H20178" s="67"/>
    </row>
    <row r="20179" spans="8:8" x14ac:dyDescent="0.25">
      <c r="H20179" s="67"/>
    </row>
    <row r="20180" spans="8:8" x14ac:dyDescent="0.25">
      <c r="H20180" s="67"/>
    </row>
    <row r="20183" spans="8:8" x14ac:dyDescent="0.25">
      <c r="H20183" s="67"/>
    </row>
    <row r="20185" spans="8:8" x14ac:dyDescent="0.25">
      <c r="H20185" s="67"/>
    </row>
    <row r="20190" spans="8:8" x14ac:dyDescent="0.25">
      <c r="H20190" s="67"/>
    </row>
    <row r="20191" spans="8:8" x14ac:dyDescent="0.25">
      <c r="H20191" s="67"/>
    </row>
    <row r="20193" spans="8:8" x14ac:dyDescent="0.25">
      <c r="H20193" s="67"/>
    </row>
    <row r="20194" spans="8:8" x14ac:dyDescent="0.25">
      <c r="H20194" s="67"/>
    </row>
    <row r="20195" spans="8:8" x14ac:dyDescent="0.25">
      <c r="H20195" s="67"/>
    </row>
    <row r="20196" spans="8:8" x14ac:dyDescent="0.25">
      <c r="H20196" s="67"/>
    </row>
    <row r="20197" spans="8:8" x14ac:dyDescent="0.25">
      <c r="H20197" s="67"/>
    </row>
    <row r="20198" spans="8:8" x14ac:dyDescent="0.25">
      <c r="H20198" s="67"/>
    </row>
    <row r="20199" spans="8:8" x14ac:dyDescent="0.25">
      <c r="H20199" s="67"/>
    </row>
    <row r="20200" spans="8:8" x14ac:dyDescent="0.25">
      <c r="H20200" s="67"/>
    </row>
    <row r="20204" spans="8:8" x14ac:dyDescent="0.25">
      <c r="H20204" s="67"/>
    </row>
    <row r="20207" spans="8:8" x14ac:dyDescent="0.25">
      <c r="H20207" s="67"/>
    </row>
    <row r="20209" spans="8:8" x14ac:dyDescent="0.25">
      <c r="H20209" s="67"/>
    </row>
    <row r="20210" spans="8:8" x14ac:dyDescent="0.25">
      <c r="H20210" s="67"/>
    </row>
    <row r="20211" spans="8:8" x14ac:dyDescent="0.25">
      <c r="H20211" s="67"/>
    </row>
    <row r="20214" spans="8:8" x14ac:dyDescent="0.25">
      <c r="H20214" s="67"/>
    </row>
    <row r="20215" spans="8:8" x14ac:dyDescent="0.25">
      <c r="H20215" s="67"/>
    </row>
    <row r="20216" spans="8:8" x14ac:dyDescent="0.25">
      <c r="H20216" s="67"/>
    </row>
    <row r="20217" spans="8:8" x14ac:dyDescent="0.25">
      <c r="H20217" s="67"/>
    </row>
    <row r="20218" spans="8:8" x14ac:dyDescent="0.25">
      <c r="H20218" s="67"/>
    </row>
    <row r="20219" spans="8:8" x14ac:dyDescent="0.25">
      <c r="H20219" s="67"/>
    </row>
    <row r="20220" spans="8:8" x14ac:dyDescent="0.25">
      <c r="H20220" s="67"/>
    </row>
    <row r="20221" spans="8:8" x14ac:dyDescent="0.25">
      <c r="H20221" s="67"/>
    </row>
    <row r="20225" spans="8:8" x14ac:dyDescent="0.25">
      <c r="H20225" s="67"/>
    </row>
    <row r="20226" spans="8:8" x14ac:dyDescent="0.25">
      <c r="H20226" s="67"/>
    </row>
    <row r="20227" spans="8:8" x14ac:dyDescent="0.25">
      <c r="H20227" s="67"/>
    </row>
    <row r="20228" spans="8:8" x14ac:dyDescent="0.25">
      <c r="H20228" s="67"/>
    </row>
    <row r="20229" spans="8:8" x14ac:dyDescent="0.25">
      <c r="H20229" s="67"/>
    </row>
    <row r="20230" spans="8:8" x14ac:dyDescent="0.25">
      <c r="H20230" s="67"/>
    </row>
    <row r="20231" spans="8:8" x14ac:dyDescent="0.25">
      <c r="H20231" s="67"/>
    </row>
    <row r="20232" spans="8:8" x14ac:dyDescent="0.25">
      <c r="H20232" s="67"/>
    </row>
    <row r="20234" spans="8:8" x14ac:dyDescent="0.25">
      <c r="H20234" s="67"/>
    </row>
    <row r="20239" spans="8:8" x14ac:dyDescent="0.25">
      <c r="H20239" s="67"/>
    </row>
    <row r="20241" spans="8:8" x14ac:dyDescent="0.25">
      <c r="H20241" s="67"/>
    </row>
    <row r="20244" spans="8:8" x14ac:dyDescent="0.25">
      <c r="H20244" s="67"/>
    </row>
    <row r="20245" spans="8:8" x14ac:dyDescent="0.25">
      <c r="H20245" s="67"/>
    </row>
    <row r="20246" spans="8:8" x14ac:dyDescent="0.25">
      <c r="H20246" s="67"/>
    </row>
    <row r="20247" spans="8:8" x14ac:dyDescent="0.25">
      <c r="H20247" s="67"/>
    </row>
    <row r="20248" spans="8:8" x14ac:dyDescent="0.25">
      <c r="H20248" s="67"/>
    </row>
    <row r="20249" spans="8:8" x14ac:dyDescent="0.25">
      <c r="H20249" s="67"/>
    </row>
    <row r="20250" spans="8:8" x14ac:dyDescent="0.25">
      <c r="H20250" s="67"/>
    </row>
    <row r="20251" spans="8:8" x14ac:dyDescent="0.25">
      <c r="H20251" s="67"/>
    </row>
    <row r="20252" spans="8:8" x14ac:dyDescent="0.25">
      <c r="H20252" s="67"/>
    </row>
    <row r="20254" spans="8:8" x14ac:dyDescent="0.25">
      <c r="H20254" s="67"/>
    </row>
    <row r="20255" spans="8:8" x14ac:dyDescent="0.25">
      <c r="H20255" s="67"/>
    </row>
    <row r="20256" spans="8:8" x14ac:dyDescent="0.25">
      <c r="H20256" s="67"/>
    </row>
    <row r="20258" spans="8:8" x14ac:dyDescent="0.25">
      <c r="H20258" s="67"/>
    </row>
    <row r="20259" spans="8:8" x14ac:dyDescent="0.25">
      <c r="H20259" s="67"/>
    </row>
    <row r="20261" spans="8:8" x14ac:dyDescent="0.25">
      <c r="H20261" s="67"/>
    </row>
    <row r="20262" spans="8:8" x14ac:dyDescent="0.25">
      <c r="H20262" s="67"/>
    </row>
    <row r="20266" spans="8:8" x14ac:dyDescent="0.25">
      <c r="H20266" s="67"/>
    </row>
    <row r="20268" spans="8:8" x14ac:dyDescent="0.25">
      <c r="H20268" s="67"/>
    </row>
    <row r="20270" spans="8:8" x14ac:dyDescent="0.25">
      <c r="H20270" s="67"/>
    </row>
    <row r="20271" spans="8:8" x14ac:dyDescent="0.25">
      <c r="H20271" s="67"/>
    </row>
    <row r="20272" spans="8:8" x14ac:dyDescent="0.25">
      <c r="H20272" s="67"/>
    </row>
    <row r="20273" spans="8:8" x14ac:dyDescent="0.25">
      <c r="H20273" s="67"/>
    </row>
    <row r="20274" spans="8:8" x14ac:dyDescent="0.25">
      <c r="H20274" s="67"/>
    </row>
    <row r="20276" spans="8:8" x14ac:dyDescent="0.25">
      <c r="H20276" s="67"/>
    </row>
    <row r="20281" spans="8:8" x14ac:dyDescent="0.25">
      <c r="H20281" s="67"/>
    </row>
    <row r="20283" spans="8:8" x14ac:dyDescent="0.25">
      <c r="H20283" s="67"/>
    </row>
    <row r="20284" spans="8:8" x14ac:dyDescent="0.25">
      <c r="H20284" s="67"/>
    </row>
    <row r="20286" spans="8:8" x14ac:dyDescent="0.25">
      <c r="H20286" s="67"/>
    </row>
    <row r="20287" spans="8:8" x14ac:dyDescent="0.25">
      <c r="H20287" s="67"/>
    </row>
    <row r="20289" spans="8:8" x14ac:dyDescent="0.25">
      <c r="H20289" s="67"/>
    </row>
    <row r="20290" spans="8:8" x14ac:dyDescent="0.25">
      <c r="H20290" s="67"/>
    </row>
    <row r="20292" spans="8:8" x14ac:dyDescent="0.25">
      <c r="H20292" s="67"/>
    </row>
    <row r="20293" spans="8:8" x14ac:dyDescent="0.25">
      <c r="H20293" s="67"/>
    </row>
    <row r="20294" spans="8:8" x14ac:dyDescent="0.25">
      <c r="H20294" s="67"/>
    </row>
    <row r="20295" spans="8:8" x14ac:dyDescent="0.25">
      <c r="H20295" s="67"/>
    </row>
    <row r="20296" spans="8:8" x14ac:dyDescent="0.25">
      <c r="H20296" s="67"/>
    </row>
    <row r="20300" spans="8:8" x14ac:dyDescent="0.25">
      <c r="H20300" s="67"/>
    </row>
    <row r="20311" spans="8:8" x14ac:dyDescent="0.25">
      <c r="H20311" s="67"/>
    </row>
    <row r="20312" spans="8:8" x14ac:dyDescent="0.25">
      <c r="H20312" s="67"/>
    </row>
    <row r="20313" spans="8:8" x14ac:dyDescent="0.25">
      <c r="H20313" s="67"/>
    </row>
    <row r="20314" spans="8:8" x14ac:dyDescent="0.25">
      <c r="H20314" s="67"/>
    </row>
    <row r="20315" spans="8:8" x14ac:dyDescent="0.25">
      <c r="H20315" s="67"/>
    </row>
    <row r="20317" spans="8:8" x14ac:dyDescent="0.25">
      <c r="H20317" s="67"/>
    </row>
    <row r="20323" spans="8:8" x14ac:dyDescent="0.25">
      <c r="H20323" s="67"/>
    </row>
    <row r="20325" spans="8:8" x14ac:dyDescent="0.25">
      <c r="H20325" s="67"/>
    </row>
    <row r="20327" spans="8:8" x14ac:dyDescent="0.25">
      <c r="H20327" s="67"/>
    </row>
    <row r="20329" spans="8:8" x14ac:dyDescent="0.25">
      <c r="H20329" s="67"/>
    </row>
    <row r="20333" spans="8:8" x14ac:dyDescent="0.25">
      <c r="H20333" s="67"/>
    </row>
    <row r="20334" spans="8:8" x14ac:dyDescent="0.25">
      <c r="H20334" s="67"/>
    </row>
    <row r="20336" spans="8:8" x14ac:dyDescent="0.25">
      <c r="H20336" s="67"/>
    </row>
    <row r="20337" spans="8:8" x14ac:dyDescent="0.25">
      <c r="H20337" s="67"/>
    </row>
    <row r="20340" spans="8:8" x14ac:dyDescent="0.25">
      <c r="H20340" s="67"/>
    </row>
    <row r="20341" spans="8:8" x14ac:dyDescent="0.25">
      <c r="H20341" s="67"/>
    </row>
    <row r="20345" spans="8:8" x14ac:dyDescent="0.25">
      <c r="H20345" s="67"/>
    </row>
    <row r="20352" spans="8:8" x14ac:dyDescent="0.25">
      <c r="H20352" s="67"/>
    </row>
    <row r="20354" spans="8:8" x14ac:dyDescent="0.25">
      <c r="H20354" s="67"/>
    </row>
    <row r="20357" spans="8:8" x14ac:dyDescent="0.25">
      <c r="H20357" s="67"/>
    </row>
    <row r="20360" spans="8:8" x14ac:dyDescent="0.25">
      <c r="H20360" s="67"/>
    </row>
    <row r="20361" spans="8:8" x14ac:dyDescent="0.25">
      <c r="H20361" s="67"/>
    </row>
    <row r="20363" spans="8:8" x14ac:dyDescent="0.25">
      <c r="H20363" s="67"/>
    </row>
    <row r="20364" spans="8:8" x14ac:dyDescent="0.25">
      <c r="H20364" s="67"/>
    </row>
    <row r="20365" spans="8:8" x14ac:dyDescent="0.25">
      <c r="H20365" s="67"/>
    </row>
    <row r="20367" spans="8:8" x14ac:dyDescent="0.25">
      <c r="H20367" s="67"/>
    </row>
    <row r="20368" spans="8:8" x14ac:dyDescent="0.25">
      <c r="H20368" s="67"/>
    </row>
    <row r="20369" spans="8:8" x14ac:dyDescent="0.25">
      <c r="H20369" s="67"/>
    </row>
    <row r="20370" spans="8:8" x14ac:dyDescent="0.25">
      <c r="H20370" s="67"/>
    </row>
    <row r="20371" spans="8:8" x14ac:dyDescent="0.25">
      <c r="H20371" s="67"/>
    </row>
    <row r="20377" spans="8:8" x14ac:dyDescent="0.25">
      <c r="H20377" s="67"/>
    </row>
    <row r="20378" spans="8:8" x14ac:dyDescent="0.25">
      <c r="H20378" s="67"/>
    </row>
    <row r="20379" spans="8:8" x14ac:dyDescent="0.25">
      <c r="H20379" s="67"/>
    </row>
    <row r="20380" spans="8:8" x14ac:dyDescent="0.25">
      <c r="H20380" s="67"/>
    </row>
    <row r="20381" spans="8:8" x14ac:dyDescent="0.25">
      <c r="H20381" s="67"/>
    </row>
    <row r="20382" spans="8:8" x14ac:dyDescent="0.25">
      <c r="H20382" s="67"/>
    </row>
    <row r="20383" spans="8:8" x14ac:dyDescent="0.25">
      <c r="H20383" s="67"/>
    </row>
    <row r="20384" spans="8:8" x14ac:dyDescent="0.25">
      <c r="H20384" s="67"/>
    </row>
    <row r="20385" spans="8:8" x14ac:dyDescent="0.25">
      <c r="H20385" s="67"/>
    </row>
    <row r="20387" spans="8:8" x14ac:dyDescent="0.25">
      <c r="H20387" s="67"/>
    </row>
    <row r="20391" spans="8:8" x14ac:dyDescent="0.25">
      <c r="H20391" s="67"/>
    </row>
    <row r="20397" spans="8:8" x14ac:dyDescent="0.25">
      <c r="H20397" s="67"/>
    </row>
    <row r="20399" spans="8:8" x14ac:dyDescent="0.25">
      <c r="H20399" s="67"/>
    </row>
    <row r="20401" spans="8:8" x14ac:dyDescent="0.25">
      <c r="H20401" s="67"/>
    </row>
    <row r="20402" spans="8:8" x14ac:dyDescent="0.25">
      <c r="H20402" s="67"/>
    </row>
    <row r="20403" spans="8:8" x14ac:dyDescent="0.25">
      <c r="H20403" s="67"/>
    </row>
    <row r="20404" spans="8:8" x14ac:dyDescent="0.25">
      <c r="H20404" s="67"/>
    </row>
    <row r="20406" spans="8:8" x14ac:dyDescent="0.25">
      <c r="H20406" s="67"/>
    </row>
    <row r="20407" spans="8:8" x14ac:dyDescent="0.25">
      <c r="H20407" s="67"/>
    </row>
    <row r="20409" spans="8:8" x14ac:dyDescent="0.25">
      <c r="H20409" s="67"/>
    </row>
    <row r="20410" spans="8:8" x14ac:dyDescent="0.25">
      <c r="H20410" s="67"/>
    </row>
    <row r="20411" spans="8:8" x14ac:dyDescent="0.25">
      <c r="H20411" s="67"/>
    </row>
    <row r="20414" spans="8:8" x14ac:dyDescent="0.25">
      <c r="H20414" s="67"/>
    </row>
    <row r="20417" spans="8:8" x14ac:dyDescent="0.25">
      <c r="H20417" s="67"/>
    </row>
    <row r="20427" spans="8:8" x14ac:dyDescent="0.25">
      <c r="H20427" s="67"/>
    </row>
    <row r="20428" spans="8:8" x14ac:dyDescent="0.25">
      <c r="H20428" s="67"/>
    </row>
    <row r="20447" spans="8:8" x14ac:dyDescent="0.25">
      <c r="H20447" s="67"/>
    </row>
    <row r="20458" spans="8:8" x14ac:dyDescent="0.25">
      <c r="H20458" s="67"/>
    </row>
    <row r="20463" spans="8:8" x14ac:dyDescent="0.25">
      <c r="H20463" s="67"/>
    </row>
    <row r="20468" spans="8:8" x14ac:dyDescent="0.25">
      <c r="H20468" s="67"/>
    </row>
    <row r="20469" spans="8:8" x14ac:dyDescent="0.25">
      <c r="H20469" s="67"/>
    </row>
    <row r="20474" spans="8:8" x14ac:dyDescent="0.25">
      <c r="H20474" s="67"/>
    </row>
    <row r="20475" spans="8:8" x14ac:dyDescent="0.25">
      <c r="H20475" s="67"/>
    </row>
    <row r="20482" spans="8:8" x14ac:dyDescent="0.25">
      <c r="H20482" s="67"/>
    </row>
    <row r="20484" spans="8:8" x14ac:dyDescent="0.25">
      <c r="H20484" s="67"/>
    </row>
    <row r="20487" spans="8:8" x14ac:dyDescent="0.25">
      <c r="H20487" s="67"/>
    </row>
    <row r="20491" spans="8:8" x14ac:dyDescent="0.25">
      <c r="H20491" s="67"/>
    </row>
    <row r="20494" spans="8:8" x14ac:dyDescent="0.25">
      <c r="H20494" s="67"/>
    </row>
    <row r="20498" spans="8:8" x14ac:dyDescent="0.25">
      <c r="H20498" s="67"/>
    </row>
    <row r="20499" spans="8:8" x14ac:dyDescent="0.25">
      <c r="H20499" s="67"/>
    </row>
    <row r="20503" spans="8:8" x14ac:dyDescent="0.25">
      <c r="H20503" s="67"/>
    </row>
    <row r="20507" spans="8:8" x14ac:dyDescent="0.25">
      <c r="H20507" s="67"/>
    </row>
    <row r="20511" spans="8:8" x14ac:dyDescent="0.25">
      <c r="H20511" s="67"/>
    </row>
    <row r="20512" spans="8:8" x14ac:dyDescent="0.25">
      <c r="H20512" s="67"/>
    </row>
    <row r="20517" spans="8:8" x14ac:dyDescent="0.25">
      <c r="H20517" s="67"/>
    </row>
    <row r="20522" spans="8:8" x14ac:dyDescent="0.25">
      <c r="H20522" s="67"/>
    </row>
    <row r="20524" spans="8:8" x14ac:dyDescent="0.25">
      <c r="H20524" s="67"/>
    </row>
    <row r="20525" spans="8:8" x14ac:dyDescent="0.25">
      <c r="H20525" s="67"/>
    </row>
    <row r="20529" spans="8:8" x14ac:dyDescent="0.25">
      <c r="H20529" s="67"/>
    </row>
    <row r="20531" spans="8:8" x14ac:dyDescent="0.25">
      <c r="H20531" s="67"/>
    </row>
    <row r="20533" spans="8:8" x14ac:dyDescent="0.25">
      <c r="H20533" s="67"/>
    </row>
    <row r="20534" spans="8:8" x14ac:dyDescent="0.25">
      <c r="H20534" s="67"/>
    </row>
    <row r="20535" spans="8:8" x14ac:dyDescent="0.25">
      <c r="H20535" s="67"/>
    </row>
    <row r="20537" spans="8:8" x14ac:dyDescent="0.25">
      <c r="H20537" s="67"/>
    </row>
    <row r="20538" spans="8:8" x14ac:dyDescent="0.25">
      <c r="H20538" s="67"/>
    </row>
    <row r="20542" spans="8:8" x14ac:dyDescent="0.25">
      <c r="H20542" s="67"/>
    </row>
    <row r="20543" spans="8:8" x14ac:dyDescent="0.25">
      <c r="H20543" s="67"/>
    </row>
    <row r="20546" spans="8:8" x14ac:dyDescent="0.25">
      <c r="H20546" s="67"/>
    </row>
    <row r="20547" spans="8:8" x14ac:dyDescent="0.25">
      <c r="H20547" s="67"/>
    </row>
    <row r="20548" spans="8:8" x14ac:dyDescent="0.25">
      <c r="H20548" s="67"/>
    </row>
    <row r="20549" spans="8:8" x14ac:dyDescent="0.25">
      <c r="H20549" s="67"/>
    </row>
    <row r="20550" spans="8:8" x14ac:dyDescent="0.25">
      <c r="H20550" s="67"/>
    </row>
    <row r="20551" spans="8:8" x14ac:dyDescent="0.25">
      <c r="H20551" s="67"/>
    </row>
    <row r="20553" spans="8:8" x14ac:dyDescent="0.25">
      <c r="H20553" s="67"/>
    </row>
    <row r="20556" spans="8:8" x14ac:dyDescent="0.25">
      <c r="H20556" s="67"/>
    </row>
    <row r="20558" spans="8:8" x14ac:dyDescent="0.25">
      <c r="H20558" s="67"/>
    </row>
    <row r="20559" spans="8:8" x14ac:dyDescent="0.25">
      <c r="H20559" s="67"/>
    </row>
    <row r="20560" spans="8:8" x14ac:dyDescent="0.25">
      <c r="H20560" s="67"/>
    </row>
    <row r="20562" spans="8:8" x14ac:dyDescent="0.25">
      <c r="H20562" s="67"/>
    </row>
    <row r="20564" spans="8:8" x14ac:dyDescent="0.25">
      <c r="H20564" s="67"/>
    </row>
    <row r="20565" spans="8:8" x14ac:dyDescent="0.25">
      <c r="H20565" s="67"/>
    </row>
    <row r="20566" spans="8:8" x14ac:dyDescent="0.25">
      <c r="H20566" s="67"/>
    </row>
    <row r="20567" spans="8:8" x14ac:dyDescent="0.25">
      <c r="H20567" s="67"/>
    </row>
    <row r="20570" spans="8:8" x14ac:dyDescent="0.25">
      <c r="H20570" s="67"/>
    </row>
    <row r="20571" spans="8:8" x14ac:dyDescent="0.25">
      <c r="H20571" s="67"/>
    </row>
    <row r="20574" spans="8:8" x14ac:dyDescent="0.25">
      <c r="H20574" s="67"/>
    </row>
    <row r="20581" spans="8:8" x14ac:dyDescent="0.25">
      <c r="H20581" s="67"/>
    </row>
    <row r="20582" spans="8:8" x14ac:dyDescent="0.25">
      <c r="H20582" s="67"/>
    </row>
    <row r="20583" spans="8:8" x14ac:dyDescent="0.25">
      <c r="H20583" s="67"/>
    </row>
    <row r="20584" spans="8:8" x14ac:dyDescent="0.25">
      <c r="H20584" s="67"/>
    </row>
    <row r="20588" spans="8:8" x14ac:dyDescent="0.25">
      <c r="H20588" s="67"/>
    </row>
    <row r="20596" spans="8:8" x14ac:dyDescent="0.25">
      <c r="H20596" s="67"/>
    </row>
    <row r="20598" spans="8:8" x14ac:dyDescent="0.25">
      <c r="H20598" s="67"/>
    </row>
    <row r="20600" spans="8:8" x14ac:dyDescent="0.25">
      <c r="H20600" s="67"/>
    </row>
    <row r="20601" spans="8:8" x14ac:dyDescent="0.25">
      <c r="H20601" s="67"/>
    </row>
    <row r="20604" spans="8:8" x14ac:dyDescent="0.25">
      <c r="H20604" s="67"/>
    </row>
    <row r="20605" spans="8:8" x14ac:dyDescent="0.25">
      <c r="H20605" s="67"/>
    </row>
    <row r="20610" spans="8:8" x14ac:dyDescent="0.25">
      <c r="H20610" s="67"/>
    </row>
    <row r="20615" spans="8:8" x14ac:dyDescent="0.25">
      <c r="H20615" s="67"/>
    </row>
    <row r="20616" spans="8:8" x14ac:dyDescent="0.25">
      <c r="H20616" s="67"/>
    </row>
    <row r="20617" spans="8:8" x14ac:dyDescent="0.25">
      <c r="H20617" s="67"/>
    </row>
    <row r="20618" spans="8:8" x14ac:dyDescent="0.25">
      <c r="H20618" s="67"/>
    </row>
    <row r="20619" spans="8:8" x14ac:dyDescent="0.25">
      <c r="H20619" s="67"/>
    </row>
    <row r="20620" spans="8:8" x14ac:dyDescent="0.25">
      <c r="H20620" s="67"/>
    </row>
    <row r="20621" spans="8:8" x14ac:dyDescent="0.25">
      <c r="H20621" s="67"/>
    </row>
    <row r="20625" spans="8:8" x14ac:dyDescent="0.25">
      <c r="H20625" s="67"/>
    </row>
    <row r="20629" spans="8:8" x14ac:dyDescent="0.25">
      <c r="H20629" s="67"/>
    </row>
    <row r="20635" spans="8:8" x14ac:dyDescent="0.25">
      <c r="H20635" s="67"/>
    </row>
    <row r="20640" spans="8:8" x14ac:dyDescent="0.25">
      <c r="H20640" s="67"/>
    </row>
    <row r="20642" spans="8:8" x14ac:dyDescent="0.25">
      <c r="H20642" s="67"/>
    </row>
    <row r="20651" spans="8:8" x14ac:dyDescent="0.25">
      <c r="H20651" s="67"/>
    </row>
    <row r="20659" spans="8:8" x14ac:dyDescent="0.25">
      <c r="H20659" s="67"/>
    </row>
    <row r="20669" spans="8:8" x14ac:dyDescent="0.25">
      <c r="H20669" s="67"/>
    </row>
    <row r="20672" spans="8:8" x14ac:dyDescent="0.25">
      <c r="H20672" s="67"/>
    </row>
    <row r="20677" spans="8:8" x14ac:dyDescent="0.25">
      <c r="H20677" s="67"/>
    </row>
    <row r="20685" spans="8:8" x14ac:dyDescent="0.25">
      <c r="H20685" s="67"/>
    </row>
    <row r="20692" spans="8:8" x14ac:dyDescent="0.25">
      <c r="H20692" s="67"/>
    </row>
    <row r="20694" spans="8:8" x14ac:dyDescent="0.25">
      <c r="H20694" s="67"/>
    </row>
    <row r="20695" spans="8:8" x14ac:dyDescent="0.25">
      <c r="H20695" s="67"/>
    </row>
    <row r="20696" spans="8:8" x14ac:dyDescent="0.25">
      <c r="H20696" s="67"/>
    </row>
    <row r="20697" spans="8:8" x14ac:dyDescent="0.25">
      <c r="H20697" s="67"/>
    </row>
    <row r="20698" spans="8:8" x14ac:dyDescent="0.25">
      <c r="H20698" s="67"/>
    </row>
    <row r="20699" spans="8:8" x14ac:dyDescent="0.25">
      <c r="H20699" s="67"/>
    </row>
    <row r="20700" spans="8:8" x14ac:dyDescent="0.25">
      <c r="H20700" s="67"/>
    </row>
    <row r="20701" spans="8:8" x14ac:dyDescent="0.25">
      <c r="H20701" s="67"/>
    </row>
    <row r="20702" spans="8:8" x14ac:dyDescent="0.25">
      <c r="H20702" s="67"/>
    </row>
    <row r="20703" spans="8:8" x14ac:dyDescent="0.25">
      <c r="H20703" s="67"/>
    </row>
    <row r="20704" spans="8:8" x14ac:dyDescent="0.25">
      <c r="H20704" s="67"/>
    </row>
    <row r="20707" spans="8:8" x14ac:dyDescent="0.25">
      <c r="H20707" s="67"/>
    </row>
    <row r="20710" spans="8:8" x14ac:dyDescent="0.25">
      <c r="H20710" s="67"/>
    </row>
    <row r="20712" spans="8:8" x14ac:dyDescent="0.25">
      <c r="H20712" s="67"/>
    </row>
    <row r="20713" spans="8:8" x14ac:dyDescent="0.25">
      <c r="H20713" s="67"/>
    </row>
    <row r="20715" spans="8:8" x14ac:dyDescent="0.25">
      <c r="H20715" s="67"/>
    </row>
    <row r="20716" spans="8:8" x14ac:dyDescent="0.25">
      <c r="H20716" s="67"/>
    </row>
    <row r="20717" spans="8:8" x14ac:dyDescent="0.25">
      <c r="H20717" s="67"/>
    </row>
    <row r="20718" spans="8:8" x14ac:dyDescent="0.25">
      <c r="H20718" s="67"/>
    </row>
    <row r="20719" spans="8:8" x14ac:dyDescent="0.25">
      <c r="H20719" s="67"/>
    </row>
    <row r="20720" spans="8:8" x14ac:dyDescent="0.25">
      <c r="H20720" s="67"/>
    </row>
    <row r="20721" spans="8:8" x14ac:dyDescent="0.25">
      <c r="H20721" s="67"/>
    </row>
    <row r="20722" spans="8:8" x14ac:dyDescent="0.25">
      <c r="H20722" s="67"/>
    </row>
    <row r="20723" spans="8:8" x14ac:dyDescent="0.25">
      <c r="H20723" s="67"/>
    </row>
    <row r="20725" spans="8:8" x14ac:dyDescent="0.25">
      <c r="H20725" s="67"/>
    </row>
    <row r="20726" spans="8:8" x14ac:dyDescent="0.25">
      <c r="H20726" s="67"/>
    </row>
    <row r="20727" spans="8:8" x14ac:dyDescent="0.25">
      <c r="H20727" s="67"/>
    </row>
    <row r="20728" spans="8:8" x14ac:dyDescent="0.25">
      <c r="H20728" s="67"/>
    </row>
    <row r="20730" spans="8:8" x14ac:dyDescent="0.25">
      <c r="H20730" s="67"/>
    </row>
    <row r="20731" spans="8:8" x14ac:dyDescent="0.25">
      <c r="H20731" s="67"/>
    </row>
    <row r="20732" spans="8:8" x14ac:dyDescent="0.25">
      <c r="H20732" s="67"/>
    </row>
    <row r="20734" spans="8:8" x14ac:dyDescent="0.25">
      <c r="H20734" s="67"/>
    </row>
    <row r="20735" spans="8:8" x14ac:dyDescent="0.25">
      <c r="H20735" s="67"/>
    </row>
    <row r="20736" spans="8:8" x14ac:dyDescent="0.25">
      <c r="H20736" s="67"/>
    </row>
    <row r="20737" spans="8:8" x14ac:dyDescent="0.25">
      <c r="H20737" s="67"/>
    </row>
    <row r="20738" spans="8:8" x14ac:dyDescent="0.25">
      <c r="H20738" s="67"/>
    </row>
    <row r="20739" spans="8:8" x14ac:dyDescent="0.25">
      <c r="H20739" s="67"/>
    </row>
    <row r="20740" spans="8:8" x14ac:dyDescent="0.25">
      <c r="H20740" s="67"/>
    </row>
    <row r="20745" spans="8:8" x14ac:dyDescent="0.25">
      <c r="H20745" s="67"/>
    </row>
    <row r="20749" spans="8:8" x14ac:dyDescent="0.25">
      <c r="H20749" s="67"/>
    </row>
    <row r="20750" spans="8:8" x14ac:dyDescent="0.25">
      <c r="H20750" s="67"/>
    </row>
    <row r="20753" spans="8:8" x14ac:dyDescent="0.25">
      <c r="H20753" s="67"/>
    </row>
    <row r="20754" spans="8:8" x14ac:dyDescent="0.25">
      <c r="H20754" s="67"/>
    </row>
    <row r="20755" spans="8:8" x14ac:dyDescent="0.25">
      <c r="H20755" s="67"/>
    </row>
    <row r="20758" spans="8:8" x14ac:dyDescent="0.25">
      <c r="H20758" s="67"/>
    </row>
    <row r="20759" spans="8:8" x14ac:dyDescent="0.25">
      <c r="H20759" s="67"/>
    </row>
    <row r="20760" spans="8:8" x14ac:dyDescent="0.25">
      <c r="H20760" s="67"/>
    </row>
    <row r="20761" spans="8:8" x14ac:dyDescent="0.25">
      <c r="H20761" s="67"/>
    </row>
    <row r="20762" spans="8:8" x14ac:dyDescent="0.25">
      <c r="H20762" s="67"/>
    </row>
    <row r="20763" spans="8:8" x14ac:dyDescent="0.25">
      <c r="H20763" s="67"/>
    </row>
    <row r="20764" spans="8:8" x14ac:dyDescent="0.25">
      <c r="H20764" s="67"/>
    </row>
    <row r="20765" spans="8:8" x14ac:dyDescent="0.25">
      <c r="H20765" s="67"/>
    </row>
    <row r="20769" spans="8:8" x14ac:dyDescent="0.25">
      <c r="H20769" s="67"/>
    </row>
    <row r="20770" spans="8:8" x14ac:dyDescent="0.25">
      <c r="H20770" s="67"/>
    </row>
    <row r="20773" spans="8:8" x14ac:dyDescent="0.25">
      <c r="H20773" s="67"/>
    </row>
    <row r="20777" spans="8:8" x14ac:dyDescent="0.25">
      <c r="H20777" s="67"/>
    </row>
    <row r="20778" spans="8:8" x14ac:dyDescent="0.25">
      <c r="H20778" s="67"/>
    </row>
    <row r="20779" spans="8:8" x14ac:dyDescent="0.25">
      <c r="H20779" s="67"/>
    </row>
    <row r="20780" spans="8:8" x14ac:dyDescent="0.25">
      <c r="H20780" s="67"/>
    </row>
    <row r="20782" spans="8:8" x14ac:dyDescent="0.25">
      <c r="H20782" s="67"/>
    </row>
    <row r="20783" spans="8:8" x14ac:dyDescent="0.25">
      <c r="H20783" s="67"/>
    </row>
    <row r="20784" spans="8:8" x14ac:dyDescent="0.25">
      <c r="H20784" s="67"/>
    </row>
    <row r="20785" spans="8:8" x14ac:dyDescent="0.25">
      <c r="H20785" s="67"/>
    </row>
    <row r="20786" spans="8:8" x14ac:dyDescent="0.25">
      <c r="H20786" s="67"/>
    </row>
    <row r="20788" spans="8:8" x14ac:dyDescent="0.25">
      <c r="H20788" s="67"/>
    </row>
    <row r="20791" spans="8:8" x14ac:dyDescent="0.25">
      <c r="H20791" s="67"/>
    </row>
    <row r="20793" spans="8:8" x14ac:dyDescent="0.25">
      <c r="H20793" s="67"/>
    </row>
    <row r="20794" spans="8:8" x14ac:dyDescent="0.25">
      <c r="H20794" s="67"/>
    </row>
    <row r="20795" spans="8:8" x14ac:dyDescent="0.25">
      <c r="H20795" s="67"/>
    </row>
    <row r="20796" spans="8:8" x14ac:dyDescent="0.25">
      <c r="H20796" s="67"/>
    </row>
    <row r="20797" spans="8:8" x14ac:dyDescent="0.25">
      <c r="H20797" s="67"/>
    </row>
    <row r="20798" spans="8:8" x14ac:dyDescent="0.25">
      <c r="H20798" s="67"/>
    </row>
    <row r="20799" spans="8:8" x14ac:dyDescent="0.25">
      <c r="H20799" s="67"/>
    </row>
    <row r="20800" spans="8:8" x14ac:dyDescent="0.25">
      <c r="H20800" s="67"/>
    </row>
    <row r="20801" spans="8:8" x14ac:dyDescent="0.25">
      <c r="H20801" s="67"/>
    </row>
    <row r="20802" spans="8:8" x14ac:dyDescent="0.25">
      <c r="H20802" s="67"/>
    </row>
    <row r="20803" spans="8:8" x14ac:dyDescent="0.25">
      <c r="H20803" s="67"/>
    </row>
    <row r="20804" spans="8:8" x14ac:dyDescent="0.25">
      <c r="H20804" s="67"/>
    </row>
    <row r="20805" spans="8:8" x14ac:dyDescent="0.25">
      <c r="H20805" s="67"/>
    </row>
    <row r="20806" spans="8:8" x14ac:dyDescent="0.25">
      <c r="H20806" s="67"/>
    </row>
    <row r="20807" spans="8:8" x14ac:dyDescent="0.25">
      <c r="H20807" s="67"/>
    </row>
    <row r="20813" spans="8:8" x14ac:dyDescent="0.25">
      <c r="H20813" s="67"/>
    </row>
    <row r="20814" spans="8:8" x14ac:dyDescent="0.25">
      <c r="H20814" s="67"/>
    </row>
    <row r="20816" spans="8:8" x14ac:dyDescent="0.25">
      <c r="H20816" s="67"/>
    </row>
    <row r="20817" spans="8:8" x14ac:dyDescent="0.25">
      <c r="H20817" s="67"/>
    </row>
    <row r="20819" spans="8:8" x14ac:dyDescent="0.25">
      <c r="H20819" s="67"/>
    </row>
    <row r="20821" spans="8:8" x14ac:dyDescent="0.25">
      <c r="H20821" s="67"/>
    </row>
    <row r="20822" spans="8:8" x14ac:dyDescent="0.25">
      <c r="H20822" s="67"/>
    </row>
    <row r="20825" spans="8:8" x14ac:dyDescent="0.25">
      <c r="H20825" s="67"/>
    </row>
    <row r="20826" spans="8:8" x14ac:dyDescent="0.25">
      <c r="H20826" s="67"/>
    </row>
    <row r="20827" spans="8:8" x14ac:dyDescent="0.25">
      <c r="H20827" s="67"/>
    </row>
    <row r="20830" spans="8:8" x14ac:dyDescent="0.25">
      <c r="H20830" s="67"/>
    </row>
    <row r="20831" spans="8:8" x14ac:dyDescent="0.25">
      <c r="H20831" s="67"/>
    </row>
    <row r="20833" spans="8:8" x14ac:dyDescent="0.25">
      <c r="H20833" s="67"/>
    </row>
    <row r="20834" spans="8:8" x14ac:dyDescent="0.25">
      <c r="H20834" s="67"/>
    </row>
    <row r="20835" spans="8:8" x14ac:dyDescent="0.25">
      <c r="H20835" s="67"/>
    </row>
    <row r="20836" spans="8:8" x14ac:dyDescent="0.25">
      <c r="H20836" s="67"/>
    </row>
    <row r="20837" spans="8:8" x14ac:dyDescent="0.25">
      <c r="H20837" s="67"/>
    </row>
    <row r="20838" spans="8:8" x14ac:dyDescent="0.25">
      <c r="H20838" s="67"/>
    </row>
    <row r="20839" spans="8:8" x14ac:dyDescent="0.25">
      <c r="H20839" s="67"/>
    </row>
    <row r="20840" spans="8:8" x14ac:dyDescent="0.25">
      <c r="H20840" s="67"/>
    </row>
    <row r="20841" spans="8:8" x14ac:dyDescent="0.25">
      <c r="H20841" s="67"/>
    </row>
    <row r="20842" spans="8:8" x14ac:dyDescent="0.25">
      <c r="H20842" s="67"/>
    </row>
    <row r="20843" spans="8:8" x14ac:dyDescent="0.25">
      <c r="H20843" s="67"/>
    </row>
    <row r="20844" spans="8:8" x14ac:dyDescent="0.25">
      <c r="H20844" s="67"/>
    </row>
    <row r="20845" spans="8:8" x14ac:dyDescent="0.25">
      <c r="H20845" s="67"/>
    </row>
    <row r="20850" spans="8:8" x14ac:dyDescent="0.25">
      <c r="H20850" s="67"/>
    </row>
    <row r="20855" spans="8:8" x14ac:dyDescent="0.25">
      <c r="H20855" s="67"/>
    </row>
    <row r="20856" spans="8:8" x14ac:dyDescent="0.25">
      <c r="H20856" s="67"/>
    </row>
    <row r="20857" spans="8:8" x14ac:dyDescent="0.25">
      <c r="H20857" s="67"/>
    </row>
    <row r="20858" spans="8:8" x14ac:dyDescent="0.25">
      <c r="H20858" s="67"/>
    </row>
    <row r="20859" spans="8:8" x14ac:dyDescent="0.25">
      <c r="H20859" s="67"/>
    </row>
    <row r="20860" spans="8:8" x14ac:dyDescent="0.25">
      <c r="H20860" s="67"/>
    </row>
    <row r="20861" spans="8:8" x14ac:dyDescent="0.25">
      <c r="H20861" s="67"/>
    </row>
    <row r="20862" spans="8:8" x14ac:dyDescent="0.25">
      <c r="H20862" s="67"/>
    </row>
    <row r="20863" spans="8:8" x14ac:dyDescent="0.25">
      <c r="H20863" s="67"/>
    </row>
    <row r="20864" spans="8:8" x14ac:dyDescent="0.25">
      <c r="H20864" s="67"/>
    </row>
    <row r="20865" spans="8:8" x14ac:dyDescent="0.25">
      <c r="H20865" s="67"/>
    </row>
    <row r="20866" spans="8:8" x14ac:dyDescent="0.25">
      <c r="H20866" s="67"/>
    </row>
    <row r="20867" spans="8:8" x14ac:dyDescent="0.25">
      <c r="H20867" s="67"/>
    </row>
    <row r="20868" spans="8:8" x14ac:dyDescent="0.25">
      <c r="H20868" s="67"/>
    </row>
    <row r="20869" spans="8:8" x14ac:dyDescent="0.25">
      <c r="H20869" s="67"/>
    </row>
    <row r="20871" spans="8:8" x14ac:dyDescent="0.25">
      <c r="H20871" s="67"/>
    </row>
    <row r="20874" spans="8:8" x14ac:dyDescent="0.25">
      <c r="H20874" s="67"/>
    </row>
    <row r="20876" spans="8:8" x14ac:dyDescent="0.25">
      <c r="H20876" s="67"/>
    </row>
    <row r="20877" spans="8:8" x14ac:dyDescent="0.25">
      <c r="H20877" s="67"/>
    </row>
    <row r="20878" spans="8:8" x14ac:dyDescent="0.25">
      <c r="H20878" s="67"/>
    </row>
    <row r="20879" spans="8:8" x14ac:dyDescent="0.25">
      <c r="H20879" s="67"/>
    </row>
    <row r="20880" spans="8:8" x14ac:dyDescent="0.25">
      <c r="H20880" s="67"/>
    </row>
    <row r="20881" spans="8:8" x14ac:dyDescent="0.25">
      <c r="H20881" s="67"/>
    </row>
    <row r="20882" spans="8:8" x14ac:dyDescent="0.25">
      <c r="H20882" s="67"/>
    </row>
    <row r="20883" spans="8:8" x14ac:dyDescent="0.25">
      <c r="H20883" s="67"/>
    </row>
    <row r="20884" spans="8:8" x14ac:dyDescent="0.25">
      <c r="H20884" s="67"/>
    </row>
    <row r="20885" spans="8:8" x14ac:dyDescent="0.25">
      <c r="H20885" s="67"/>
    </row>
    <row r="20886" spans="8:8" x14ac:dyDescent="0.25">
      <c r="H20886" s="67"/>
    </row>
    <row r="20887" spans="8:8" x14ac:dyDescent="0.25">
      <c r="H20887" s="67"/>
    </row>
    <row r="20888" spans="8:8" x14ac:dyDescent="0.25">
      <c r="H20888" s="67"/>
    </row>
    <row r="20889" spans="8:8" x14ac:dyDescent="0.25">
      <c r="H20889" s="67"/>
    </row>
    <row r="20890" spans="8:8" x14ac:dyDescent="0.25">
      <c r="H20890" s="67"/>
    </row>
    <row r="20891" spans="8:8" x14ac:dyDescent="0.25">
      <c r="H20891" s="67"/>
    </row>
    <row r="20892" spans="8:8" x14ac:dyDescent="0.25">
      <c r="H20892" s="67"/>
    </row>
    <row r="20895" spans="8:8" x14ac:dyDescent="0.25">
      <c r="H20895" s="67"/>
    </row>
    <row r="20902" spans="8:8" x14ac:dyDescent="0.25">
      <c r="H20902" s="67"/>
    </row>
    <row r="20903" spans="8:8" x14ac:dyDescent="0.25">
      <c r="H20903" s="67"/>
    </row>
    <row r="20905" spans="8:8" x14ac:dyDescent="0.25">
      <c r="H20905" s="67"/>
    </row>
    <row r="20906" spans="8:8" x14ac:dyDescent="0.25">
      <c r="H20906" s="67"/>
    </row>
    <row r="20907" spans="8:8" x14ac:dyDescent="0.25">
      <c r="H20907" s="67"/>
    </row>
    <row r="20908" spans="8:8" x14ac:dyDescent="0.25">
      <c r="H20908" s="67"/>
    </row>
    <row r="20909" spans="8:8" x14ac:dyDescent="0.25">
      <c r="H20909" s="67"/>
    </row>
    <row r="20910" spans="8:8" x14ac:dyDescent="0.25">
      <c r="H20910" s="67"/>
    </row>
    <row r="20914" spans="8:8" x14ac:dyDescent="0.25">
      <c r="H20914" s="67"/>
    </row>
    <row r="20915" spans="8:8" x14ac:dyDescent="0.25">
      <c r="H20915" s="67"/>
    </row>
    <row r="20918" spans="8:8" x14ac:dyDescent="0.25">
      <c r="H20918" s="67"/>
    </row>
    <row r="20919" spans="8:8" x14ac:dyDescent="0.25">
      <c r="H20919" s="67"/>
    </row>
    <row r="20924" spans="8:8" x14ac:dyDescent="0.25">
      <c r="H20924" s="67"/>
    </row>
    <row r="20925" spans="8:8" x14ac:dyDescent="0.25">
      <c r="H20925" s="67"/>
    </row>
    <row r="20926" spans="8:8" x14ac:dyDescent="0.25">
      <c r="H20926" s="67"/>
    </row>
    <row r="20927" spans="8:8" x14ac:dyDescent="0.25">
      <c r="H20927" s="67"/>
    </row>
    <row r="20928" spans="8:8" x14ac:dyDescent="0.25">
      <c r="H20928" s="67"/>
    </row>
    <row r="20929" spans="8:8" x14ac:dyDescent="0.25">
      <c r="H20929" s="67"/>
    </row>
    <row r="20930" spans="8:8" x14ac:dyDescent="0.25">
      <c r="H20930" s="67"/>
    </row>
    <row r="20932" spans="8:8" x14ac:dyDescent="0.25">
      <c r="H20932" s="67"/>
    </row>
    <row r="20933" spans="8:8" x14ac:dyDescent="0.25">
      <c r="H20933" s="67"/>
    </row>
    <row r="20935" spans="8:8" x14ac:dyDescent="0.25">
      <c r="H20935" s="67"/>
    </row>
    <row r="20941" spans="8:8" x14ac:dyDescent="0.25">
      <c r="H20941" s="67"/>
    </row>
    <row r="20952" spans="8:8" x14ac:dyDescent="0.25">
      <c r="H20952" s="67"/>
    </row>
    <row r="20953" spans="8:8" x14ac:dyDescent="0.25">
      <c r="H20953" s="67"/>
    </row>
    <row r="20954" spans="8:8" x14ac:dyDescent="0.25">
      <c r="H20954" s="67"/>
    </row>
    <row r="20956" spans="8:8" x14ac:dyDescent="0.25">
      <c r="H20956" s="67"/>
    </row>
    <row r="20957" spans="8:8" x14ac:dyDescent="0.25">
      <c r="H20957" s="67"/>
    </row>
    <row r="20958" spans="8:8" x14ac:dyDescent="0.25">
      <c r="H20958" s="67"/>
    </row>
    <row r="20959" spans="8:8" x14ac:dyDescent="0.25">
      <c r="H20959" s="67"/>
    </row>
    <row r="20963" spans="8:8" x14ac:dyDescent="0.25">
      <c r="H20963" s="67"/>
    </row>
    <row r="20968" spans="8:8" x14ac:dyDescent="0.25">
      <c r="H20968" s="67"/>
    </row>
    <row r="20972" spans="8:8" x14ac:dyDescent="0.25">
      <c r="H20972" s="67"/>
    </row>
    <row r="20973" spans="8:8" x14ac:dyDescent="0.25">
      <c r="H20973" s="67"/>
    </row>
    <row r="20974" spans="8:8" x14ac:dyDescent="0.25">
      <c r="H20974" s="67"/>
    </row>
    <row r="20976" spans="8:8" x14ac:dyDescent="0.25">
      <c r="H20976" s="67"/>
    </row>
    <row r="20978" spans="8:8" x14ac:dyDescent="0.25">
      <c r="H20978" s="67"/>
    </row>
    <row r="20979" spans="8:8" x14ac:dyDescent="0.25">
      <c r="H20979" s="67"/>
    </row>
    <row r="20980" spans="8:8" x14ac:dyDescent="0.25">
      <c r="H20980" s="67"/>
    </row>
    <row r="20981" spans="8:8" x14ac:dyDescent="0.25">
      <c r="H20981" s="67"/>
    </row>
    <row r="20982" spans="8:8" x14ac:dyDescent="0.25">
      <c r="H20982" s="67"/>
    </row>
    <row r="20983" spans="8:8" x14ac:dyDescent="0.25">
      <c r="H20983" s="67"/>
    </row>
    <row r="20986" spans="8:8" x14ac:dyDescent="0.25">
      <c r="H20986" s="67"/>
    </row>
    <row r="20993" spans="8:8" x14ac:dyDescent="0.25">
      <c r="H20993" s="67"/>
    </row>
    <row r="20994" spans="8:8" x14ac:dyDescent="0.25">
      <c r="H20994" s="67"/>
    </row>
    <row r="20995" spans="8:8" x14ac:dyDescent="0.25">
      <c r="H20995" s="67"/>
    </row>
    <row r="20996" spans="8:8" x14ac:dyDescent="0.25">
      <c r="H20996" s="67"/>
    </row>
    <row r="20997" spans="8:8" x14ac:dyDescent="0.25">
      <c r="H20997" s="67"/>
    </row>
    <row r="20998" spans="8:8" x14ac:dyDescent="0.25">
      <c r="H20998" s="67"/>
    </row>
    <row r="20999" spans="8:8" x14ac:dyDescent="0.25">
      <c r="H20999" s="67"/>
    </row>
    <row r="21000" spans="8:8" x14ac:dyDescent="0.25">
      <c r="H21000" s="67"/>
    </row>
    <row r="21001" spans="8:8" x14ac:dyDescent="0.25">
      <c r="H21001" s="67"/>
    </row>
    <row r="21003" spans="8:8" x14ac:dyDescent="0.25">
      <c r="H21003" s="67"/>
    </row>
    <row r="21004" spans="8:8" x14ac:dyDescent="0.25">
      <c r="H21004" s="67"/>
    </row>
    <row r="21008" spans="8:8" x14ac:dyDescent="0.25">
      <c r="H21008" s="67"/>
    </row>
    <row r="21009" spans="8:8" x14ac:dyDescent="0.25">
      <c r="H21009" s="67"/>
    </row>
    <row r="21010" spans="8:8" x14ac:dyDescent="0.25">
      <c r="H21010" s="67"/>
    </row>
    <row r="21011" spans="8:8" x14ac:dyDescent="0.25">
      <c r="H21011" s="67"/>
    </row>
    <row r="21012" spans="8:8" x14ac:dyDescent="0.25">
      <c r="H21012" s="67"/>
    </row>
    <row r="21013" spans="8:8" x14ac:dyDescent="0.25">
      <c r="H21013" s="67"/>
    </row>
    <row r="21014" spans="8:8" x14ac:dyDescent="0.25">
      <c r="H21014" s="67"/>
    </row>
    <row r="21015" spans="8:8" x14ac:dyDescent="0.25">
      <c r="H21015" s="67"/>
    </row>
    <row r="21021" spans="8:8" x14ac:dyDescent="0.25">
      <c r="H21021" s="67"/>
    </row>
    <row r="21038" spans="8:8" x14ac:dyDescent="0.25">
      <c r="H21038" s="67"/>
    </row>
    <row r="21041" spans="8:8" x14ac:dyDescent="0.25">
      <c r="H21041" s="67"/>
    </row>
    <row r="21045" spans="8:8" x14ac:dyDescent="0.25">
      <c r="H21045" s="67"/>
    </row>
    <row r="21046" spans="8:8" x14ac:dyDescent="0.25">
      <c r="H21046" s="67"/>
    </row>
    <row r="21047" spans="8:8" x14ac:dyDescent="0.25">
      <c r="H21047" s="67"/>
    </row>
    <row r="21048" spans="8:8" x14ac:dyDescent="0.25">
      <c r="H21048" s="67"/>
    </row>
    <row r="21049" spans="8:8" x14ac:dyDescent="0.25">
      <c r="H21049" s="67"/>
    </row>
    <row r="21050" spans="8:8" x14ac:dyDescent="0.25">
      <c r="H21050" s="67"/>
    </row>
    <row r="21051" spans="8:8" x14ac:dyDescent="0.25">
      <c r="H21051" s="67"/>
    </row>
    <row r="21052" spans="8:8" x14ac:dyDescent="0.25">
      <c r="H21052" s="67"/>
    </row>
    <row r="21059" spans="8:8" x14ac:dyDescent="0.25">
      <c r="H21059" s="67"/>
    </row>
    <row r="21062" spans="8:8" x14ac:dyDescent="0.25">
      <c r="H21062" s="67"/>
    </row>
    <row r="21063" spans="8:8" x14ac:dyDescent="0.25">
      <c r="H21063" s="67"/>
    </row>
    <row r="21067" spans="8:8" x14ac:dyDescent="0.25">
      <c r="H21067" s="67"/>
    </row>
    <row r="21068" spans="8:8" x14ac:dyDescent="0.25">
      <c r="H21068" s="67"/>
    </row>
    <row r="21069" spans="8:8" x14ac:dyDescent="0.25">
      <c r="H21069" s="67"/>
    </row>
    <row r="21070" spans="8:8" x14ac:dyDescent="0.25">
      <c r="H21070" s="67"/>
    </row>
    <row r="21071" spans="8:8" x14ac:dyDescent="0.25">
      <c r="H21071" s="67"/>
    </row>
    <row r="21072" spans="8:8" x14ac:dyDescent="0.25">
      <c r="H21072" s="67"/>
    </row>
    <row r="21074" spans="8:8" x14ac:dyDescent="0.25">
      <c r="H21074" s="67"/>
    </row>
    <row r="21082" spans="8:8" x14ac:dyDescent="0.25">
      <c r="H21082" s="67"/>
    </row>
    <row r="21091" spans="8:8" x14ac:dyDescent="0.25">
      <c r="H21091" s="67"/>
    </row>
    <row r="21092" spans="8:8" x14ac:dyDescent="0.25">
      <c r="H21092" s="67"/>
    </row>
    <row r="21093" spans="8:8" x14ac:dyDescent="0.25">
      <c r="H21093" s="67"/>
    </row>
    <row r="21094" spans="8:8" x14ac:dyDescent="0.25">
      <c r="H21094" s="67"/>
    </row>
    <row r="21095" spans="8:8" x14ac:dyDescent="0.25">
      <c r="H21095" s="67"/>
    </row>
    <row r="21096" spans="8:8" x14ac:dyDescent="0.25">
      <c r="H21096" s="67"/>
    </row>
    <row r="21097" spans="8:8" x14ac:dyDescent="0.25">
      <c r="H21097" s="67"/>
    </row>
    <row r="21098" spans="8:8" x14ac:dyDescent="0.25">
      <c r="H21098" s="67"/>
    </row>
    <row r="21105" spans="8:8" x14ac:dyDescent="0.25">
      <c r="H21105" s="67"/>
    </row>
    <row r="21107" spans="8:8" x14ac:dyDescent="0.25">
      <c r="H21107" s="67"/>
    </row>
    <row r="21108" spans="8:8" x14ac:dyDescent="0.25">
      <c r="H21108" s="67"/>
    </row>
    <row r="21111" spans="8:8" x14ac:dyDescent="0.25">
      <c r="H21111" s="67"/>
    </row>
    <row r="21112" spans="8:8" x14ac:dyDescent="0.25">
      <c r="H21112" s="67"/>
    </row>
    <row r="21114" spans="8:8" x14ac:dyDescent="0.25">
      <c r="H21114" s="67"/>
    </row>
    <row r="21115" spans="8:8" x14ac:dyDescent="0.25">
      <c r="H21115" s="67"/>
    </row>
    <row r="21116" spans="8:8" x14ac:dyDescent="0.25">
      <c r="H21116" s="67"/>
    </row>
    <row r="21118" spans="8:8" x14ac:dyDescent="0.25">
      <c r="H21118" s="67"/>
    </row>
    <row r="21119" spans="8:8" x14ac:dyDescent="0.25">
      <c r="H21119" s="67"/>
    </row>
    <row r="21120" spans="8:8" x14ac:dyDescent="0.25">
      <c r="H21120" s="67"/>
    </row>
    <row r="21121" spans="8:8" x14ac:dyDescent="0.25">
      <c r="H21121" s="67"/>
    </row>
    <row r="21122" spans="8:8" x14ac:dyDescent="0.25">
      <c r="H21122" s="67"/>
    </row>
    <row r="21123" spans="8:8" x14ac:dyDescent="0.25">
      <c r="H21123" s="67"/>
    </row>
    <row r="21124" spans="8:8" x14ac:dyDescent="0.25">
      <c r="H21124" s="67"/>
    </row>
    <row r="21125" spans="8:8" x14ac:dyDescent="0.25">
      <c r="H21125" s="67"/>
    </row>
    <row r="21126" spans="8:8" x14ac:dyDescent="0.25">
      <c r="H21126" s="67"/>
    </row>
    <row r="21127" spans="8:8" x14ac:dyDescent="0.25">
      <c r="H21127" s="67"/>
    </row>
    <row r="21128" spans="8:8" x14ac:dyDescent="0.25">
      <c r="H21128" s="67"/>
    </row>
    <row r="21130" spans="8:8" x14ac:dyDescent="0.25">
      <c r="H21130" s="67"/>
    </row>
    <row r="21137" spans="8:8" x14ac:dyDescent="0.25">
      <c r="H21137" s="67"/>
    </row>
    <row r="21138" spans="8:8" x14ac:dyDescent="0.25">
      <c r="H21138" s="67"/>
    </row>
    <row r="21139" spans="8:8" x14ac:dyDescent="0.25">
      <c r="H21139" s="67"/>
    </row>
    <row r="21140" spans="8:8" x14ac:dyDescent="0.25">
      <c r="H21140" s="67"/>
    </row>
    <row r="21141" spans="8:8" x14ac:dyDescent="0.25">
      <c r="H21141" s="67"/>
    </row>
    <row r="21142" spans="8:8" x14ac:dyDescent="0.25">
      <c r="H21142" s="67"/>
    </row>
    <row r="21143" spans="8:8" x14ac:dyDescent="0.25">
      <c r="H21143" s="67"/>
    </row>
    <row r="21144" spans="8:8" x14ac:dyDescent="0.25">
      <c r="H21144" s="67"/>
    </row>
    <row r="21145" spans="8:8" x14ac:dyDescent="0.25">
      <c r="H21145" s="67"/>
    </row>
    <row r="21146" spans="8:8" x14ac:dyDescent="0.25">
      <c r="H21146" s="67"/>
    </row>
    <row r="21147" spans="8:8" x14ac:dyDescent="0.25">
      <c r="H21147" s="67"/>
    </row>
    <row r="21148" spans="8:8" x14ac:dyDescent="0.25">
      <c r="H21148" s="67"/>
    </row>
    <row r="21151" spans="8:8" x14ac:dyDescent="0.25">
      <c r="H21151" s="67"/>
    </row>
    <row r="21152" spans="8:8" x14ac:dyDescent="0.25">
      <c r="H21152" s="67"/>
    </row>
    <row r="21155" spans="8:8" x14ac:dyDescent="0.25">
      <c r="H21155" s="67"/>
    </row>
    <row r="21156" spans="8:8" x14ac:dyDescent="0.25">
      <c r="H21156" s="67"/>
    </row>
    <row r="21157" spans="8:8" x14ac:dyDescent="0.25">
      <c r="H21157" s="67"/>
    </row>
    <row r="21158" spans="8:8" x14ac:dyDescent="0.25">
      <c r="H21158" s="67"/>
    </row>
    <row r="21159" spans="8:8" x14ac:dyDescent="0.25">
      <c r="H21159" s="67"/>
    </row>
    <row r="21160" spans="8:8" x14ac:dyDescent="0.25">
      <c r="H21160" s="67"/>
    </row>
    <row r="21161" spans="8:8" x14ac:dyDescent="0.25">
      <c r="H21161" s="67"/>
    </row>
    <row r="21162" spans="8:8" x14ac:dyDescent="0.25">
      <c r="H21162" s="67"/>
    </row>
    <row r="21163" spans="8:8" x14ac:dyDescent="0.25">
      <c r="H21163" s="67"/>
    </row>
    <row r="21164" spans="8:8" x14ac:dyDescent="0.25">
      <c r="H21164" s="67"/>
    </row>
    <row r="21165" spans="8:8" x14ac:dyDescent="0.25">
      <c r="H21165" s="67"/>
    </row>
    <row r="21166" spans="8:8" x14ac:dyDescent="0.25">
      <c r="H21166" s="67"/>
    </row>
    <row r="21169" spans="8:8" x14ac:dyDescent="0.25">
      <c r="H21169" s="67"/>
    </row>
    <row r="21170" spans="8:8" x14ac:dyDescent="0.25">
      <c r="H21170" s="67"/>
    </row>
    <row r="21172" spans="8:8" x14ac:dyDescent="0.25">
      <c r="H21172" s="67"/>
    </row>
    <row r="21173" spans="8:8" x14ac:dyDescent="0.25">
      <c r="H21173" s="67"/>
    </row>
    <row r="21181" spans="8:8" x14ac:dyDescent="0.25">
      <c r="H21181" s="67"/>
    </row>
    <row r="21182" spans="8:8" x14ac:dyDescent="0.25">
      <c r="H21182" s="67"/>
    </row>
    <row r="21183" spans="8:8" x14ac:dyDescent="0.25">
      <c r="H21183" s="67"/>
    </row>
    <row r="21184" spans="8:8" x14ac:dyDescent="0.25">
      <c r="H21184" s="67"/>
    </row>
    <row r="21185" spans="8:8" x14ac:dyDescent="0.25">
      <c r="H21185" s="67"/>
    </row>
    <row r="21186" spans="8:8" x14ac:dyDescent="0.25">
      <c r="H21186" s="67"/>
    </row>
    <row r="21189" spans="8:8" x14ac:dyDescent="0.25">
      <c r="H21189" s="67"/>
    </row>
    <row r="21193" spans="8:8" x14ac:dyDescent="0.25">
      <c r="H21193" s="67"/>
    </row>
    <row r="21200" spans="8:8" x14ac:dyDescent="0.25">
      <c r="H21200" s="67"/>
    </row>
    <row r="21206" spans="8:8" x14ac:dyDescent="0.25">
      <c r="H21206" s="67"/>
    </row>
    <row r="21215" spans="8:8" x14ac:dyDescent="0.25">
      <c r="H21215" s="67"/>
    </row>
    <row r="21234" spans="8:8" x14ac:dyDescent="0.25">
      <c r="H21234" s="67"/>
    </row>
    <row r="21237" spans="8:8" x14ac:dyDescent="0.25">
      <c r="H21237" s="67"/>
    </row>
    <row r="21238" spans="8:8" x14ac:dyDescent="0.25">
      <c r="H21238" s="67"/>
    </row>
    <row r="21243" spans="8:8" x14ac:dyDescent="0.25">
      <c r="H21243" s="67"/>
    </row>
    <row r="21246" spans="8:8" x14ac:dyDescent="0.25">
      <c r="H21246" s="67"/>
    </row>
    <row r="21250" spans="8:8" x14ac:dyDescent="0.25">
      <c r="H21250" s="67"/>
    </row>
    <row r="21255" spans="8:8" x14ac:dyDescent="0.25">
      <c r="H21255" s="67"/>
    </row>
    <row r="21259" spans="8:8" x14ac:dyDescent="0.25">
      <c r="H21259" s="67"/>
    </row>
    <row r="21260" spans="8:8" x14ac:dyDescent="0.25">
      <c r="H21260" s="67"/>
    </row>
    <row r="21263" spans="8:8" x14ac:dyDescent="0.25">
      <c r="H21263" s="67"/>
    </row>
    <row r="21264" spans="8:8" x14ac:dyDescent="0.25">
      <c r="H21264" s="67"/>
    </row>
    <row r="21266" spans="8:8" x14ac:dyDescent="0.25">
      <c r="H21266" s="67"/>
    </row>
    <row r="21268" spans="8:8" x14ac:dyDescent="0.25">
      <c r="H21268" s="67"/>
    </row>
    <row r="21270" spans="8:8" x14ac:dyDescent="0.25">
      <c r="H21270" s="67"/>
    </row>
    <row r="21273" spans="8:8" x14ac:dyDescent="0.25">
      <c r="H21273" s="67"/>
    </row>
    <row r="21275" spans="8:8" x14ac:dyDescent="0.25">
      <c r="H21275" s="67"/>
    </row>
    <row r="21296" spans="8:8" x14ac:dyDescent="0.25">
      <c r="H21296" s="67"/>
    </row>
    <row r="21305" spans="8:8" x14ac:dyDescent="0.25">
      <c r="H21305" s="67"/>
    </row>
    <row r="21312" spans="8:8" x14ac:dyDescent="0.25">
      <c r="H21312" s="67"/>
    </row>
    <row r="21313" spans="8:8" x14ac:dyDescent="0.25">
      <c r="H21313" s="67"/>
    </row>
    <row r="21317" spans="8:8" x14ac:dyDescent="0.25">
      <c r="H21317" s="67"/>
    </row>
    <row r="21322" spans="8:8" x14ac:dyDescent="0.25">
      <c r="H21322" s="67"/>
    </row>
    <row r="21324" spans="8:8" x14ac:dyDescent="0.25">
      <c r="H21324" s="67"/>
    </row>
    <row r="21328" spans="8:8" x14ac:dyDescent="0.25">
      <c r="H21328" s="67"/>
    </row>
    <row r="21330" spans="8:8" x14ac:dyDescent="0.25">
      <c r="H21330" s="67"/>
    </row>
    <row r="21331" spans="8:8" x14ac:dyDescent="0.25">
      <c r="H21331" s="67"/>
    </row>
    <row r="21332" spans="8:8" x14ac:dyDescent="0.25">
      <c r="H21332" s="67"/>
    </row>
    <row r="21333" spans="8:8" x14ac:dyDescent="0.25">
      <c r="H21333" s="67"/>
    </row>
    <row r="21334" spans="8:8" x14ac:dyDescent="0.25">
      <c r="H21334" s="67"/>
    </row>
    <row r="21335" spans="8:8" x14ac:dyDescent="0.25">
      <c r="H21335" s="67"/>
    </row>
    <row r="21336" spans="8:8" x14ac:dyDescent="0.25">
      <c r="H21336" s="67"/>
    </row>
    <row r="21337" spans="8:8" x14ac:dyDescent="0.25">
      <c r="H21337" s="67"/>
    </row>
    <row r="21338" spans="8:8" x14ac:dyDescent="0.25">
      <c r="H21338" s="67"/>
    </row>
    <row r="21340" spans="8:8" x14ac:dyDescent="0.25">
      <c r="H21340" s="67"/>
    </row>
    <row r="21341" spans="8:8" x14ac:dyDescent="0.25">
      <c r="H21341" s="67"/>
    </row>
    <row r="21342" spans="8:8" x14ac:dyDescent="0.25">
      <c r="H21342" s="67"/>
    </row>
    <row r="21343" spans="8:8" x14ac:dyDescent="0.25">
      <c r="H21343" s="67"/>
    </row>
    <row r="21344" spans="8:8" x14ac:dyDescent="0.25">
      <c r="H21344" s="67"/>
    </row>
    <row r="21345" spans="8:8" x14ac:dyDescent="0.25">
      <c r="H21345" s="67"/>
    </row>
    <row r="21347" spans="8:8" x14ac:dyDescent="0.25">
      <c r="H21347" s="67"/>
    </row>
    <row r="21348" spans="8:8" x14ac:dyDescent="0.25">
      <c r="H21348" s="67"/>
    </row>
    <row r="21349" spans="8:8" x14ac:dyDescent="0.25">
      <c r="H21349" s="67"/>
    </row>
    <row r="21351" spans="8:8" x14ac:dyDescent="0.25">
      <c r="H21351" s="67"/>
    </row>
    <row r="21355" spans="8:8" x14ac:dyDescent="0.25">
      <c r="H21355" s="67"/>
    </row>
    <row r="21356" spans="8:8" x14ac:dyDescent="0.25">
      <c r="H21356" s="67"/>
    </row>
    <row r="21357" spans="8:8" x14ac:dyDescent="0.25">
      <c r="H21357" s="67"/>
    </row>
    <row r="21368" spans="8:8" x14ac:dyDescent="0.25">
      <c r="H21368" s="67"/>
    </row>
    <row r="21371" spans="8:8" x14ac:dyDescent="0.25">
      <c r="H21371" s="67"/>
    </row>
    <row r="21373" spans="8:8" x14ac:dyDescent="0.25">
      <c r="H21373" s="67"/>
    </row>
    <row r="21375" spans="8:8" x14ac:dyDescent="0.25">
      <c r="H21375" s="67"/>
    </row>
    <row r="21376" spans="8:8" x14ac:dyDescent="0.25">
      <c r="H21376" s="67"/>
    </row>
    <row r="21378" spans="8:8" x14ac:dyDescent="0.25">
      <c r="H21378" s="67"/>
    </row>
    <row r="21381" spans="8:8" x14ac:dyDescent="0.25">
      <c r="H21381" s="67"/>
    </row>
    <row r="21389" spans="8:8" x14ac:dyDescent="0.25">
      <c r="H21389" s="67"/>
    </row>
    <row r="21390" spans="8:8" x14ac:dyDescent="0.25">
      <c r="H21390" s="67"/>
    </row>
    <row r="21391" spans="8:8" x14ac:dyDescent="0.25">
      <c r="H21391" s="67"/>
    </row>
    <row r="21392" spans="8:8" x14ac:dyDescent="0.25">
      <c r="H21392" s="67"/>
    </row>
    <row r="21394" spans="8:8" x14ac:dyDescent="0.25">
      <c r="H21394" s="67"/>
    </row>
    <row r="21401" spans="8:8" x14ac:dyDescent="0.25">
      <c r="H21401" s="67"/>
    </row>
    <row r="21406" spans="8:8" x14ac:dyDescent="0.25">
      <c r="H21406" s="67"/>
    </row>
    <row r="21408" spans="8:8" x14ac:dyDescent="0.25">
      <c r="H21408" s="67"/>
    </row>
    <row r="21409" spans="8:8" x14ac:dyDescent="0.25">
      <c r="H21409" s="67"/>
    </row>
    <row r="21410" spans="8:8" x14ac:dyDescent="0.25">
      <c r="H21410" s="67"/>
    </row>
    <row r="21413" spans="8:8" x14ac:dyDescent="0.25">
      <c r="H21413" s="67"/>
    </row>
    <row r="21418" spans="8:8" x14ac:dyDescent="0.25">
      <c r="H21418" s="67"/>
    </row>
    <row r="21420" spans="8:8" x14ac:dyDescent="0.25">
      <c r="H21420" s="67"/>
    </row>
    <row r="21421" spans="8:8" x14ac:dyDescent="0.25">
      <c r="H21421" s="67"/>
    </row>
    <row r="21422" spans="8:8" x14ac:dyDescent="0.25">
      <c r="H21422" s="67"/>
    </row>
    <row r="21423" spans="8:8" x14ac:dyDescent="0.25">
      <c r="H21423" s="67"/>
    </row>
    <row r="21426" spans="8:8" x14ac:dyDescent="0.25">
      <c r="H21426" s="67"/>
    </row>
    <row r="21428" spans="8:8" x14ac:dyDescent="0.25">
      <c r="H21428" s="67"/>
    </row>
    <row r="21431" spans="8:8" x14ac:dyDescent="0.25">
      <c r="H21431" s="67"/>
    </row>
    <row r="21433" spans="8:8" x14ac:dyDescent="0.25">
      <c r="H21433" s="67"/>
    </row>
    <row r="21436" spans="8:8" x14ac:dyDescent="0.25">
      <c r="H21436" s="67"/>
    </row>
    <row r="21447" spans="8:8" x14ac:dyDescent="0.25">
      <c r="H21447" s="67"/>
    </row>
    <row r="21448" spans="8:8" x14ac:dyDescent="0.25">
      <c r="H21448" s="67"/>
    </row>
    <row r="21449" spans="8:8" x14ac:dyDescent="0.25">
      <c r="H21449" s="67"/>
    </row>
    <row r="21452" spans="8:8" x14ac:dyDescent="0.25">
      <c r="H21452" s="67"/>
    </row>
    <row r="21455" spans="8:8" x14ac:dyDescent="0.25">
      <c r="H21455" s="67"/>
    </row>
    <row r="21457" spans="8:8" x14ac:dyDescent="0.25">
      <c r="H21457" s="67"/>
    </row>
    <row r="21460" spans="8:8" x14ac:dyDescent="0.25">
      <c r="H21460" s="67"/>
    </row>
    <row r="21462" spans="8:8" x14ac:dyDescent="0.25">
      <c r="H21462" s="67"/>
    </row>
    <row r="21463" spans="8:8" x14ac:dyDescent="0.25">
      <c r="H21463" s="67"/>
    </row>
    <row r="21464" spans="8:8" x14ac:dyDescent="0.25">
      <c r="H21464" s="67"/>
    </row>
    <row r="21465" spans="8:8" x14ac:dyDescent="0.25">
      <c r="H21465" s="67"/>
    </row>
    <row r="21467" spans="8:8" x14ac:dyDescent="0.25">
      <c r="H21467" s="67"/>
    </row>
    <row r="21478" spans="8:8" x14ac:dyDescent="0.25">
      <c r="H21478" s="67"/>
    </row>
    <row r="21481" spans="8:8" x14ac:dyDescent="0.25">
      <c r="H21481" s="67"/>
    </row>
    <row r="21483" spans="8:8" x14ac:dyDescent="0.25">
      <c r="H21483" s="67"/>
    </row>
    <row r="21484" spans="8:8" x14ac:dyDescent="0.25">
      <c r="H21484" s="67"/>
    </row>
    <row r="21485" spans="8:8" x14ac:dyDescent="0.25">
      <c r="H21485" s="67"/>
    </row>
    <row r="21486" spans="8:8" x14ac:dyDescent="0.25">
      <c r="H21486" s="67"/>
    </row>
    <row r="21494" spans="8:8" x14ac:dyDescent="0.25">
      <c r="H21494" s="67"/>
    </row>
    <row r="21496" spans="8:8" x14ac:dyDescent="0.25">
      <c r="H21496" s="67"/>
    </row>
    <row r="21506" spans="8:8" x14ac:dyDescent="0.25">
      <c r="H21506" s="67"/>
    </row>
    <row r="21508" spans="8:8" x14ac:dyDescent="0.25">
      <c r="H21508" s="67"/>
    </row>
    <row r="21514" spans="8:8" x14ac:dyDescent="0.25">
      <c r="H21514" s="67"/>
    </row>
    <row r="21516" spans="8:8" x14ac:dyDescent="0.25">
      <c r="H21516" s="67"/>
    </row>
    <row r="21518" spans="8:8" x14ac:dyDescent="0.25">
      <c r="H21518" s="67"/>
    </row>
    <row r="21519" spans="8:8" x14ac:dyDescent="0.25">
      <c r="H21519" s="67"/>
    </row>
    <row r="21520" spans="8:8" x14ac:dyDescent="0.25">
      <c r="H21520" s="67"/>
    </row>
    <row r="21521" spans="8:8" x14ac:dyDescent="0.25">
      <c r="H21521" s="67"/>
    </row>
    <row r="21525" spans="8:8" x14ac:dyDescent="0.25">
      <c r="H21525" s="67"/>
    </row>
    <row r="21531" spans="8:8" x14ac:dyDescent="0.25">
      <c r="H21531" s="67"/>
    </row>
    <row r="21532" spans="8:8" x14ac:dyDescent="0.25">
      <c r="H21532" s="67"/>
    </row>
    <row r="21533" spans="8:8" x14ac:dyDescent="0.25">
      <c r="H21533" s="67"/>
    </row>
    <row r="21539" spans="8:8" x14ac:dyDescent="0.25">
      <c r="H21539" s="67"/>
    </row>
    <row r="21543" spans="8:8" x14ac:dyDescent="0.25">
      <c r="H21543" s="67"/>
    </row>
    <row r="21547" spans="8:8" x14ac:dyDescent="0.25">
      <c r="H21547" s="67"/>
    </row>
    <row r="21548" spans="8:8" x14ac:dyDescent="0.25">
      <c r="H21548" s="67"/>
    </row>
    <row r="21549" spans="8:8" x14ac:dyDescent="0.25">
      <c r="H21549" s="67"/>
    </row>
    <row r="21550" spans="8:8" x14ac:dyDescent="0.25">
      <c r="H21550" s="67"/>
    </row>
    <row r="21551" spans="8:8" x14ac:dyDescent="0.25">
      <c r="H21551" s="67"/>
    </row>
    <row r="21552" spans="8:8" x14ac:dyDescent="0.25">
      <c r="H21552" s="67"/>
    </row>
    <row r="21555" spans="8:8" x14ac:dyDescent="0.25">
      <c r="H21555" s="67"/>
    </row>
    <row r="21556" spans="8:8" x14ac:dyDescent="0.25">
      <c r="H21556" s="67"/>
    </row>
    <row r="21557" spans="8:8" x14ac:dyDescent="0.25">
      <c r="H21557" s="67"/>
    </row>
    <row r="21560" spans="8:8" x14ac:dyDescent="0.25">
      <c r="H21560" s="67"/>
    </row>
    <row r="21565" spans="8:8" x14ac:dyDescent="0.25">
      <c r="H21565" s="67"/>
    </row>
    <row r="21566" spans="8:8" x14ac:dyDescent="0.25">
      <c r="H21566" s="67"/>
    </row>
    <row r="21576" spans="8:8" x14ac:dyDescent="0.25">
      <c r="H21576" s="67"/>
    </row>
    <row r="21577" spans="8:8" x14ac:dyDescent="0.25">
      <c r="H21577" s="67"/>
    </row>
    <row r="21578" spans="8:8" x14ac:dyDescent="0.25">
      <c r="H21578" s="67"/>
    </row>
    <row r="21589" spans="8:8" x14ac:dyDescent="0.25">
      <c r="H21589" s="67"/>
    </row>
    <row r="21593" spans="8:8" x14ac:dyDescent="0.25">
      <c r="H21593" s="67"/>
    </row>
    <row r="21597" spans="8:8" x14ac:dyDescent="0.25">
      <c r="H21597" s="67"/>
    </row>
    <row r="21599" spans="8:8" x14ac:dyDescent="0.25">
      <c r="H21599" s="67"/>
    </row>
    <row r="21600" spans="8:8" x14ac:dyDescent="0.25">
      <c r="H21600" s="67"/>
    </row>
    <row r="21601" spans="8:8" x14ac:dyDescent="0.25">
      <c r="H21601" s="67"/>
    </row>
    <row r="21603" spans="8:8" x14ac:dyDescent="0.25">
      <c r="H21603" s="67"/>
    </row>
    <row r="21604" spans="8:8" x14ac:dyDescent="0.25">
      <c r="H21604" s="67"/>
    </row>
    <row r="21605" spans="8:8" x14ac:dyDescent="0.25">
      <c r="H21605" s="67"/>
    </row>
    <row r="21607" spans="8:8" x14ac:dyDescent="0.25">
      <c r="H21607" s="67"/>
    </row>
    <row r="21611" spans="8:8" x14ac:dyDescent="0.25">
      <c r="H21611" s="67"/>
    </row>
    <row r="21618" spans="8:8" x14ac:dyDescent="0.25">
      <c r="H21618" s="67"/>
    </row>
    <row r="21619" spans="8:8" x14ac:dyDescent="0.25">
      <c r="H21619" s="67"/>
    </row>
    <row r="21620" spans="8:8" x14ac:dyDescent="0.25">
      <c r="H21620" s="67"/>
    </row>
    <row r="21621" spans="8:8" x14ac:dyDescent="0.25">
      <c r="H21621" s="67"/>
    </row>
    <row r="21622" spans="8:8" x14ac:dyDescent="0.25">
      <c r="H21622" s="67"/>
    </row>
    <row r="21623" spans="8:8" x14ac:dyDescent="0.25">
      <c r="H21623" s="67"/>
    </row>
    <row r="21624" spans="8:8" x14ac:dyDescent="0.25">
      <c r="H21624" s="67"/>
    </row>
    <row r="21631" spans="8:8" x14ac:dyDescent="0.25">
      <c r="H21631" s="67"/>
    </row>
    <row r="21635" spans="8:8" x14ac:dyDescent="0.25">
      <c r="H21635" s="67"/>
    </row>
    <row r="21637" spans="8:8" x14ac:dyDescent="0.25">
      <c r="H21637" s="67"/>
    </row>
    <row r="21639" spans="8:8" x14ac:dyDescent="0.25">
      <c r="H21639" s="67"/>
    </row>
    <row r="21640" spans="8:8" x14ac:dyDescent="0.25">
      <c r="H21640" s="67"/>
    </row>
    <row r="21642" spans="8:8" x14ac:dyDescent="0.25">
      <c r="H21642" s="67"/>
    </row>
    <row r="21646" spans="8:8" x14ac:dyDescent="0.25">
      <c r="H21646" s="67"/>
    </row>
    <row r="21652" spans="8:8" x14ac:dyDescent="0.25">
      <c r="H21652" s="67"/>
    </row>
    <row r="21653" spans="8:8" x14ac:dyDescent="0.25">
      <c r="H21653" s="67"/>
    </row>
    <row r="21656" spans="8:8" x14ac:dyDescent="0.25">
      <c r="H21656" s="67"/>
    </row>
    <row r="21657" spans="8:8" x14ac:dyDescent="0.25">
      <c r="H21657" s="67"/>
    </row>
    <row r="21658" spans="8:8" x14ac:dyDescent="0.25">
      <c r="H21658" s="67"/>
    </row>
    <row r="21664" spans="8:8" x14ac:dyDescent="0.25">
      <c r="H21664" s="67"/>
    </row>
    <row r="21666" spans="8:8" x14ac:dyDescent="0.25">
      <c r="H21666" s="67"/>
    </row>
    <row r="21678" spans="8:8" x14ac:dyDescent="0.25">
      <c r="H21678" s="67"/>
    </row>
    <row r="21679" spans="8:8" x14ac:dyDescent="0.25">
      <c r="H21679" s="67"/>
    </row>
    <row r="21680" spans="8:8" x14ac:dyDescent="0.25">
      <c r="H21680" s="67"/>
    </row>
    <row r="21684" spans="8:8" x14ac:dyDescent="0.25">
      <c r="H21684" s="67"/>
    </row>
    <row r="21690" spans="8:8" x14ac:dyDescent="0.25">
      <c r="H21690" s="67"/>
    </row>
    <row r="21694" spans="8:8" x14ac:dyDescent="0.25">
      <c r="H21694" s="67"/>
    </row>
    <row r="21696" spans="8:8" x14ac:dyDescent="0.25">
      <c r="H21696" s="67"/>
    </row>
    <row r="21697" spans="8:8" x14ac:dyDescent="0.25">
      <c r="H21697" s="67"/>
    </row>
    <row r="21698" spans="8:8" x14ac:dyDescent="0.25">
      <c r="H21698" s="67"/>
    </row>
    <row r="21699" spans="8:8" x14ac:dyDescent="0.25">
      <c r="H21699" s="67"/>
    </row>
    <row r="21700" spans="8:8" x14ac:dyDescent="0.25">
      <c r="H21700" s="67"/>
    </row>
    <row r="21701" spans="8:8" x14ac:dyDescent="0.25">
      <c r="H21701" s="67"/>
    </row>
    <row r="21702" spans="8:8" x14ac:dyDescent="0.25">
      <c r="H21702" s="67"/>
    </row>
    <row r="21703" spans="8:8" x14ac:dyDescent="0.25">
      <c r="H21703" s="67"/>
    </row>
    <row r="21704" spans="8:8" x14ac:dyDescent="0.25">
      <c r="H21704" s="67"/>
    </row>
    <row r="21705" spans="8:8" x14ac:dyDescent="0.25">
      <c r="H21705" s="67"/>
    </row>
    <row r="21706" spans="8:8" x14ac:dyDescent="0.25">
      <c r="H21706" s="67"/>
    </row>
    <row r="21707" spans="8:8" x14ac:dyDescent="0.25">
      <c r="H21707" s="67"/>
    </row>
    <row r="21708" spans="8:8" x14ac:dyDescent="0.25">
      <c r="H21708" s="67"/>
    </row>
    <row r="21709" spans="8:8" x14ac:dyDescent="0.25">
      <c r="H21709" s="67"/>
    </row>
    <row r="21710" spans="8:8" x14ac:dyDescent="0.25">
      <c r="H21710" s="67"/>
    </row>
    <row r="21712" spans="8:8" x14ac:dyDescent="0.25">
      <c r="H21712" s="67"/>
    </row>
    <row r="21713" spans="8:8" x14ac:dyDescent="0.25">
      <c r="H21713" s="67"/>
    </row>
    <row r="21714" spans="8:8" x14ac:dyDescent="0.25">
      <c r="H21714" s="67"/>
    </row>
    <row r="21715" spans="8:8" x14ac:dyDescent="0.25">
      <c r="H21715" s="67"/>
    </row>
    <row r="21716" spans="8:8" x14ac:dyDescent="0.25">
      <c r="H21716" s="67"/>
    </row>
    <row r="21717" spans="8:8" x14ac:dyDescent="0.25">
      <c r="H21717" s="67"/>
    </row>
    <row r="21719" spans="8:8" x14ac:dyDescent="0.25">
      <c r="H21719" s="67"/>
    </row>
    <row r="21720" spans="8:8" x14ac:dyDescent="0.25">
      <c r="H21720" s="67"/>
    </row>
    <row r="21722" spans="8:8" x14ac:dyDescent="0.25">
      <c r="H21722" s="67"/>
    </row>
    <row r="21723" spans="8:8" x14ac:dyDescent="0.25">
      <c r="H21723" s="67"/>
    </row>
    <row r="21724" spans="8:8" x14ac:dyDescent="0.25">
      <c r="H21724" s="67"/>
    </row>
    <row r="21725" spans="8:8" x14ac:dyDescent="0.25">
      <c r="H21725" s="67"/>
    </row>
    <row r="21726" spans="8:8" x14ac:dyDescent="0.25">
      <c r="H21726" s="67"/>
    </row>
    <row r="21727" spans="8:8" x14ac:dyDescent="0.25">
      <c r="H21727" s="67"/>
    </row>
    <row r="21728" spans="8:8" x14ac:dyDescent="0.25">
      <c r="H21728" s="67"/>
    </row>
    <row r="21729" spans="8:8" x14ac:dyDescent="0.25">
      <c r="H21729" s="67"/>
    </row>
    <row r="21730" spans="8:8" x14ac:dyDescent="0.25">
      <c r="H21730" s="67"/>
    </row>
    <row r="21731" spans="8:8" x14ac:dyDescent="0.25">
      <c r="H21731" s="67"/>
    </row>
    <row r="21733" spans="8:8" x14ac:dyDescent="0.25">
      <c r="H21733" s="67"/>
    </row>
    <row r="21736" spans="8:8" x14ac:dyDescent="0.25">
      <c r="H21736" s="67"/>
    </row>
    <row r="21737" spans="8:8" x14ac:dyDescent="0.25">
      <c r="H21737" s="67"/>
    </row>
    <row r="21739" spans="8:8" x14ac:dyDescent="0.25">
      <c r="H21739" s="67"/>
    </row>
    <row r="21740" spans="8:8" x14ac:dyDescent="0.25">
      <c r="H21740" s="67"/>
    </row>
    <row r="21741" spans="8:8" x14ac:dyDescent="0.25">
      <c r="H21741" s="67"/>
    </row>
    <row r="21742" spans="8:8" x14ac:dyDescent="0.25">
      <c r="H21742" s="67"/>
    </row>
    <row r="21743" spans="8:8" x14ac:dyDescent="0.25">
      <c r="H21743" s="67"/>
    </row>
    <row r="21744" spans="8:8" x14ac:dyDescent="0.25">
      <c r="H21744" s="67"/>
    </row>
    <row r="21745" spans="8:8" x14ac:dyDescent="0.25">
      <c r="H21745" s="67"/>
    </row>
    <row r="21746" spans="8:8" x14ac:dyDescent="0.25">
      <c r="H21746" s="67"/>
    </row>
    <row r="21747" spans="8:8" x14ac:dyDescent="0.25">
      <c r="H21747" s="67"/>
    </row>
    <row r="21748" spans="8:8" x14ac:dyDescent="0.25">
      <c r="H21748" s="67"/>
    </row>
    <row r="21749" spans="8:8" x14ac:dyDescent="0.25">
      <c r="H21749" s="67"/>
    </row>
    <row r="21751" spans="8:8" x14ac:dyDescent="0.25">
      <c r="H21751" s="67"/>
    </row>
    <row r="21753" spans="8:8" x14ac:dyDescent="0.25">
      <c r="H21753" s="67"/>
    </row>
    <row r="21754" spans="8:8" x14ac:dyDescent="0.25">
      <c r="H21754" s="67"/>
    </row>
    <row r="21755" spans="8:8" x14ac:dyDescent="0.25">
      <c r="H21755" s="67"/>
    </row>
    <row r="21756" spans="8:8" x14ac:dyDescent="0.25">
      <c r="H21756" s="67"/>
    </row>
    <row r="21757" spans="8:8" x14ac:dyDescent="0.25">
      <c r="H21757" s="67"/>
    </row>
    <row r="21758" spans="8:8" x14ac:dyDescent="0.25">
      <c r="H21758" s="67"/>
    </row>
    <row r="21759" spans="8:8" x14ac:dyDescent="0.25">
      <c r="H21759" s="67"/>
    </row>
    <row r="21760" spans="8:8" x14ac:dyDescent="0.25">
      <c r="H21760" s="67"/>
    </row>
    <row r="21761" spans="8:8" x14ac:dyDescent="0.25">
      <c r="H21761" s="67"/>
    </row>
    <row r="21762" spans="8:8" x14ac:dyDescent="0.25">
      <c r="H21762" s="67"/>
    </row>
    <row r="21763" spans="8:8" x14ac:dyDescent="0.25">
      <c r="H21763" s="67"/>
    </row>
    <row r="21764" spans="8:8" x14ac:dyDescent="0.25">
      <c r="H21764" s="67"/>
    </row>
    <row r="21765" spans="8:8" x14ac:dyDescent="0.25">
      <c r="H21765" s="67"/>
    </row>
    <row r="21766" spans="8:8" x14ac:dyDescent="0.25">
      <c r="H21766" s="67"/>
    </row>
    <row r="21767" spans="8:8" x14ac:dyDescent="0.25">
      <c r="H21767" s="67"/>
    </row>
    <row r="21768" spans="8:8" x14ac:dyDescent="0.25">
      <c r="H21768" s="67"/>
    </row>
    <row r="21769" spans="8:8" x14ac:dyDescent="0.25">
      <c r="H21769" s="67"/>
    </row>
    <row r="21770" spans="8:8" x14ac:dyDescent="0.25">
      <c r="H21770" s="67"/>
    </row>
    <row r="21771" spans="8:8" x14ac:dyDescent="0.25">
      <c r="H21771" s="67"/>
    </row>
    <row r="21772" spans="8:8" x14ac:dyDescent="0.25">
      <c r="H21772" s="67"/>
    </row>
    <row r="21773" spans="8:8" x14ac:dyDescent="0.25">
      <c r="H21773" s="67"/>
    </row>
    <row r="21774" spans="8:8" x14ac:dyDescent="0.25">
      <c r="H21774" s="67"/>
    </row>
    <row r="21775" spans="8:8" x14ac:dyDescent="0.25">
      <c r="H21775" s="67"/>
    </row>
    <row r="21776" spans="8:8" x14ac:dyDescent="0.25">
      <c r="H21776" s="67"/>
    </row>
    <row r="21777" spans="8:8" x14ac:dyDescent="0.25">
      <c r="H21777" s="67"/>
    </row>
    <row r="21778" spans="8:8" x14ac:dyDescent="0.25">
      <c r="H21778" s="67"/>
    </row>
    <row r="21779" spans="8:8" x14ac:dyDescent="0.25">
      <c r="H21779" s="67"/>
    </row>
    <row r="21780" spans="8:8" x14ac:dyDescent="0.25">
      <c r="H21780" s="67"/>
    </row>
    <row r="21781" spans="8:8" x14ac:dyDescent="0.25">
      <c r="H21781" s="67"/>
    </row>
    <row r="21784" spans="8:8" x14ac:dyDescent="0.25">
      <c r="H21784" s="67"/>
    </row>
    <row r="21788" spans="8:8" x14ac:dyDescent="0.25">
      <c r="H21788" s="67"/>
    </row>
    <row r="21794" spans="8:8" x14ac:dyDescent="0.25">
      <c r="H21794" s="67"/>
    </row>
    <row r="21796" spans="8:8" x14ac:dyDescent="0.25">
      <c r="H21796" s="67"/>
    </row>
    <row r="21807" spans="8:8" x14ac:dyDescent="0.25">
      <c r="H21807" s="67"/>
    </row>
    <row r="21815" spans="8:8" x14ac:dyDescent="0.25">
      <c r="H21815" s="67"/>
    </row>
    <row r="21823" spans="8:8" x14ac:dyDescent="0.25">
      <c r="H21823" s="67"/>
    </row>
    <row r="21831" spans="8:8" x14ac:dyDescent="0.25">
      <c r="H21831" s="67"/>
    </row>
    <row r="21833" spans="8:8" x14ac:dyDescent="0.25">
      <c r="H21833" s="67"/>
    </row>
    <row r="21835" spans="8:8" x14ac:dyDescent="0.25">
      <c r="H21835" s="67"/>
    </row>
    <row r="21839" spans="8:8" x14ac:dyDescent="0.25">
      <c r="H21839" s="67"/>
    </row>
    <row r="21842" spans="8:8" x14ac:dyDescent="0.25">
      <c r="H21842" s="67"/>
    </row>
    <row r="21848" spans="8:8" x14ac:dyDescent="0.25">
      <c r="H21848" s="67"/>
    </row>
    <row r="21852" spans="8:8" x14ac:dyDescent="0.25">
      <c r="H21852" s="67"/>
    </row>
    <row r="21854" spans="8:8" x14ac:dyDescent="0.25">
      <c r="H21854" s="67"/>
    </row>
    <row r="21856" spans="8:8" x14ac:dyDescent="0.25">
      <c r="H21856" s="67"/>
    </row>
    <row r="21858" spans="8:8" x14ac:dyDescent="0.25">
      <c r="H21858" s="67"/>
    </row>
    <row r="21860" spans="8:8" x14ac:dyDescent="0.25">
      <c r="H21860" s="67"/>
    </row>
    <row r="21862" spans="8:8" x14ac:dyDescent="0.25">
      <c r="H21862" s="67"/>
    </row>
    <row r="21864" spans="8:8" x14ac:dyDescent="0.25">
      <c r="H21864" s="67"/>
    </row>
    <row r="21868" spans="8:8" x14ac:dyDescent="0.25">
      <c r="H21868" s="67"/>
    </row>
    <row r="21878" spans="8:8" x14ac:dyDescent="0.25">
      <c r="H21878" s="67"/>
    </row>
    <row r="21880" spans="8:8" x14ac:dyDescent="0.25">
      <c r="H21880" s="67"/>
    </row>
    <row r="21882" spans="8:8" x14ac:dyDescent="0.25">
      <c r="H21882" s="67"/>
    </row>
    <row r="21892" spans="8:8" x14ac:dyDescent="0.25">
      <c r="H21892" s="67"/>
    </row>
    <row r="21894" spans="8:8" x14ac:dyDescent="0.25">
      <c r="H21894" s="67"/>
    </row>
    <row r="21895" spans="8:8" x14ac:dyDescent="0.25">
      <c r="H21895" s="67"/>
    </row>
    <row r="21900" spans="8:8" x14ac:dyDescent="0.25">
      <c r="H21900" s="67"/>
    </row>
    <row r="21915" spans="8:8" x14ac:dyDescent="0.25">
      <c r="H21915" s="67"/>
    </row>
    <row r="21926" spans="8:8" x14ac:dyDescent="0.25">
      <c r="H21926" s="67"/>
    </row>
    <row r="21938" spans="8:8" x14ac:dyDescent="0.25">
      <c r="H21938" s="67"/>
    </row>
    <row r="21942" spans="8:8" x14ac:dyDescent="0.25">
      <c r="H21942" s="67"/>
    </row>
    <row r="21951" spans="8:8" x14ac:dyDescent="0.25">
      <c r="H21951" s="67"/>
    </row>
    <row r="21958" spans="8:8" x14ac:dyDescent="0.25">
      <c r="H21958" s="67"/>
    </row>
    <row r="21961" spans="8:8" x14ac:dyDescent="0.25">
      <c r="H21961" s="67"/>
    </row>
    <row r="21964" spans="8:8" x14ac:dyDescent="0.25">
      <c r="H21964" s="67"/>
    </row>
    <row r="21966" spans="8:8" x14ac:dyDescent="0.25">
      <c r="H21966" s="67"/>
    </row>
    <row r="21980" spans="8:8" x14ac:dyDescent="0.25">
      <c r="H21980" s="67"/>
    </row>
    <row r="21982" spans="8:8" x14ac:dyDescent="0.25">
      <c r="H21982" s="67"/>
    </row>
    <row r="21984" spans="8:8" x14ac:dyDescent="0.25">
      <c r="H21984" s="67"/>
    </row>
    <row r="21989" spans="8:8" x14ac:dyDescent="0.25">
      <c r="H21989" s="67"/>
    </row>
    <row r="22000" spans="8:8" x14ac:dyDescent="0.25">
      <c r="H22000" s="67"/>
    </row>
    <row r="22011" spans="8:8" x14ac:dyDescent="0.25">
      <c r="H22011" s="67"/>
    </row>
    <row r="22012" spans="8:8" x14ac:dyDescent="0.25">
      <c r="H22012" s="67"/>
    </row>
    <row r="22013" spans="8:8" x14ac:dyDescent="0.25">
      <c r="H22013" s="67"/>
    </row>
    <row r="22014" spans="8:8" x14ac:dyDescent="0.25">
      <c r="H22014" s="67"/>
    </row>
    <row r="22015" spans="8:8" x14ac:dyDescent="0.25">
      <c r="H22015" s="67"/>
    </row>
    <row r="22016" spans="8:8" x14ac:dyDescent="0.25">
      <c r="H22016" s="67"/>
    </row>
    <row r="22017" spans="8:8" x14ac:dyDescent="0.25">
      <c r="H22017" s="67"/>
    </row>
    <row r="22018" spans="8:8" x14ac:dyDescent="0.25">
      <c r="H22018" s="67"/>
    </row>
    <row r="22020" spans="8:8" x14ac:dyDescent="0.25">
      <c r="H22020" s="67"/>
    </row>
    <row r="22022" spans="8:8" x14ac:dyDescent="0.25">
      <c r="H22022" s="67"/>
    </row>
    <row r="22023" spans="8:8" x14ac:dyDescent="0.25">
      <c r="H22023" s="67"/>
    </row>
    <row r="22024" spans="8:8" x14ac:dyDescent="0.25">
      <c r="H22024" s="67"/>
    </row>
    <row r="22025" spans="8:8" x14ac:dyDescent="0.25">
      <c r="H22025" s="67"/>
    </row>
    <row r="22027" spans="8:8" x14ac:dyDescent="0.25">
      <c r="H22027" s="67"/>
    </row>
    <row r="22028" spans="8:8" x14ac:dyDescent="0.25">
      <c r="H22028" s="67"/>
    </row>
    <row r="22031" spans="8:8" x14ac:dyDescent="0.25">
      <c r="H22031" s="67"/>
    </row>
    <row r="22032" spans="8:8" x14ac:dyDescent="0.25">
      <c r="H22032" s="67"/>
    </row>
    <row r="22033" spans="8:8" x14ac:dyDescent="0.25">
      <c r="H22033" s="67"/>
    </row>
    <row r="22034" spans="8:8" x14ac:dyDescent="0.25">
      <c r="H22034" s="67"/>
    </row>
    <row r="22035" spans="8:8" x14ac:dyDescent="0.25">
      <c r="H22035" s="67"/>
    </row>
    <row r="22036" spans="8:8" x14ac:dyDescent="0.25">
      <c r="H22036" s="67"/>
    </row>
    <row r="22037" spans="8:8" x14ac:dyDescent="0.25">
      <c r="H22037" s="67"/>
    </row>
    <row r="22038" spans="8:8" x14ac:dyDescent="0.25">
      <c r="H22038" s="67"/>
    </row>
    <row r="22039" spans="8:8" x14ac:dyDescent="0.25">
      <c r="H22039" s="67"/>
    </row>
    <row r="22040" spans="8:8" x14ac:dyDescent="0.25">
      <c r="H22040" s="67"/>
    </row>
    <row r="22041" spans="8:8" x14ac:dyDescent="0.25">
      <c r="H22041" s="67"/>
    </row>
    <row r="22042" spans="8:8" x14ac:dyDescent="0.25">
      <c r="H22042" s="67"/>
    </row>
    <row r="22043" spans="8:8" x14ac:dyDescent="0.25">
      <c r="H22043" s="67"/>
    </row>
    <row r="22044" spans="8:8" x14ac:dyDescent="0.25">
      <c r="H22044" s="67"/>
    </row>
    <row r="22048" spans="8:8" x14ac:dyDescent="0.25">
      <c r="H22048" s="67"/>
    </row>
    <row r="22049" spans="8:8" x14ac:dyDescent="0.25">
      <c r="H22049" s="67"/>
    </row>
    <row r="22050" spans="8:8" x14ac:dyDescent="0.25">
      <c r="H22050" s="67"/>
    </row>
    <row r="22051" spans="8:8" x14ac:dyDescent="0.25">
      <c r="H22051" s="67"/>
    </row>
    <row r="22052" spans="8:8" x14ac:dyDescent="0.25">
      <c r="H22052" s="67"/>
    </row>
    <row r="22053" spans="8:8" x14ac:dyDescent="0.25">
      <c r="H22053" s="67"/>
    </row>
    <row r="22054" spans="8:8" x14ac:dyDescent="0.25">
      <c r="H22054" s="67"/>
    </row>
    <row r="22055" spans="8:8" x14ac:dyDescent="0.25">
      <c r="H22055" s="67"/>
    </row>
    <row r="22056" spans="8:8" x14ac:dyDescent="0.25">
      <c r="H22056" s="67"/>
    </row>
    <row r="22057" spans="8:8" x14ac:dyDescent="0.25">
      <c r="H22057" s="67"/>
    </row>
    <row r="22058" spans="8:8" x14ac:dyDescent="0.25">
      <c r="H22058" s="67"/>
    </row>
    <row r="22059" spans="8:8" x14ac:dyDescent="0.25">
      <c r="H22059" s="67"/>
    </row>
    <row r="22060" spans="8:8" x14ac:dyDescent="0.25">
      <c r="H22060" s="67"/>
    </row>
    <row r="22061" spans="8:8" x14ac:dyDescent="0.25">
      <c r="H22061" s="67"/>
    </row>
    <row r="22062" spans="8:8" x14ac:dyDescent="0.25">
      <c r="H22062" s="67"/>
    </row>
    <row r="22063" spans="8:8" x14ac:dyDescent="0.25">
      <c r="H22063" s="67"/>
    </row>
    <row r="22064" spans="8:8" x14ac:dyDescent="0.25">
      <c r="H22064" s="67"/>
    </row>
    <row r="22065" spans="8:8" x14ac:dyDescent="0.25">
      <c r="H22065" s="67"/>
    </row>
    <row r="22066" spans="8:8" x14ac:dyDescent="0.25">
      <c r="H22066" s="67"/>
    </row>
    <row r="22067" spans="8:8" x14ac:dyDescent="0.25">
      <c r="H22067" s="67"/>
    </row>
    <row r="22068" spans="8:8" x14ac:dyDescent="0.25">
      <c r="H22068" s="67"/>
    </row>
    <row r="22069" spans="8:8" x14ac:dyDescent="0.25">
      <c r="H22069" s="67"/>
    </row>
    <row r="22070" spans="8:8" x14ac:dyDescent="0.25">
      <c r="H22070" s="67"/>
    </row>
    <row r="22071" spans="8:8" x14ac:dyDescent="0.25">
      <c r="H22071" s="67"/>
    </row>
    <row r="22072" spans="8:8" x14ac:dyDescent="0.25">
      <c r="H22072" s="67"/>
    </row>
    <row r="22073" spans="8:8" x14ac:dyDescent="0.25">
      <c r="H22073" s="67"/>
    </row>
    <row r="22074" spans="8:8" x14ac:dyDescent="0.25">
      <c r="H22074" s="67"/>
    </row>
    <row r="22075" spans="8:8" x14ac:dyDescent="0.25">
      <c r="H22075" s="67"/>
    </row>
    <row r="22076" spans="8:8" x14ac:dyDescent="0.25">
      <c r="H22076" s="67"/>
    </row>
    <row r="22077" spans="8:8" x14ac:dyDescent="0.25">
      <c r="H22077" s="67"/>
    </row>
    <row r="22078" spans="8:8" x14ac:dyDescent="0.25">
      <c r="H22078" s="67"/>
    </row>
    <row r="22079" spans="8:8" x14ac:dyDescent="0.25">
      <c r="H22079" s="67"/>
    </row>
    <row r="22080" spans="8:8" x14ac:dyDescent="0.25">
      <c r="H22080" s="67"/>
    </row>
    <row r="22081" spans="8:8" x14ac:dyDescent="0.25">
      <c r="H22081" s="67"/>
    </row>
    <row r="22082" spans="8:8" x14ac:dyDescent="0.25">
      <c r="H22082" s="67"/>
    </row>
    <row r="22083" spans="8:8" x14ac:dyDescent="0.25">
      <c r="H22083" s="67"/>
    </row>
    <row r="22084" spans="8:8" x14ac:dyDescent="0.25">
      <c r="H22084" s="67"/>
    </row>
    <row r="22087" spans="8:8" x14ac:dyDescent="0.25">
      <c r="H22087" s="67"/>
    </row>
    <row r="22088" spans="8:8" x14ac:dyDescent="0.25">
      <c r="H22088" s="67"/>
    </row>
    <row r="22089" spans="8:8" x14ac:dyDescent="0.25">
      <c r="H22089" s="67"/>
    </row>
    <row r="22093" spans="8:8" x14ac:dyDescent="0.25">
      <c r="H22093" s="67"/>
    </row>
    <row r="22094" spans="8:8" x14ac:dyDescent="0.25">
      <c r="H22094" s="67"/>
    </row>
    <row r="22095" spans="8:8" x14ac:dyDescent="0.25">
      <c r="H22095" s="67"/>
    </row>
    <row r="22096" spans="8:8" x14ac:dyDescent="0.25">
      <c r="H22096" s="67"/>
    </row>
    <row r="22097" spans="8:8" x14ac:dyDescent="0.25">
      <c r="H22097" s="67"/>
    </row>
    <row r="22098" spans="8:8" x14ac:dyDescent="0.25">
      <c r="H22098" s="67"/>
    </row>
    <row r="22099" spans="8:8" x14ac:dyDescent="0.25">
      <c r="H22099" s="67"/>
    </row>
    <row r="22100" spans="8:8" x14ac:dyDescent="0.25">
      <c r="H22100" s="67"/>
    </row>
    <row r="22101" spans="8:8" x14ac:dyDescent="0.25">
      <c r="H22101" s="67"/>
    </row>
    <row r="22102" spans="8:8" x14ac:dyDescent="0.25">
      <c r="H22102" s="67"/>
    </row>
    <row r="22103" spans="8:8" x14ac:dyDescent="0.25">
      <c r="H22103" s="67"/>
    </row>
    <row r="22104" spans="8:8" x14ac:dyDescent="0.25">
      <c r="H22104" s="67"/>
    </row>
    <row r="22105" spans="8:8" x14ac:dyDescent="0.25">
      <c r="H22105" s="67"/>
    </row>
    <row r="22106" spans="8:8" x14ac:dyDescent="0.25">
      <c r="H22106" s="67"/>
    </row>
    <row r="22107" spans="8:8" x14ac:dyDescent="0.25">
      <c r="H22107" s="67"/>
    </row>
    <row r="22108" spans="8:8" x14ac:dyDescent="0.25">
      <c r="H22108" s="67"/>
    </row>
    <row r="22109" spans="8:8" x14ac:dyDescent="0.25">
      <c r="H22109" s="67"/>
    </row>
    <row r="22110" spans="8:8" x14ac:dyDescent="0.25">
      <c r="H22110" s="67"/>
    </row>
    <row r="22111" spans="8:8" x14ac:dyDescent="0.25">
      <c r="H22111" s="67"/>
    </row>
    <row r="22112" spans="8:8" x14ac:dyDescent="0.25">
      <c r="H22112" s="67"/>
    </row>
    <row r="22113" spans="8:8" x14ac:dyDescent="0.25">
      <c r="H22113" s="67"/>
    </row>
    <row r="22114" spans="8:8" x14ac:dyDescent="0.25">
      <c r="H22114" s="67"/>
    </row>
    <row r="22115" spans="8:8" x14ac:dyDescent="0.25">
      <c r="H22115" s="67"/>
    </row>
    <row r="22116" spans="8:8" x14ac:dyDescent="0.25">
      <c r="H22116" s="67"/>
    </row>
    <row r="22117" spans="8:8" x14ac:dyDescent="0.25">
      <c r="H22117" s="67"/>
    </row>
    <row r="22118" spans="8:8" x14ac:dyDescent="0.25">
      <c r="H22118" s="67"/>
    </row>
    <row r="22119" spans="8:8" x14ac:dyDescent="0.25">
      <c r="H22119" s="67"/>
    </row>
    <row r="22120" spans="8:8" x14ac:dyDescent="0.25">
      <c r="H22120" s="67"/>
    </row>
    <row r="22121" spans="8:8" x14ac:dyDescent="0.25">
      <c r="H22121" s="67"/>
    </row>
    <row r="22122" spans="8:8" x14ac:dyDescent="0.25">
      <c r="H22122" s="67"/>
    </row>
    <row r="22123" spans="8:8" x14ac:dyDescent="0.25">
      <c r="H22123" s="67"/>
    </row>
    <row r="22124" spans="8:8" x14ac:dyDescent="0.25">
      <c r="H22124" s="67"/>
    </row>
    <row r="22125" spans="8:8" x14ac:dyDescent="0.25">
      <c r="H22125" s="67"/>
    </row>
    <row r="22126" spans="8:8" x14ac:dyDescent="0.25">
      <c r="H22126" s="67"/>
    </row>
    <row r="22127" spans="8:8" x14ac:dyDescent="0.25">
      <c r="H22127" s="67"/>
    </row>
    <row r="22128" spans="8:8" x14ac:dyDescent="0.25">
      <c r="H22128" s="67"/>
    </row>
    <row r="22129" spans="8:8" x14ac:dyDescent="0.25">
      <c r="H22129" s="67"/>
    </row>
    <row r="22130" spans="8:8" x14ac:dyDescent="0.25">
      <c r="H22130" s="67"/>
    </row>
    <row r="22131" spans="8:8" x14ac:dyDescent="0.25">
      <c r="H22131" s="67"/>
    </row>
    <row r="22132" spans="8:8" x14ac:dyDescent="0.25">
      <c r="H22132" s="67"/>
    </row>
    <row r="22133" spans="8:8" x14ac:dyDescent="0.25">
      <c r="H22133" s="67"/>
    </row>
    <row r="22136" spans="8:8" x14ac:dyDescent="0.25">
      <c r="H22136" s="67"/>
    </row>
    <row r="22137" spans="8:8" x14ac:dyDescent="0.25">
      <c r="H22137" s="67"/>
    </row>
    <row r="22138" spans="8:8" x14ac:dyDescent="0.25">
      <c r="H22138" s="67"/>
    </row>
    <row r="22140" spans="8:8" x14ac:dyDescent="0.25">
      <c r="H22140" s="67"/>
    </row>
    <row r="22141" spans="8:8" x14ac:dyDescent="0.25">
      <c r="H22141" s="67"/>
    </row>
    <row r="22144" spans="8:8" x14ac:dyDescent="0.25">
      <c r="H22144" s="67"/>
    </row>
    <row r="22145" spans="8:8" x14ac:dyDescent="0.25">
      <c r="H22145" s="67"/>
    </row>
    <row r="22146" spans="8:8" x14ac:dyDescent="0.25">
      <c r="H22146" s="67"/>
    </row>
    <row r="22147" spans="8:8" x14ac:dyDescent="0.25">
      <c r="H22147" s="67"/>
    </row>
    <row r="22148" spans="8:8" x14ac:dyDescent="0.25">
      <c r="H22148" s="67"/>
    </row>
    <row r="22149" spans="8:8" x14ac:dyDescent="0.25">
      <c r="H22149" s="67"/>
    </row>
    <row r="22150" spans="8:8" x14ac:dyDescent="0.25">
      <c r="H22150" s="67"/>
    </row>
    <row r="22151" spans="8:8" x14ac:dyDescent="0.25">
      <c r="H22151" s="67"/>
    </row>
    <row r="22152" spans="8:8" x14ac:dyDescent="0.25">
      <c r="H22152" s="67"/>
    </row>
    <row r="22153" spans="8:8" x14ac:dyDescent="0.25">
      <c r="H22153" s="67"/>
    </row>
    <row r="22155" spans="8:8" x14ac:dyDescent="0.25">
      <c r="H22155" s="67"/>
    </row>
    <row r="22162" spans="8:8" x14ac:dyDescent="0.25">
      <c r="H22162" s="67"/>
    </row>
    <row r="22163" spans="8:8" x14ac:dyDescent="0.25">
      <c r="H22163" s="67"/>
    </row>
    <row r="22168" spans="8:8" x14ac:dyDescent="0.25">
      <c r="H22168" s="67"/>
    </row>
    <row r="22169" spans="8:8" x14ac:dyDescent="0.25">
      <c r="H22169" s="67"/>
    </row>
    <row r="22170" spans="8:8" x14ac:dyDescent="0.25">
      <c r="H22170" s="67"/>
    </row>
    <row r="22171" spans="8:8" x14ac:dyDescent="0.25">
      <c r="H22171" s="67"/>
    </row>
    <row r="22180" spans="8:8" x14ac:dyDescent="0.25">
      <c r="H22180" s="67"/>
    </row>
    <row r="22181" spans="8:8" x14ac:dyDescent="0.25">
      <c r="H22181" s="67"/>
    </row>
    <row r="22182" spans="8:8" x14ac:dyDescent="0.25">
      <c r="H22182" s="67"/>
    </row>
    <row r="22183" spans="8:8" x14ac:dyDescent="0.25">
      <c r="H22183" s="67"/>
    </row>
    <row r="22198" spans="8:8" x14ac:dyDescent="0.25">
      <c r="H22198" s="67"/>
    </row>
    <row r="22199" spans="8:8" x14ac:dyDescent="0.25">
      <c r="H22199" s="67"/>
    </row>
    <row r="22202" spans="8:8" x14ac:dyDescent="0.25">
      <c r="H22202" s="67"/>
    </row>
    <row r="22203" spans="8:8" x14ac:dyDescent="0.25">
      <c r="H22203" s="67"/>
    </row>
    <row r="22208" spans="8:8" x14ac:dyDescent="0.25">
      <c r="H22208" s="67"/>
    </row>
    <row r="22209" spans="8:8" x14ac:dyDescent="0.25">
      <c r="H22209" s="67"/>
    </row>
    <row r="22231" spans="8:8" x14ac:dyDescent="0.25">
      <c r="H22231" s="67"/>
    </row>
    <row r="22233" spans="8:8" x14ac:dyDescent="0.25">
      <c r="H22233" s="67"/>
    </row>
    <row r="22234" spans="8:8" x14ac:dyDescent="0.25">
      <c r="H22234" s="67"/>
    </row>
    <row r="22235" spans="8:8" x14ac:dyDescent="0.25">
      <c r="H22235" s="67"/>
    </row>
    <row r="22236" spans="8:8" x14ac:dyDescent="0.25">
      <c r="H22236" s="67"/>
    </row>
    <row r="22237" spans="8:8" x14ac:dyDescent="0.25">
      <c r="H22237" s="67"/>
    </row>
    <row r="22238" spans="8:8" x14ac:dyDescent="0.25">
      <c r="H22238" s="67"/>
    </row>
    <row r="22239" spans="8:8" x14ac:dyDescent="0.25">
      <c r="H22239" s="67"/>
    </row>
    <row r="22240" spans="8:8" x14ac:dyDescent="0.25">
      <c r="H22240" s="67"/>
    </row>
    <row r="22241" spans="8:8" x14ac:dyDescent="0.25">
      <c r="H22241" s="67"/>
    </row>
    <row r="22242" spans="8:8" x14ac:dyDescent="0.25">
      <c r="H22242" s="67"/>
    </row>
    <row r="22243" spans="8:8" x14ac:dyDescent="0.25">
      <c r="H22243" s="67"/>
    </row>
    <row r="22244" spans="8:8" x14ac:dyDescent="0.25">
      <c r="H22244" s="67"/>
    </row>
    <row r="22245" spans="8:8" x14ac:dyDescent="0.25">
      <c r="H22245" s="67"/>
    </row>
    <row r="22246" spans="8:8" x14ac:dyDescent="0.25">
      <c r="H22246" s="67"/>
    </row>
    <row r="22247" spans="8:8" x14ac:dyDescent="0.25">
      <c r="H22247" s="67"/>
    </row>
    <row r="22248" spans="8:8" x14ac:dyDescent="0.25">
      <c r="H22248" s="67"/>
    </row>
    <row r="22249" spans="8:8" x14ac:dyDescent="0.25">
      <c r="H22249" s="67"/>
    </row>
    <row r="22250" spans="8:8" x14ac:dyDescent="0.25">
      <c r="H22250" s="67"/>
    </row>
    <row r="22251" spans="8:8" x14ac:dyDescent="0.25">
      <c r="H22251" s="67"/>
    </row>
    <row r="22252" spans="8:8" x14ac:dyDescent="0.25">
      <c r="H22252" s="67"/>
    </row>
    <row r="22253" spans="8:8" x14ac:dyDescent="0.25">
      <c r="H22253" s="67"/>
    </row>
    <row r="22254" spans="8:8" x14ac:dyDescent="0.25">
      <c r="H22254" s="67"/>
    </row>
    <row r="22255" spans="8:8" x14ac:dyDescent="0.25">
      <c r="H22255" s="67"/>
    </row>
    <row r="22256" spans="8:8" x14ac:dyDescent="0.25">
      <c r="H22256" s="67"/>
    </row>
    <row r="22263" spans="8:8" x14ac:dyDescent="0.25">
      <c r="H22263" s="67"/>
    </row>
    <row r="22264" spans="8:8" x14ac:dyDescent="0.25">
      <c r="H22264" s="67"/>
    </row>
    <row r="22265" spans="8:8" x14ac:dyDescent="0.25">
      <c r="H22265" s="67"/>
    </row>
    <row r="22266" spans="8:8" x14ac:dyDescent="0.25">
      <c r="H22266" s="67"/>
    </row>
    <row r="22267" spans="8:8" x14ac:dyDescent="0.25">
      <c r="H22267" s="67"/>
    </row>
    <row r="22268" spans="8:8" x14ac:dyDescent="0.25">
      <c r="H22268" s="67"/>
    </row>
  </sheetData>
  <mergeCells count="1">
    <mergeCell ref="I1:P1"/>
  </mergeCells>
  <pageMargins left="0.7" right="0.7" top="0.75" bottom="0.75" header="0.3" footer="0.3"/>
  <ignoredErrors>
    <ignoredError sqref="R313:S313 Q368:S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3AC50-A0BD-4806-A28D-1FE828DCE208}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N21" sqref="N21"/>
    </sheetView>
  </sheetViews>
  <sheetFormatPr baseColWidth="10" defaultColWidth="12.5703125" defaultRowHeight="12.75" x14ac:dyDescent="0.25"/>
  <cols>
    <col min="1" max="1" width="3.42578125" style="79" customWidth="1"/>
    <col min="2" max="2" width="29.140625" style="78" customWidth="1"/>
    <col min="3" max="5" width="15.7109375" style="78" customWidth="1"/>
    <col min="6" max="8" width="14.7109375" style="78" customWidth="1"/>
    <col min="9" max="9" width="14.140625" style="78" customWidth="1"/>
    <col min="10" max="10" width="13.7109375" style="78" customWidth="1"/>
    <col min="11" max="11" width="13.5703125" style="78" customWidth="1"/>
    <col min="12" max="12" width="0.5703125" style="78" customWidth="1"/>
    <col min="13" max="13" width="17.7109375" style="78" customWidth="1"/>
    <col min="14" max="14" width="19.85546875" style="78" customWidth="1"/>
    <col min="15" max="15" width="5.7109375" style="78" customWidth="1"/>
    <col min="16" max="16" width="10.7109375" style="78" customWidth="1"/>
    <col min="17" max="82" width="5.7109375" style="78" customWidth="1"/>
    <col min="83" max="259" width="12.5703125" style="78"/>
    <col min="260" max="260" width="3.42578125" style="78" customWidth="1"/>
    <col min="261" max="261" width="29.140625" style="78" customWidth="1"/>
    <col min="262" max="262" width="15.7109375" style="78" customWidth="1"/>
    <col min="263" max="264" width="14.7109375" style="78" customWidth="1"/>
    <col min="265" max="265" width="14.140625" style="78" customWidth="1"/>
    <col min="266" max="267" width="13.7109375" style="78" customWidth="1"/>
    <col min="268" max="268" width="0.5703125" style="78" customWidth="1"/>
    <col min="269" max="269" width="5.7109375" style="78" customWidth="1"/>
    <col min="270" max="270" width="19.85546875" style="78" customWidth="1"/>
    <col min="271" max="271" width="5.7109375" style="78" customWidth="1"/>
    <col min="272" max="272" width="10.7109375" style="78" customWidth="1"/>
    <col min="273" max="338" width="5.7109375" style="78" customWidth="1"/>
    <col min="339" max="515" width="12.5703125" style="78"/>
    <col min="516" max="516" width="3.42578125" style="78" customWidth="1"/>
    <col min="517" max="517" width="29.140625" style="78" customWidth="1"/>
    <col min="518" max="518" width="15.7109375" style="78" customWidth="1"/>
    <col min="519" max="520" width="14.7109375" style="78" customWidth="1"/>
    <col min="521" max="521" width="14.140625" style="78" customWidth="1"/>
    <col min="522" max="523" width="13.7109375" style="78" customWidth="1"/>
    <col min="524" max="524" width="0.5703125" style="78" customWidth="1"/>
    <col min="525" max="525" width="5.7109375" style="78" customWidth="1"/>
    <col min="526" max="526" width="19.85546875" style="78" customWidth="1"/>
    <col min="527" max="527" width="5.7109375" style="78" customWidth="1"/>
    <col min="528" max="528" width="10.7109375" style="78" customWidth="1"/>
    <col min="529" max="594" width="5.7109375" style="78" customWidth="1"/>
    <col min="595" max="771" width="12.5703125" style="78"/>
    <col min="772" max="772" width="3.42578125" style="78" customWidth="1"/>
    <col min="773" max="773" width="29.140625" style="78" customWidth="1"/>
    <col min="774" max="774" width="15.7109375" style="78" customWidth="1"/>
    <col min="775" max="776" width="14.7109375" style="78" customWidth="1"/>
    <col min="777" max="777" width="14.140625" style="78" customWidth="1"/>
    <col min="778" max="779" width="13.7109375" style="78" customWidth="1"/>
    <col min="780" max="780" width="0.5703125" style="78" customWidth="1"/>
    <col min="781" max="781" width="5.7109375" style="78" customWidth="1"/>
    <col min="782" max="782" width="19.85546875" style="78" customWidth="1"/>
    <col min="783" max="783" width="5.7109375" style="78" customWidth="1"/>
    <col min="784" max="784" width="10.7109375" style="78" customWidth="1"/>
    <col min="785" max="850" width="5.7109375" style="78" customWidth="1"/>
    <col min="851" max="1027" width="12.5703125" style="78"/>
    <col min="1028" max="1028" width="3.42578125" style="78" customWidth="1"/>
    <col min="1029" max="1029" width="29.140625" style="78" customWidth="1"/>
    <col min="1030" max="1030" width="15.7109375" style="78" customWidth="1"/>
    <col min="1031" max="1032" width="14.7109375" style="78" customWidth="1"/>
    <col min="1033" max="1033" width="14.140625" style="78" customWidth="1"/>
    <col min="1034" max="1035" width="13.7109375" style="78" customWidth="1"/>
    <col min="1036" max="1036" width="0.5703125" style="78" customWidth="1"/>
    <col min="1037" max="1037" width="5.7109375" style="78" customWidth="1"/>
    <col min="1038" max="1038" width="19.85546875" style="78" customWidth="1"/>
    <col min="1039" max="1039" width="5.7109375" style="78" customWidth="1"/>
    <col min="1040" max="1040" width="10.7109375" style="78" customWidth="1"/>
    <col min="1041" max="1106" width="5.7109375" style="78" customWidth="1"/>
    <col min="1107" max="1283" width="12.5703125" style="78"/>
    <col min="1284" max="1284" width="3.42578125" style="78" customWidth="1"/>
    <col min="1285" max="1285" width="29.140625" style="78" customWidth="1"/>
    <col min="1286" max="1286" width="15.7109375" style="78" customWidth="1"/>
    <col min="1287" max="1288" width="14.7109375" style="78" customWidth="1"/>
    <col min="1289" max="1289" width="14.140625" style="78" customWidth="1"/>
    <col min="1290" max="1291" width="13.7109375" style="78" customWidth="1"/>
    <col min="1292" max="1292" width="0.5703125" style="78" customWidth="1"/>
    <col min="1293" max="1293" width="5.7109375" style="78" customWidth="1"/>
    <col min="1294" max="1294" width="19.85546875" style="78" customWidth="1"/>
    <col min="1295" max="1295" width="5.7109375" style="78" customWidth="1"/>
    <col min="1296" max="1296" width="10.7109375" style="78" customWidth="1"/>
    <col min="1297" max="1362" width="5.7109375" style="78" customWidth="1"/>
    <col min="1363" max="1539" width="12.5703125" style="78"/>
    <col min="1540" max="1540" width="3.42578125" style="78" customWidth="1"/>
    <col min="1541" max="1541" width="29.140625" style="78" customWidth="1"/>
    <col min="1542" max="1542" width="15.7109375" style="78" customWidth="1"/>
    <col min="1543" max="1544" width="14.7109375" style="78" customWidth="1"/>
    <col min="1545" max="1545" width="14.140625" style="78" customWidth="1"/>
    <col min="1546" max="1547" width="13.7109375" style="78" customWidth="1"/>
    <col min="1548" max="1548" width="0.5703125" style="78" customWidth="1"/>
    <col min="1549" max="1549" width="5.7109375" style="78" customWidth="1"/>
    <col min="1550" max="1550" width="19.85546875" style="78" customWidth="1"/>
    <col min="1551" max="1551" width="5.7109375" style="78" customWidth="1"/>
    <col min="1552" max="1552" width="10.7109375" style="78" customWidth="1"/>
    <col min="1553" max="1618" width="5.7109375" style="78" customWidth="1"/>
    <col min="1619" max="1795" width="12.5703125" style="78"/>
    <col min="1796" max="1796" width="3.42578125" style="78" customWidth="1"/>
    <col min="1797" max="1797" width="29.140625" style="78" customWidth="1"/>
    <col min="1798" max="1798" width="15.7109375" style="78" customWidth="1"/>
    <col min="1799" max="1800" width="14.7109375" style="78" customWidth="1"/>
    <col min="1801" max="1801" width="14.140625" style="78" customWidth="1"/>
    <col min="1802" max="1803" width="13.7109375" style="78" customWidth="1"/>
    <col min="1804" max="1804" width="0.5703125" style="78" customWidth="1"/>
    <col min="1805" max="1805" width="5.7109375" style="78" customWidth="1"/>
    <col min="1806" max="1806" width="19.85546875" style="78" customWidth="1"/>
    <col min="1807" max="1807" width="5.7109375" style="78" customWidth="1"/>
    <col min="1808" max="1808" width="10.7109375" style="78" customWidth="1"/>
    <col min="1809" max="1874" width="5.7109375" style="78" customWidth="1"/>
    <col min="1875" max="2051" width="12.5703125" style="78"/>
    <col min="2052" max="2052" width="3.42578125" style="78" customWidth="1"/>
    <col min="2053" max="2053" width="29.140625" style="78" customWidth="1"/>
    <col min="2054" max="2054" width="15.7109375" style="78" customWidth="1"/>
    <col min="2055" max="2056" width="14.7109375" style="78" customWidth="1"/>
    <col min="2057" max="2057" width="14.140625" style="78" customWidth="1"/>
    <col min="2058" max="2059" width="13.7109375" style="78" customWidth="1"/>
    <col min="2060" max="2060" width="0.5703125" style="78" customWidth="1"/>
    <col min="2061" max="2061" width="5.7109375" style="78" customWidth="1"/>
    <col min="2062" max="2062" width="19.85546875" style="78" customWidth="1"/>
    <col min="2063" max="2063" width="5.7109375" style="78" customWidth="1"/>
    <col min="2064" max="2064" width="10.7109375" style="78" customWidth="1"/>
    <col min="2065" max="2130" width="5.7109375" style="78" customWidth="1"/>
    <col min="2131" max="2307" width="12.5703125" style="78"/>
    <col min="2308" max="2308" width="3.42578125" style="78" customWidth="1"/>
    <col min="2309" max="2309" width="29.140625" style="78" customWidth="1"/>
    <col min="2310" max="2310" width="15.7109375" style="78" customWidth="1"/>
    <col min="2311" max="2312" width="14.7109375" style="78" customWidth="1"/>
    <col min="2313" max="2313" width="14.140625" style="78" customWidth="1"/>
    <col min="2314" max="2315" width="13.7109375" style="78" customWidth="1"/>
    <col min="2316" max="2316" width="0.5703125" style="78" customWidth="1"/>
    <col min="2317" max="2317" width="5.7109375" style="78" customWidth="1"/>
    <col min="2318" max="2318" width="19.85546875" style="78" customWidth="1"/>
    <col min="2319" max="2319" width="5.7109375" style="78" customWidth="1"/>
    <col min="2320" max="2320" width="10.7109375" style="78" customWidth="1"/>
    <col min="2321" max="2386" width="5.7109375" style="78" customWidth="1"/>
    <col min="2387" max="2563" width="12.5703125" style="78"/>
    <col min="2564" max="2564" width="3.42578125" style="78" customWidth="1"/>
    <col min="2565" max="2565" width="29.140625" style="78" customWidth="1"/>
    <col min="2566" max="2566" width="15.7109375" style="78" customWidth="1"/>
    <col min="2567" max="2568" width="14.7109375" style="78" customWidth="1"/>
    <col min="2569" max="2569" width="14.140625" style="78" customWidth="1"/>
    <col min="2570" max="2571" width="13.7109375" style="78" customWidth="1"/>
    <col min="2572" max="2572" width="0.5703125" style="78" customWidth="1"/>
    <col min="2573" max="2573" width="5.7109375" style="78" customWidth="1"/>
    <col min="2574" max="2574" width="19.85546875" style="78" customWidth="1"/>
    <col min="2575" max="2575" width="5.7109375" style="78" customWidth="1"/>
    <col min="2576" max="2576" width="10.7109375" style="78" customWidth="1"/>
    <col min="2577" max="2642" width="5.7109375" style="78" customWidth="1"/>
    <col min="2643" max="2819" width="12.5703125" style="78"/>
    <col min="2820" max="2820" width="3.42578125" style="78" customWidth="1"/>
    <col min="2821" max="2821" width="29.140625" style="78" customWidth="1"/>
    <col min="2822" max="2822" width="15.7109375" style="78" customWidth="1"/>
    <col min="2823" max="2824" width="14.7109375" style="78" customWidth="1"/>
    <col min="2825" max="2825" width="14.140625" style="78" customWidth="1"/>
    <col min="2826" max="2827" width="13.7109375" style="78" customWidth="1"/>
    <col min="2828" max="2828" width="0.5703125" style="78" customWidth="1"/>
    <col min="2829" max="2829" width="5.7109375" style="78" customWidth="1"/>
    <col min="2830" max="2830" width="19.85546875" style="78" customWidth="1"/>
    <col min="2831" max="2831" width="5.7109375" style="78" customWidth="1"/>
    <col min="2832" max="2832" width="10.7109375" style="78" customWidth="1"/>
    <col min="2833" max="2898" width="5.7109375" style="78" customWidth="1"/>
    <col min="2899" max="3075" width="12.5703125" style="78"/>
    <col min="3076" max="3076" width="3.42578125" style="78" customWidth="1"/>
    <col min="3077" max="3077" width="29.140625" style="78" customWidth="1"/>
    <col min="3078" max="3078" width="15.7109375" style="78" customWidth="1"/>
    <col min="3079" max="3080" width="14.7109375" style="78" customWidth="1"/>
    <col min="3081" max="3081" width="14.140625" style="78" customWidth="1"/>
    <col min="3082" max="3083" width="13.7109375" style="78" customWidth="1"/>
    <col min="3084" max="3084" width="0.5703125" style="78" customWidth="1"/>
    <col min="3085" max="3085" width="5.7109375" style="78" customWidth="1"/>
    <col min="3086" max="3086" width="19.85546875" style="78" customWidth="1"/>
    <col min="3087" max="3087" width="5.7109375" style="78" customWidth="1"/>
    <col min="3088" max="3088" width="10.7109375" style="78" customWidth="1"/>
    <col min="3089" max="3154" width="5.7109375" style="78" customWidth="1"/>
    <col min="3155" max="3331" width="12.5703125" style="78"/>
    <col min="3332" max="3332" width="3.42578125" style="78" customWidth="1"/>
    <col min="3333" max="3333" width="29.140625" style="78" customWidth="1"/>
    <col min="3334" max="3334" width="15.7109375" style="78" customWidth="1"/>
    <col min="3335" max="3336" width="14.7109375" style="78" customWidth="1"/>
    <col min="3337" max="3337" width="14.140625" style="78" customWidth="1"/>
    <col min="3338" max="3339" width="13.7109375" style="78" customWidth="1"/>
    <col min="3340" max="3340" width="0.5703125" style="78" customWidth="1"/>
    <col min="3341" max="3341" width="5.7109375" style="78" customWidth="1"/>
    <col min="3342" max="3342" width="19.85546875" style="78" customWidth="1"/>
    <col min="3343" max="3343" width="5.7109375" style="78" customWidth="1"/>
    <col min="3344" max="3344" width="10.7109375" style="78" customWidth="1"/>
    <col min="3345" max="3410" width="5.7109375" style="78" customWidth="1"/>
    <col min="3411" max="3587" width="12.5703125" style="78"/>
    <col min="3588" max="3588" width="3.42578125" style="78" customWidth="1"/>
    <col min="3589" max="3589" width="29.140625" style="78" customWidth="1"/>
    <col min="3590" max="3590" width="15.7109375" style="78" customWidth="1"/>
    <col min="3591" max="3592" width="14.7109375" style="78" customWidth="1"/>
    <col min="3593" max="3593" width="14.140625" style="78" customWidth="1"/>
    <col min="3594" max="3595" width="13.7109375" style="78" customWidth="1"/>
    <col min="3596" max="3596" width="0.5703125" style="78" customWidth="1"/>
    <col min="3597" max="3597" width="5.7109375" style="78" customWidth="1"/>
    <col min="3598" max="3598" width="19.85546875" style="78" customWidth="1"/>
    <col min="3599" max="3599" width="5.7109375" style="78" customWidth="1"/>
    <col min="3600" max="3600" width="10.7109375" style="78" customWidth="1"/>
    <col min="3601" max="3666" width="5.7109375" style="78" customWidth="1"/>
    <col min="3667" max="3843" width="12.5703125" style="78"/>
    <col min="3844" max="3844" width="3.42578125" style="78" customWidth="1"/>
    <col min="3845" max="3845" width="29.140625" style="78" customWidth="1"/>
    <col min="3846" max="3846" width="15.7109375" style="78" customWidth="1"/>
    <col min="3847" max="3848" width="14.7109375" style="78" customWidth="1"/>
    <col min="3849" max="3849" width="14.140625" style="78" customWidth="1"/>
    <col min="3850" max="3851" width="13.7109375" style="78" customWidth="1"/>
    <col min="3852" max="3852" width="0.5703125" style="78" customWidth="1"/>
    <col min="3853" max="3853" width="5.7109375" style="78" customWidth="1"/>
    <col min="3854" max="3854" width="19.85546875" style="78" customWidth="1"/>
    <col min="3855" max="3855" width="5.7109375" style="78" customWidth="1"/>
    <col min="3856" max="3856" width="10.7109375" style="78" customWidth="1"/>
    <col min="3857" max="3922" width="5.7109375" style="78" customWidth="1"/>
    <col min="3923" max="4099" width="12.5703125" style="78"/>
    <col min="4100" max="4100" width="3.42578125" style="78" customWidth="1"/>
    <col min="4101" max="4101" width="29.140625" style="78" customWidth="1"/>
    <col min="4102" max="4102" width="15.7109375" style="78" customWidth="1"/>
    <col min="4103" max="4104" width="14.7109375" style="78" customWidth="1"/>
    <col min="4105" max="4105" width="14.140625" style="78" customWidth="1"/>
    <col min="4106" max="4107" width="13.7109375" style="78" customWidth="1"/>
    <col min="4108" max="4108" width="0.5703125" style="78" customWidth="1"/>
    <col min="4109" max="4109" width="5.7109375" style="78" customWidth="1"/>
    <col min="4110" max="4110" width="19.85546875" style="78" customWidth="1"/>
    <col min="4111" max="4111" width="5.7109375" style="78" customWidth="1"/>
    <col min="4112" max="4112" width="10.7109375" style="78" customWidth="1"/>
    <col min="4113" max="4178" width="5.7109375" style="78" customWidth="1"/>
    <col min="4179" max="4355" width="12.5703125" style="78"/>
    <col min="4356" max="4356" width="3.42578125" style="78" customWidth="1"/>
    <col min="4357" max="4357" width="29.140625" style="78" customWidth="1"/>
    <col min="4358" max="4358" width="15.7109375" style="78" customWidth="1"/>
    <col min="4359" max="4360" width="14.7109375" style="78" customWidth="1"/>
    <col min="4361" max="4361" width="14.140625" style="78" customWidth="1"/>
    <col min="4362" max="4363" width="13.7109375" style="78" customWidth="1"/>
    <col min="4364" max="4364" width="0.5703125" style="78" customWidth="1"/>
    <col min="4365" max="4365" width="5.7109375" style="78" customWidth="1"/>
    <col min="4366" max="4366" width="19.85546875" style="78" customWidth="1"/>
    <col min="4367" max="4367" width="5.7109375" style="78" customWidth="1"/>
    <col min="4368" max="4368" width="10.7109375" style="78" customWidth="1"/>
    <col min="4369" max="4434" width="5.7109375" style="78" customWidth="1"/>
    <col min="4435" max="4611" width="12.5703125" style="78"/>
    <col min="4612" max="4612" width="3.42578125" style="78" customWidth="1"/>
    <col min="4613" max="4613" width="29.140625" style="78" customWidth="1"/>
    <col min="4614" max="4614" width="15.7109375" style="78" customWidth="1"/>
    <col min="4615" max="4616" width="14.7109375" style="78" customWidth="1"/>
    <col min="4617" max="4617" width="14.140625" style="78" customWidth="1"/>
    <col min="4618" max="4619" width="13.7109375" style="78" customWidth="1"/>
    <col min="4620" max="4620" width="0.5703125" style="78" customWidth="1"/>
    <col min="4621" max="4621" width="5.7109375" style="78" customWidth="1"/>
    <col min="4622" max="4622" width="19.85546875" style="78" customWidth="1"/>
    <col min="4623" max="4623" width="5.7109375" style="78" customWidth="1"/>
    <col min="4624" max="4624" width="10.7109375" style="78" customWidth="1"/>
    <col min="4625" max="4690" width="5.7109375" style="78" customWidth="1"/>
    <col min="4691" max="4867" width="12.5703125" style="78"/>
    <col min="4868" max="4868" width="3.42578125" style="78" customWidth="1"/>
    <col min="4869" max="4869" width="29.140625" style="78" customWidth="1"/>
    <col min="4870" max="4870" width="15.7109375" style="78" customWidth="1"/>
    <col min="4871" max="4872" width="14.7109375" style="78" customWidth="1"/>
    <col min="4873" max="4873" width="14.140625" style="78" customWidth="1"/>
    <col min="4874" max="4875" width="13.7109375" style="78" customWidth="1"/>
    <col min="4876" max="4876" width="0.5703125" style="78" customWidth="1"/>
    <col min="4877" max="4877" width="5.7109375" style="78" customWidth="1"/>
    <col min="4878" max="4878" width="19.85546875" style="78" customWidth="1"/>
    <col min="4879" max="4879" width="5.7109375" style="78" customWidth="1"/>
    <col min="4880" max="4880" width="10.7109375" style="78" customWidth="1"/>
    <col min="4881" max="4946" width="5.7109375" style="78" customWidth="1"/>
    <col min="4947" max="5123" width="12.5703125" style="78"/>
    <col min="5124" max="5124" width="3.42578125" style="78" customWidth="1"/>
    <col min="5125" max="5125" width="29.140625" style="78" customWidth="1"/>
    <col min="5126" max="5126" width="15.7109375" style="78" customWidth="1"/>
    <col min="5127" max="5128" width="14.7109375" style="78" customWidth="1"/>
    <col min="5129" max="5129" width="14.140625" style="78" customWidth="1"/>
    <col min="5130" max="5131" width="13.7109375" style="78" customWidth="1"/>
    <col min="5132" max="5132" width="0.5703125" style="78" customWidth="1"/>
    <col min="5133" max="5133" width="5.7109375" style="78" customWidth="1"/>
    <col min="5134" max="5134" width="19.85546875" style="78" customWidth="1"/>
    <col min="5135" max="5135" width="5.7109375" style="78" customWidth="1"/>
    <col min="5136" max="5136" width="10.7109375" style="78" customWidth="1"/>
    <col min="5137" max="5202" width="5.7109375" style="78" customWidth="1"/>
    <col min="5203" max="5379" width="12.5703125" style="78"/>
    <col min="5380" max="5380" width="3.42578125" style="78" customWidth="1"/>
    <col min="5381" max="5381" width="29.140625" style="78" customWidth="1"/>
    <col min="5382" max="5382" width="15.7109375" style="78" customWidth="1"/>
    <col min="5383" max="5384" width="14.7109375" style="78" customWidth="1"/>
    <col min="5385" max="5385" width="14.140625" style="78" customWidth="1"/>
    <col min="5386" max="5387" width="13.7109375" style="78" customWidth="1"/>
    <col min="5388" max="5388" width="0.5703125" style="78" customWidth="1"/>
    <col min="5389" max="5389" width="5.7109375" style="78" customWidth="1"/>
    <col min="5390" max="5390" width="19.85546875" style="78" customWidth="1"/>
    <col min="5391" max="5391" width="5.7109375" style="78" customWidth="1"/>
    <col min="5392" max="5392" width="10.7109375" style="78" customWidth="1"/>
    <col min="5393" max="5458" width="5.7109375" style="78" customWidth="1"/>
    <col min="5459" max="5635" width="12.5703125" style="78"/>
    <col min="5636" max="5636" width="3.42578125" style="78" customWidth="1"/>
    <col min="5637" max="5637" width="29.140625" style="78" customWidth="1"/>
    <col min="5638" max="5638" width="15.7109375" style="78" customWidth="1"/>
    <col min="5639" max="5640" width="14.7109375" style="78" customWidth="1"/>
    <col min="5641" max="5641" width="14.140625" style="78" customWidth="1"/>
    <col min="5642" max="5643" width="13.7109375" style="78" customWidth="1"/>
    <col min="5644" max="5644" width="0.5703125" style="78" customWidth="1"/>
    <col min="5645" max="5645" width="5.7109375" style="78" customWidth="1"/>
    <col min="5646" max="5646" width="19.85546875" style="78" customWidth="1"/>
    <col min="5647" max="5647" width="5.7109375" style="78" customWidth="1"/>
    <col min="5648" max="5648" width="10.7109375" style="78" customWidth="1"/>
    <col min="5649" max="5714" width="5.7109375" style="78" customWidth="1"/>
    <col min="5715" max="5891" width="12.5703125" style="78"/>
    <col min="5892" max="5892" width="3.42578125" style="78" customWidth="1"/>
    <col min="5893" max="5893" width="29.140625" style="78" customWidth="1"/>
    <col min="5894" max="5894" width="15.7109375" style="78" customWidth="1"/>
    <col min="5895" max="5896" width="14.7109375" style="78" customWidth="1"/>
    <col min="5897" max="5897" width="14.140625" style="78" customWidth="1"/>
    <col min="5898" max="5899" width="13.7109375" style="78" customWidth="1"/>
    <col min="5900" max="5900" width="0.5703125" style="78" customWidth="1"/>
    <col min="5901" max="5901" width="5.7109375" style="78" customWidth="1"/>
    <col min="5902" max="5902" width="19.85546875" style="78" customWidth="1"/>
    <col min="5903" max="5903" width="5.7109375" style="78" customWidth="1"/>
    <col min="5904" max="5904" width="10.7109375" style="78" customWidth="1"/>
    <col min="5905" max="5970" width="5.7109375" style="78" customWidth="1"/>
    <col min="5971" max="6147" width="12.5703125" style="78"/>
    <col min="6148" max="6148" width="3.42578125" style="78" customWidth="1"/>
    <col min="6149" max="6149" width="29.140625" style="78" customWidth="1"/>
    <col min="6150" max="6150" width="15.7109375" style="78" customWidth="1"/>
    <col min="6151" max="6152" width="14.7109375" style="78" customWidth="1"/>
    <col min="6153" max="6153" width="14.140625" style="78" customWidth="1"/>
    <col min="6154" max="6155" width="13.7109375" style="78" customWidth="1"/>
    <col min="6156" max="6156" width="0.5703125" style="78" customWidth="1"/>
    <col min="6157" max="6157" width="5.7109375" style="78" customWidth="1"/>
    <col min="6158" max="6158" width="19.85546875" style="78" customWidth="1"/>
    <col min="6159" max="6159" width="5.7109375" style="78" customWidth="1"/>
    <col min="6160" max="6160" width="10.7109375" style="78" customWidth="1"/>
    <col min="6161" max="6226" width="5.7109375" style="78" customWidth="1"/>
    <col min="6227" max="6403" width="12.5703125" style="78"/>
    <col min="6404" max="6404" width="3.42578125" style="78" customWidth="1"/>
    <col min="6405" max="6405" width="29.140625" style="78" customWidth="1"/>
    <col min="6406" max="6406" width="15.7109375" style="78" customWidth="1"/>
    <col min="6407" max="6408" width="14.7109375" style="78" customWidth="1"/>
    <col min="6409" max="6409" width="14.140625" style="78" customWidth="1"/>
    <col min="6410" max="6411" width="13.7109375" style="78" customWidth="1"/>
    <col min="6412" max="6412" width="0.5703125" style="78" customWidth="1"/>
    <col min="6413" max="6413" width="5.7109375" style="78" customWidth="1"/>
    <col min="6414" max="6414" width="19.85546875" style="78" customWidth="1"/>
    <col min="6415" max="6415" width="5.7109375" style="78" customWidth="1"/>
    <col min="6416" max="6416" width="10.7109375" style="78" customWidth="1"/>
    <col min="6417" max="6482" width="5.7109375" style="78" customWidth="1"/>
    <col min="6483" max="6659" width="12.5703125" style="78"/>
    <col min="6660" max="6660" width="3.42578125" style="78" customWidth="1"/>
    <col min="6661" max="6661" width="29.140625" style="78" customWidth="1"/>
    <col min="6662" max="6662" width="15.7109375" style="78" customWidth="1"/>
    <col min="6663" max="6664" width="14.7109375" style="78" customWidth="1"/>
    <col min="6665" max="6665" width="14.140625" style="78" customWidth="1"/>
    <col min="6666" max="6667" width="13.7109375" style="78" customWidth="1"/>
    <col min="6668" max="6668" width="0.5703125" style="78" customWidth="1"/>
    <col min="6669" max="6669" width="5.7109375" style="78" customWidth="1"/>
    <col min="6670" max="6670" width="19.85546875" style="78" customWidth="1"/>
    <col min="6671" max="6671" width="5.7109375" style="78" customWidth="1"/>
    <col min="6672" max="6672" width="10.7109375" style="78" customWidth="1"/>
    <col min="6673" max="6738" width="5.7109375" style="78" customWidth="1"/>
    <col min="6739" max="6915" width="12.5703125" style="78"/>
    <col min="6916" max="6916" width="3.42578125" style="78" customWidth="1"/>
    <col min="6917" max="6917" width="29.140625" style="78" customWidth="1"/>
    <col min="6918" max="6918" width="15.7109375" style="78" customWidth="1"/>
    <col min="6919" max="6920" width="14.7109375" style="78" customWidth="1"/>
    <col min="6921" max="6921" width="14.140625" style="78" customWidth="1"/>
    <col min="6922" max="6923" width="13.7109375" style="78" customWidth="1"/>
    <col min="6924" max="6924" width="0.5703125" style="78" customWidth="1"/>
    <col min="6925" max="6925" width="5.7109375" style="78" customWidth="1"/>
    <col min="6926" max="6926" width="19.85546875" style="78" customWidth="1"/>
    <col min="6927" max="6927" width="5.7109375" style="78" customWidth="1"/>
    <col min="6928" max="6928" width="10.7109375" style="78" customWidth="1"/>
    <col min="6929" max="6994" width="5.7109375" style="78" customWidth="1"/>
    <col min="6995" max="7171" width="12.5703125" style="78"/>
    <col min="7172" max="7172" width="3.42578125" style="78" customWidth="1"/>
    <col min="7173" max="7173" width="29.140625" style="78" customWidth="1"/>
    <col min="7174" max="7174" width="15.7109375" style="78" customWidth="1"/>
    <col min="7175" max="7176" width="14.7109375" style="78" customWidth="1"/>
    <col min="7177" max="7177" width="14.140625" style="78" customWidth="1"/>
    <col min="7178" max="7179" width="13.7109375" style="78" customWidth="1"/>
    <col min="7180" max="7180" width="0.5703125" style="78" customWidth="1"/>
    <col min="7181" max="7181" width="5.7109375" style="78" customWidth="1"/>
    <col min="7182" max="7182" width="19.85546875" style="78" customWidth="1"/>
    <col min="7183" max="7183" width="5.7109375" style="78" customWidth="1"/>
    <col min="7184" max="7184" width="10.7109375" style="78" customWidth="1"/>
    <col min="7185" max="7250" width="5.7109375" style="78" customWidth="1"/>
    <col min="7251" max="7427" width="12.5703125" style="78"/>
    <col min="7428" max="7428" width="3.42578125" style="78" customWidth="1"/>
    <col min="7429" max="7429" width="29.140625" style="78" customWidth="1"/>
    <col min="7430" max="7430" width="15.7109375" style="78" customWidth="1"/>
    <col min="7431" max="7432" width="14.7109375" style="78" customWidth="1"/>
    <col min="7433" max="7433" width="14.140625" style="78" customWidth="1"/>
    <col min="7434" max="7435" width="13.7109375" style="78" customWidth="1"/>
    <col min="7436" max="7436" width="0.5703125" style="78" customWidth="1"/>
    <col min="7437" max="7437" width="5.7109375" style="78" customWidth="1"/>
    <col min="7438" max="7438" width="19.85546875" style="78" customWidth="1"/>
    <col min="7439" max="7439" width="5.7109375" style="78" customWidth="1"/>
    <col min="7440" max="7440" width="10.7109375" style="78" customWidth="1"/>
    <col min="7441" max="7506" width="5.7109375" style="78" customWidth="1"/>
    <col min="7507" max="7683" width="12.5703125" style="78"/>
    <col min="7684" max="7684" width="3.42578125" style="78" customWidth="1"/>
    <col min="7685" max="7685" width="29.140625" style="78" customWidth="1"/>
    <col min="7686" max="7686" width="15.7109375" style="78" customWidth="1"/>
    <col min="7687" max="7688" width="14.7109375" style="78" customWidth="1"/>
    <col min="7689" max="7689" width="14.140625" style="78" customWidth="1"/>
    <col min="7690" max="7691" width="13.7109375" style="78" customWidth="1"/>
    <col min="7692" max="7692" width="0.5703125" style="78" customWidth="1"/>
    <col min="7693" max="7693" width="5.7109375" style="78" customWidth="1"/>
    <col min="7694" max="7694" width="19.85546875" style="78" customWidth="1"/>
    <col min="7695" max="7695" width="5.7109375" style="78" customWidth="1"/>
    <col min="7696" max="7696" width="10.7109375" style="78" customWidth="1"/>
    <col min="7697" max="7762" width="5.7109375" style="78" customWidth="1"/>
    <col min="7763" max="7939" width="12.5703125" style="78"/>
    <col min="7940" max="7940" width="3.42578125" style="78" customWidth="1"/>
    <col min="7941" max="7941" width="29.140625" style="78" customWidth="1"/>
    <col min="7942" max="7942" width="15.7109375" style="78" customWidth="1"/>
    <col min="7943" max="7944" width="14.7109375" style="78" customWidth="1"/>
    <col min="7945" max="7945" width="14.140625" style="78" customWidth="1"/>
    <col min="7946" max="7947" width="13.7109375" style="78" customWidth="1"/>
    <col min="7948" max="7948" width="0.5703125" style="78" customWidth="1"/>
    <col min="7949" max="7949" width="5.7109375" style="78" customWidth="1"/>
    <col min="7950" max="7950" width="19.85546875" style="78" customWidth="1"/>
    <col min="7951" max="7951" width="5.7109375" style="78" customWidth="1"/>
    <col min="7952" max="7952" width="10.7109375" style="78" customWidth="1"/>
    <col min="7953" max="8018" width="5.7109375" style="78" customWidth="1"/>
    <col min="8019" max="8195" width="12.5703125" style="78"/>
    <col min="8196" max="8196" width="3.42578125" style="78" customWidth="1"/>
    <col min="8197" max="8197" width="29.140625" style="78" customWidth="1"/>
    <col min="8198" max="8198" width="15.7109375" style="78" customWidth="1"/>
    <col min="8199" max="8200" width="14.7109375" style="78" customWidth="1"/>
    <col min="8201" max="8201" width="14.140625" style="78" customWidth="1"/>
    <col min="8202" max="8203" width="13.7109375" style="78" customWidth="1"/>
    <col min="8204" max="8204" width="0.5703125" style="78" customWidth="1"/>
    <col min="8205" max="8205" width="5.7109375" style="78" customWidth="1"/>
    <col min="8206" max="8206" width="19.85546875" style="78" customWidth="1"/>
    <col min="8207" max="8207" width="5.7109375" style="78" customWidth="1"/>
    <col min="8208" max="8208" width="10.7109375" style="78" customWidth="1"/>
    <col min="8209" max="8274" width="5.7109375" style="78" customWidth="1"/>
    <col min="8275" max="8451" width="12.5703125" style="78"/>
    <col min="8452" max="8452" width="3.42578125" style="78" customWidth="1"/>
    <col min="8453" max="8453" width="29.140625" style="78" customWidth="1"/>
    <col min="8454" max="8454" width="15.7109375" style="78" customWidth="1"/>
    <col min="8455" max="8456" width="14.7109375" style="78" customWidth="1"/>
    <col min="8457" max="8457" width="14.140625" style="78" customWidth="1"/>
    <col min="8458" max="8459" width="13.7109375" style="78" customWidth="1"/>
    <col min="8460" max="8460" width="0.5703125" style="78" customWidth="1"/>
    <col min="8461" max="8461" width="5.7109375" style="78" customWidth="1"/>
    <col min="8462" max="8462" width="19.85546875" style="78" customWidth="1"/>
    <col min="8463" max="8463" width="5.7109375" style="78" customWidth="1"/>
    <col min="8464" max="8464" width="10.7109375" style="78" customWidth="1"/>
    <col min="8465" max="8530" width="5.7109375" style="78" customWidth="1"/>
    <col min="8531" max="8707" width="12.5703125" style="78"/>
    <col min="8708" max="8708" width="3.42578125" style="78" customWidth="1"/>
    <col min="8709" max="8709" width="29.140625" style="78" customWidth="1"/>
    <col min="8710" max="8710" width="15.7109375" style="78" customWidth="1"/>
    <col min="8711" max="8712" width="14.7109375" style="78" customWidth="1"/>
    <col min="8713" max="8713" width="14.140625" style="78" customWidth="1"/>
    <col min="8714" max="8715" width="13.7109375" style="78" customWidth="1"/>
    <col min="8716" max="8716" width="0.5703125" style="78" customWidth="1"/>
    <col min="8717" max="8717" width="5.7109375" style="78" customWidth="1"/>
    <col min="8718" max="8718" width="19.85546875" style="78" customWidth="1"/>
    <col min="8719" max="8719" width="5.7109375" style="78" customWidth="1"/>
    <col min="8720" max="8720" width="10.7109375" style="78" customWidth="1"/>
    <col min="8721" max="8786" width="5.7109375" style="78" customWidth="1"/>
    <col min="8787" max="8963" width="12.5703125" style="78"/>
    <col min="8964" max="8964" width="3.42578125" style="78" customWidth="1"/>
    <col min="8965" max="8965" width="29.140625" style="78" customWidth="1"/>
    <col min="8966" max="8966" width="15.7109375" style="78" customWidth="1"/>
    <col min="8967" max="8968" width="14.7109375" style="78" customWidth="1"/>
    <col min="8969" max="8969" width="14.140625" style="78" customWidth="1"/>
    <col min="8970" max="8971" width="13.7109375" style="78" customWidth="1"/>
    <col min="8972" max="8972" width="0.5703125" style="78" customWidth="1"/>
    <col min="8973" max="8973" width="5.7109375" style="78" customWidth="1"/>
    <col min="8974" max="8974" width="19.85546875" style="78" customWidth="1"/>
    <col min="8975" max="8975" width="5.7109375" style="78" customWidth="1"/>
    <col min="8976" max="8976" width="10.7109375" style="78" customWidth="1"/>
    <col min="8977" max="9042" width="5.7109375" style="78" customWidth="1"/>
    <col min="9043" max="9219" width="12.5703125" style="78"/>
    <col min="9220" max="9220" width="3.42578125" style="78" customWidth="1"/>
    <col min="9221" max="9221" width="29.140625" style="78" customWidth="1"/>
    <col min="9222" max="9222" width="15.7109375" style="78" customWidth="1"/>
    <col min="9223" max="9224" width="14.7109375" style="78" customWidth="1"/>
    <col min="9225" max="9225" width="14.140625" style="78" customWidth="1"/>
    <col min="9226" max="9227" width="13.7109375" style="78" customWidth="1"/>
    <col min="9228" max="9228" width="0.5703125" style="78" customWidth="1"/>
    <col min="9229" max="9229" width="5.7109375" style="78" customWidth="1"/>
    <col min="9230" max="9230" width="19.85546875" style="78" customWidth="1"/>
    <col min="9231" max="9231" width="5.7109375" style="78" customWidth="1"/>
    <col min="9232" max="9232" width="10.7109375" style="78" customWidth="1"/>
    <col min="9233" max="9298" width="5.7109375" style="78" customWidth="1"/>
    <col min="9299" max="9475" width="12.5703125" style="78"/>
    <col min="9476" max="9476" width="3.42578125" style="78" customWidth="1"/>
    <col min="9477" max="9477" width="29.140625" style="78" customWidth="1"/>
    <col min="9478" max="9478" width="15.7109375" style="78" customWidth="1"/>
    <col min="9479" max="9480" width="14.7109375" style="78" customWidth="1"/>
    <col min="9481" max="9481" width="14.140625" style="78" customWidth="1"/>
    <col min="9482" max="9483" width="13.7109375" style="78" customWidth="1"/>
    <col min="9484" max="9484" width="0.5703125" style="78" customWidth="1"/>
    <col min="9485" max="9485" width="5.7109375" style="78" customWidth="1"/>
    <col min="9486" max="9486" width="19.85546875" style="78" customWidth="1"/>
    <col min="9487" max="9487" width="5.7109375" style="78" customWidth="1"/>
    <col min="9488" max="9488" width="10.7109375" style="78" customWidth="1"/>
    <col min="9489" max="9554" width="5.7109375" style="78" customWidth="1"/>
    <col min="9555" max="9731" width="12.5703125" style="78"/>
    <col min="9732" max="9732" width="3.42578125" style="78" customWidth="1"/>
    <col min="9733" max="9733" width="29.140625" style="78" customWidth="1"/>
    <col min="9734" max="9734" width="15.7109375" style="78" customWidth="1"/>
    <col min="9735" max="9736" width="14.7109375" style="78" customWidth="1"/>
    <col min="9737" max="9737" width="14.140625" style="78" customWidth="1"/>
    <col min="9738" max="9739" width="13.7109375" style="78" customWidth="1"/>
    <col min="9740" max="9740" width="0.5703125" style="78" customWidth="1"/>
    <col min="9741" max="9741" width="5.7109375" style="78" customWidth="1"/>
    <col min="9742" max="9742" width="19.85546875" style="78" customWidth="1"/>
    <col min="9743" max="9743" width="5.7109375" style="78" customWidth="1"/>
    <col min="9744" max="9744" width="10.7109375" style="78" customWidth="1"/>
    <col min="9745" max="9810" width="5.7109375" style="78" customWidth="1"/>
    <col min="9811" max="9987" width="12.5703125" style="78"/>
    <col min="9988" max="9988" width="3.42578125" style="78" customWidth="1"/>
    <col min="9989" max="9989" width="29.140625" style="78" customWidth="1"/>
    <col min="9990" max="9990" width="15.7109375" style="78" customWidth="1"/>
    <col min="9991" max="9992" width="14.7109375" style="78" customWidth="1"/>
    <col min="9993" max="9993" width="14.140625" style="78" customWidth="1"/>
    <col min="9994" max="9995" width="13.7109375" style="78" customWidth="1"/>
    <col min="9996" max="9996" width="0.5703125" style="78" customWidth="1"/>
    <col min="9997" max="9997" width="5.7109375" style="78" customWidth="1"/>
    <col min="9998" max="9998" width="19.85546875" style="78" customWidth="1"/>
    <col min="9999" max="9999" width="5.7109375" style="78" customWidth="1"/>
    <col min="10000" max="10000" width="10.7109375" style="78" customWidth="1"/>
    <col min="10001" max="10066" width="5.7109375" style="78" customWidth="1"/>
    <col min="10067" max="10243" width="12.5703125" style="78"/>
    <col min="10244" max="10244" width="3.42578125" style="78" customWidth="1"/>
    <col min="10245" max="10245" width="29.140625" style="78" customWidth="1"/>
    <col min="10246" max="10246" width="15.7109375" style="78" customWidth="1"/>
    <col min="10247" max="10248" width="14.7109375" style="78" customWidth="1"/>
    <col min="10249" max="10249" width="14.140625" style="78" customWidth="1"/>
    <col min="10250" max="10251" width="13.7109375" style="78" customWidth="1"/>
    <col min="10252" max="10252" width="0.5703125" style="78" customWidth="1"/>
    <col min="10253" max="10253" width="5.7109375" style="78" customWidth="1"/>
    <col min="10254" max="10254" width="19.85546875" style="78" customWidth="1"/>
    <col min="10255" max="10255" width="5.7109375" style="78" customWidth="1"/>
    <col min="10256" max="10256" width="10.7109375" style="78" customWidth="1"/>
    <col min="10257" max="10322" width="5.7109375" style="78" customWidth="1"/>
    <col min="10323" max="10499" width="12.5703125" style="78"/>
    <col min="10500" max="10500" width="3.42578125" style="78" customWidth="1"/>
    <col min="10501" max="10501" width="29.140625" style="78" customWidth="1"/>
    <col min="10502" max="10502" width="15.7109375" style="78" customWidth="1"/>
    <col min="10503" max="10504" width="14.7109375" style="78" customWidth="1"/>
    <col min="10505" max="10505" width="14.140625" style="78" customWidth="1"/>
    <col min="10506" max="10507" width="13.7109375" style="78" customWidth="1"/>
    <col min="10508" max="10508" width="0.5703125" style="78" customWidth="1"/>
    <col min="10509" max="10509" width="5.7109375" style="78" customWidth="1"/>
    <col min="10510" max="10510" width="19.85546875" style="78" customWidth="1"/>
    <col min="10511" max="10511" width="5.7109375" style="78" customWidth="1"/>
    <col min="10512" max="10512" width="10.7109375" style="78" customWidth="1"/>
    <col min="10513" max="10578" width="5.7109375" style="78" customWidth="1"/>
    <col min="10579" max="10755" width="12.5703125" style="78"/>
    <col min="10756" max="10756" width="3.42578125" style="78" customWidth="1"/>
    <col min="10757" max="10757" width="29.140625" style="78" customWidth="1"/>
    <col min="10758" max="10758" width="15.7109375" style="78" customWidth="1"/>
    <col min="10759" max="10760" width="14.7109375" style="78" customWidth="1"/>
    <col min="10761" max="10761" width="14.140625" style="78" customWidth="1"/>
    <col min="10762" max="10763" width="13.7109375" style="78" customWidth="1"/>
    <col min="10764" max="10764" width="0.5703125" style="78" customWidth="1"/>
    <col min="10765" max="10765" width="5.7109375" style="78" customWidth="1"/>
    <col min="10766" max="10766" width="19.85546875" style="78" customWidth="1"/>
    <col min="10767" max="10767" width="5.7109375" style="78" customWidth="1"/>
    <col min="10768" max="10768" width="10.7109375" style="78" customWidth="1"/>
    <col min="10769" max="10834" width="5.7109375" style="78" customWidth="1"/>
    <col min="10835" max="11011" width="12.5703125" style="78"/>
    <col min="11012" max="11012" width="3.42578125" style="78" customWidth="1"/>
    <col min="11013" max="11013" width="29.140625" style="78" customWidth="1"/>
    <col min="11014" max="11014" width="15.7109375" style="78" customWidth="1"/>
    <col min="11015" max="11016" width="14.7109375" style="78" customWidth="1"/>
    <col min="11017" max="11017" width="14.140625" style="78" customWidth="1"/>
    <col min="11018" max="11019" width="13.7109375" style="78" customWidth="1"/>
    <col min="11020" max="11020" width="0.5703125" style="78" customWidth="1"/>
    <col min="11021" max="11021" width="5.7109375" style="78" customWidth="1"/>
    <col min="11022" max="11022" width="19.85546875" style="78" customWidth="1"/>
    <col min="11023" max="11023" width="5.7109375" style="78" customWidth="1"/>
    <col min="11024" max="11024" width="10.7109375" style="78" customWidth="1"/>
    <col min="11025" max="11090" width="5.7109375" style="78" customWidth="1"/>
    <col min="11091" max="11267" width="12.5703125" style="78"/>
    <col min="11268" max="11268" width="3.42578125" style="78" customWidth="1"/>
    <col min="11269" max="11269" width="29.140625" style="78" customWidth="1"/>
    <col min="11270" max="11270" width="15.7109375" style="78" customWidth="1"/>
    <col min="11271" max="11272" width="14.7109375" style="78" customWidth="1"/>
    <col min="11273" max="11273" width="14.140625" style="78" customWidth="1"/>
    <col min="11274" max="11275" width="13.7109375" style="78" customWidth="1"/>
    <col min="11276" max="11276" width="0.5703125" style="78" customWidth="1"/>
    <col min="11277" max="11277" width="5.7109375" style="78" customWidth="1"/>
    <col min="11278" max="11278" width="19.85546875" style="78" customWidth="1"/>
    <col min="11279" max="11279" width="5.7109375" style="78" customWidth="1"/>
    <col min="11280" max="11280" width="10.7109375" style="78" customWidth="1"/>
    <col min="11281" max="11346" width="5.7109375" style="78" customWidth="1"/>
    <col min="11347" max="11523" width="12.5703125" style="78"/>
    <col min="11524" max="11524" width="3.42578125" style="78" customWidth="1"/>
    <col min="11525" max="11525" width="29.140625" style="78" customWidth="1"/>
    <col min="11526" max="11526" width="15.7109375" style="78" customWidth="1"/>
    <col min="11527" max="11528" width="14.7109375" style="78" customWidth="1"/>
    <col min="11529" max="11529" width="14.140625" style="78" customWidth="1"/>
    <col min="11530" max="11531" width="13.7109375" style="78" customWidth="1"/>
    <col min="11532" max="11532" width="0.5703125" style="78" customWidth="1"/>
    <col min="11533" max="11533" width="5.7109375" style="78" customWidth="1"/>
    <col min="11534" max="11534" width="19.85546875" style="78" customWidth="1"/>
    <col min="11535" max="11535" width="5.7109375" style="78" customWidth="1"/>
    <col min="11536" max="11536" width="10.7109375" style="78" customWidth="1"/>
    <col min="11537" max="11602" width="5.7109375" style="78" customWidth="1"/>
    <col min="11603" max="11779" width="12.5703125" style="78"/>
    <col min="11780" max="11780" width="3.42578125" style="78" customWidth="1"/>
    <col min="11781" max="11781" width="29.140625" style="78" customWidth="1"/>
    <col min="11782" max="11782" width="15.7109375" style="78" customWidth="1"/>
    <col min="11783" max="11784" width="14.7109375" style="78" customWidth="1"/>
    <col min="11785" max="11785" width="14.140625" style="78" customWidth="1"/>
    <col min="11786" max="11787" width="13.7109375" style="78" customWidth="1"/>
    <col min="11788" max="11788" width="0.5703125" style="78" customWidth="1"/>
    <col min="11789" max="11789" width="5.7109375" style="78" customWidth="1"/>
    <col min="11790" max="11790" width="19.85546875" style="78" customWidth="1"/>
    <col min="11791" max="11791" width="5.7109375" style="78" customWidth="1"/>
    <col min="11792" max="11792" width="10.7109375" style="78" customWidth="1"/>
    <col min="11793" max="11858" width="5.7109375" style="78" customWidth="1"/>
    <col min="11859" max="12035" width="12.5703125" style="78"/>
    <col min="12036" max="12036" width="3.42578125" style="78" customWidth="1"/>
    <col min="12037" max="12037" width="29.140625" style="78" customWidth="1"/>
    <col min="12038" max="12038" width="15.7109375" style="78" customWidth="1"/>
    <col min="12039" max="12040" width="14.7109375" style="78" customWidth="1"/>
    <col min="12041" max="12041" width="14.140625" style="78" customWidth="1"/>
    <col min="12042" max="12043" width="13.7109375" style="78" customWidth="1"/>
    <col min="12044" max="12044" width="0.5703125" style="78" customWidth="1"/>
    <col min="12045" max="12045" width="5.7109375" style="78" customWidth="1"/>
    <col min="12046" max="12046" width="19.85546875" style="78" customWidth="1"/>
    <col min="12047" max="12047" width="5.7109375" style="78" customWidth="1"/>
    <col min="12048" max="12048" width="10.7109375" style="78" customWidth="1"/>
    <col min="12049" max="12114" width="5.7109375" style="78" customWidth="1"/>
    <col min="12115" max="12291" width="12.5703125" style="78"/>
    <col min="12292" max="12292" width="3.42578125" style="78" customWidth="1"/>
    <col min="12293" max="12293" width="29.140625" style="78" customWidth="1"/>
    <col min="12294" max="12294" width="15.7109375" style="78" customWidth="1"/>
    <col min="12295" max="12296" width="14.7109375" style="78" customWidth="1"/>
    <col min="12297" max="12297" width="14.140625" style="78" customWidth="1"/>
    <col min="12298" max="12299" width="13.7109375" style="78" customWidth="1"/>
    <col min="12300" max="12300" width="0.5703125" style="78" customWidth="1"/>
    <col min="12301" max="12301" width="5.7109375" style="78" customWidth="1"/>
    <col min="12302" max="12302" width="19.85546875" style="78" customWidth="1"/>
    <col min="12303" max="12303" width="5.7109375" style="78" customWidth="1"/>
    <col min="12304" max="12304" width="10.7109375" style="78" customWidth="1"/>
    <col min="12305" max="12370" width="5.7109375" style="78" customWidth="1"/>
    <col min="12371" max="12547" width="12.5703125" style="78"/>
    <col min="12548" max="12548" width="3.42578125" style="78" customWidth="1"/>
    <col min="12549" max="12549" width="29.140625" style="78" customWidth="1"/>
    <col min="12550" max="12550" width="15.7109375" style="78" customWidth="1"/>
    <col min="12551" max="12552" width="14.7109375" style="78" customWidth="1"/>
    <col min="12553" max="12553" width="14.140625" style="78" customWidth="1"/>
    <col min="12554" max="12555" width="13.7109375" style="78" customWidth="1"/>
    <col min="12556" max="12556" width="0.5703125" style="78" customWidth="1"/>
    <col min="12557" max="12557" width="5.7109375" style="78" customWidth="1"/>
    <col min="12558" max="12558" width="19.85546875" style="78" customWidth="1"/>
    <col min="12559" max="12559" width="5.7109375" style="78" customWidth="1"/>
    <col min="12560" max="12560" width="10.7109375" style="78" customWidth="1"/>
    <col min="12561" max="12626" width="5.7109375" style="78" customWidth="1"/>
    <col min="12627" max="12803" width="12.5703125" style="78"/>
    <col min="12804" max="12804" width="3.42578125" style="78" customWidth="1"/>
    <col min="12805" max="12805" width="29.140625" style="78" customWidth="1"/>
    <col min="12806" max="12806" width="15.7109375" style="78" customWidth="1"/>
    <col min="12807" max="12808" width="14.7109375" style="78" customWidth="1"/>
    <col min="12809" max="12809" width="14.140625" style="78" customWidth="1"/>
    <col min="12810" max="12811" width="13.7109375" style="78" customWidth="1"/>
    <col min="12812" max="12812" width="0.5703125" style="78" customWidth="1"/>
    <col min="12813" max="12813" width="5.7109375" style="78" customWidth="1"/>
    <col min="12814" max="12814" width="19.85546875" style="78" customWidth="1"/>
    <col min="12815" max="12815" width="5.7109375" style="78" customWidth="1"/>
    <col min="12816" max="12816" width="10.7109375" style="78" customWidth="1"/>
    <col min="12817" max="12882" width="5.7109375" style="78" customWidth="1"/>
    <col min="12883" max="13059" width="12.5703125" style="78"/>
    <col min="13060" max="13060" width="3.42578125" style="78" customWidth="1"/>
    <col min="13061" max="13061" width="29.140625" style="78" customWidth="1"/>
    <col min="13062" max="13062" width="15.7109375" style="78" customWidth="1"/>
    <col min="13063" max="13064" width="14.7109375" style="78" customWidth="1"/>
    <col min="13065" max="13065" width="14.140625" style="78" customWidth="1"/>
    <col min="13066" max="13067" width="13.7109375" style="78" customWidth="1"/>
    <col min="13068" max="13068" width="0.5703125" style="78" customWidth="1"/>
    <col min="13069" max="13069" width="5.7109375" style="78" customWidth="1"/>
    <col min="13070" max="13070" width="19.85546875" style="78" customWidth="1"/>
    <col min="13071" max="13071" width="5.7109375" style="78" customWidth="1"/>
    <col min="13072" max="13072" width="10.7109375" style="78" customWidth="1"/>
    <col min="13073" max="13138" width="5.7109375" style="78" customWidth="1"/>
    <col min="13139" max="13315" width="12.5703125" style="78"/>
    <col min="13316" max="13316" width="3.42578125" style="78" customWidth="1"/>
    <col min="13317" max="13317" width="29.140625" style="78" customWidth="1"/>
    <col min="13318" max="13318" width="15.7109375" style="78" customWidth="1"/>
    <col min="13319" max="13320" width="14.7109375" style="78" customWidth="1"/>
    <col min="13321" max="13321" width="14.140625" style="78" customWidth="1"/>
    <col min="13322" max="13323" width="13.7109375" style="78" customWidth="1"/>
    <col min="13324" max="13324" width="0.5703125" style="78" customWidth="1"/>
    <col min="13325" max="13325" width="5.7109375" style="78" customWidth="1"/>
    <col min="13326" max="13326" width="19.85546875" style="78" customWidth="1"/>
    <col min="13327" max="13327" width="5.7109375" style="78" customWidth="1"/>
    <col min="13328" max="13328" width="10.7109375" style="78" customWidth="1"/>
    <col min="13329" max="13394" width="5.7109375" style="78" customWidth="1"/>
    <col min="13395" max="13571" width="12.5703125" style="78"/>
    <col min="13572" max="13572" width="3.42578125" style="78" customWidth="1"/>
    <col min="13573" max="13573" width="29.140625" style="78" customWidth="1"/>
    <col min="13574" max="13574" width="15.7109375" style="78" customWidth="1"/>
    <col min="13575" max="13576" width="14.7109375" style="78" customWidth="1"/>
    <col min="13577" max="13577" width="14.140625" style="78" customWidth="1"/>
    <col min="13578" max="13579" width="13.7109375" style="78" customWidth="1"/>
    <col min="13580" max="13580" width="0.5703125" style="78" customWidth="1"/>
    <col min="13581" max="13581" width="5.7109375" style="78" customWidth="1"/>
    <col min="13582" max="13582" width="19.85546875" style="78" customWidth="1"/>
    <col min="13583" max="13583" width="5.7109375" style="78" customWidth="1"/>
    <col min="13584" max="13584" width="10.7109375" style="78" customWidth="1"/>
    <col min="13585" max="13650" width="5.7109375" style="78" customWidth="1"/>
    <col min="13651" max="13827" width="12.5703125" style="78"/>
    <col min="13828" max="13828" width="3.42578125" style="78" customWidth="1"/>
    <col min="13829" max="13829" width="29.140625" style="78" customWidth="1"/>
    <col min="13830" max="13830" width="15.7109375" style="78" customWidth="1"/>
    <col min="13831" max="13832" width="14.7109375" style="78" customWidth="1"/>
    <col min="13833" max="13833" width="14.140625" style="78" customWidth="1"/>
    <col min="13834" max="13835" width="13.7109375" style="78" customWidth="1"/>
    <col min="13836" max="13836" width="0.5703125" style="78" customWidth="1"/>
    <col min="13837" max="13837" width="5.7109375" style="78" customWidth="1"/>
    <col min="13838" max="13838" width="19.85546875" style="78" customWidth="1"/>
    <col min="13839" max="13839" width="5.7109375" style="78" customWidth="1"/>
    <col min="13840" max="13840" width="10.7109375" style="78" customWidth="1"/>
    <col min="13841" max="13906" width="5.7109375" style="78" customWidth="1"/>
    <col min="13907" max="14083" width="12.5703125" style="78"/>
    <col min="14084" max="14084" width="3.42578125" style="78" customWidth="1"/>
    <col min="14085" max="14085" width="29.140625" style="78" customWidth="1"/>
    <col min="14086" max="14086" width="15.7109375" style="78" customWidth="1"/>
    <col min="14087" max="14088" width="14.7109375" style="78" customWidth="1"/>
    <col min="14089" max="14089" width="14.140625" style="78" customWidth="1"/>
    <col min="14090" max="14091" width="13.7109375" style="78" customWidth="1"/>
    <col min="14092" max="14092" width="0.5703125" style="78" customWidth="1"/>
    <col min="14093" max="14093" width="5.7109375" style="78" customWidth="1"/>
    <col min="14094" max="14094" width="19.85546875" style="78" customWidth="1"/>
    <col min="14095" max="14095" width="5.7109375" style="78" customWidth="1"/>
    <col min="14096" max="14096" width="10.7109375" style="78" customWidth="1"/>
    <col min="14097" max="14162" width="5.7109375" style="78" customWidth="1"/>
    <col min="14163" max="14339" width="12.5703125" style="78"/>
    <col min="14340" max="14340" width="3.42578125" style="78" customWidth="1"/>
    <col min="14341" max="14341" width="29.140625" style="78" customWidth="1"/>
    <col min="14342" max="14342" width="15.7109375" style="78" customWidth="1"/>
    <col min="14343" max="14344" width="14.7109375" style="78" customWidth="1"/>
    <col min="14345" max="14345" width="14.140625" style="78" customWidth="1"/>
    <col min="14346" max="14347" width="13.7109375" style="78" customWidth="1"/>
    <col min="14348" max="14348" width="0.5703125" style="78" customWidth="1"/>
    <col min="14349" max="14349" width="5.7109375" style="78" customWidth="1"/>
    <col min="14350" max="14350" width="19.85546875" style="78" customWidth="1"/>
    <col min="14351" max="14351" width="5.7109375" style="78" customWidth="1"/>
    <col min="14352" max="14352" width="10.7109375" style="78" customWidth="1"/>
    <col min="14353" max="14418" width="5.7109375" style="78" customWidth="1"/>
    <col min="14419" max="14595" width="12.5703125" style="78"/>
    <col min="14596" max="14596" width="3.42578125" style="78" customWidth="1"/>
    <col min="14597" max="14597" width="29.140625" style="78" customWidth="1"/>
    <col min="14598" max="14598" width="15.7109375" style="78" customWidth="1"/>
    <col min="14599" max="14600" width="14.7109375" style="78" customWidth="1"/>
    <col min="14601" max="14601" width="14.140625" style="78" customWidth="1"/>
    <col min="14602" max="14603" width="13.7109375" style="78" customWidth="1"/>
    <col min="14604" max="14604" width="0.5703125" style="78" customWidth="1"/>
    <col min="14605" max="14605" width="5.7109375" style="78" customWidth="1"/>
    <col min="14606" max="14606" width="19.85546875" style="78" customWidth="1"/>
    <col min="14607" max="14607" width="5.7109375" style="78" customWidth="1"/>
    <col min="14608" max="14608" width="10.7109375" style="78" customWidth="1"/>
    <col min="14609" max="14674" width="5.7109375" style="78" customWidth="1"/>
    <col min="14675" max="14851" width="12.5703125" style="78"/>
    <col min="14852" max="14852" width="3.42578125" style="78" customWidth="1"/>
    <col min="14853" max="14853" width="29.140625" style="78" customWidth="1"/>
    <col min="14854" max="14854" width="15.7109375" style="78" customWidth="1"/>
    <col min="14855" max="14856" width="14.7109375" style="78" customWidth="1"/>
    <col min="14857" max="14857" width="14.140625" style="78" customWidth="1"/>
    <col min="14858" max="14859" width="13.7109375" style="78" customWidth="1"/>
    <col min="14860" max="14860" width="0.5703125" style="78" customWidth="1"/>
    <col min="14861" max="14861" width="5.7109375" style="78" customWidth="1"/>
    <col min="14862" max="14862" width="19.85546875" style="78" customWidth="1"/>
    <col min="14863" max="14863" width="5.7109375" style="78" customWidth="1"/>
    <col min="14864" max="14864" width="10.7109375" style="78" customWidth="1"/>
    <col min="14865" max="14930" width="5.7109375" style="78" customWidth="1"/>
    <col min="14931" max="15107" width="12.5703125" style="78"/>
    <col min="15108" max="15108" width="3.42578125" style="78" customWidth="1"/>
    <col min="15109" max="15109" width="29.140625" style="78" customWidth="1"/>
    <col min="15110" max="15110" width="15.7109375" style="78" customWidth="1"/>
    <col min="15111" max="15112" width="14.7109375" style="78" customWidth="1"/>
    <col min="15113" max="15113" width="14.140625" style="78" customWidth="1"/>
    <col min="15114" max="15115" width="13.7109375" style="78" customWidth="1"/>
    <col min="15116" max="15116" width="0.5703125" style="78" customWidth="1"/>
    <col min="15117" max="15117" width="5.7109375" style="78" customWidth="1"/>
    <col min="15118" max="15118" width="19.85546875" style="78" customWidth="1"/>
    <col min="15119" max="15119" width="5.7109375" style="78" customWidth="1"/>
    <col min="15120" max="15120" width="10.7109375" style="78" customWidth="1"/>
    <col min="15121" max="15186" width="5.7109375" style="78" customWidth="1"/>
    <col min="15187" max="15363" width="12.5703125" style="78"/>
    <col min="15364" max="15364" width="3.42578125" style="78" customWidth="1"/>
    <col min="15365" max="15365" width="29.140625" style="78" customWidth="1"/>
    <col min="15366" max="15366" width="15.7109375" style="78" customWidth="1"/>
    <col min="15367" max="15368" width="14.7109375" style="78" customWidth="1"/>
    <col min="15369" max="15369" width="14.140625" style="78" customWidth="1"/>
    <col min="15370" max="15371" width="13.7109375" style="78" customWidth="1"/>
    <col min="15372" max="15372" width="0.5703125" style="78" customWidth="1"/>
    <col min="15373" max="15373" width="5.7109375" style="78" customWidth="1"/>
    <col min="15374" max="15374" width="19.85546875" style="78" customWidth="1"/>
    <col min="15375" max="15375" width="5.7109375" style="78" customWidth="1"/>
    <col min="15376" max="15376" width="10.7109375" style="78" customWidth="1"/>
    <col min="15377" max="15442" width="5.7109375" style="78" customWidth="1"/>
    <col min="15443" max="15619" width="12.5703125" style="78"/>
    <col min="15620" max="15620" width="3.42578125" style="78" customWidth="1"/>
    <col min="15621" max="15621" width="29.140625" style="78" customWidth="1"/>
    <col min="15622" max="15622" width="15.7109375" style="78" customWidth="1"/>
    <col min="15623" max="15624" width="14.7109375" style="78" customWidth="1"/>
    <col min="15625" max="15625" width="14.140625" style="78" customWidth="1"/>
    <col min="15626" max="15627" width="13.7109375" style="78" customWidth="1"/>
    <col min="15628" max="15628" width="0.5703125" style="78" customWidth="1"/>
    <col min="15629" max="15629" width="5.7109375" style="78" customWidth="1"/>
    <col min="15630" max="15630" width="19.85546875" style="78" customWidth="1"/>
    <col min="15631" max="15631" width="5.7109375" style="78" customWidth="1"/>
    <col min="15632" max="15632" width="10.7109375" style="78" customWidth="1"/>
    <col min="15633" max="15698" width="5.7109375" style="78" customWidth="1"/>
    <col min="15699" max="15875" width="12.5703125" style="78"/>
    <col min="15876" max="15876" width="3.42578125" style="78" customWidth="1"/>
    <col min="15877" max="15877" width="29.140625" style="78" customWidth="1"/>
    <col min="15878" max="15878" width="15.7109375" style="78" customWidth="1"/>
    <col min="15879" max="15880" width="14.7109375" style="78" customWidth="1"/>
    <col min="15881" max="15881" width="14.140625" style="78" customWidth="1"/>
    <col min="15882" max="15883" width="13.7109375" style="78" customWidth="1"/>
    <col min="15884" max="15884" width="0.5703125" style="78" customWidth="1"/>
    <col min="15885" max="15885" width="5.7109375" style="78" customWidth="1"/>
    <col min="15886" max="15886" width="19.85546875" style="78" customWidth="1"/>
    <col min="15887" max="15887" width="5.7109375" style="78" customWidth="1"/>
    <col min="15888" max="15888" width="10.7109375" style="78" customWidth="1"/>
    <col min="15889" max="15954" width="5.7109375" style="78" customWidth="1"/>
    <col min="15955" max="16131" width="12.5703125" style="78"/>
    <col min="16132" max="16132" width="3.42578125" style="78" customWidth="1"/>
    <col min="16133" max="16133" width="29.140625" style="78" customWidth="1"/>
    <col min="16134" max="16134" width="15.7109375" style="78" customWidth="1"/>
    <col min="16135" max="16136" width="14.7109375" style="78" customWidth="1"/>
    <col min="16137" max="16137" width="14.140625" style="78" customWidth="1"/>
    <col min="16138" max="16139" width="13.7109375" style="78" customWidth="1"/>
    <col min="16140" max="16140" width="0.5703125" style="78" customWidth="1"/>
    <col min="16141" max="16141" width="5.7109375" style="78" customWidth="1"/>
    <col min="16142" max="16142" width="19.85546875" style="78" customWidth="1"/>
    <col min="16143" max="16143" width="5.7109375" style="78" customWidth="1"/>
    <col min="16144" max="16144" width="10.7109375" style="78" customWidth="1"/>
    <col min="16145" max="16210" width="5.7109375" style="78" customWidth="1"/>
    <col min="16211" max="16384" width="12.5703125" style="78"/>
  </cols>
  <sheetData>
    <row r="1" spans="1:17" s="176" customFormat="1" ht="20.25" x14ac:dyDescent="0.3">
      <c r="A1" s="180" t="s">
        <v>721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17" s="176" customFormat="1" x14ac:dyDescent="0.2">
      <c r="A2" s="202" t="s">
        <v>722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</row>
    <row r="3" spans="1:17" s="176" customFormat="1" x14ac:dyDescent="0.2">
      <c r="A3" s="179" t="s">
        <v>720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</row>
    <row r="4" spans="1:17" s="176" customFormat="1" ht="13.5" thickBot="1" x14ac:dyDescent="0.25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177"/>
    </row>
    <row r="5" spans="1:17" ht="4.5" customHeight="1" x14ac:dyDescent="0.2">
      <c r="A5" s="175"/>
      <c r="B5" s="168"/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6" spans="1:17" ht="12.75" customHeight="1" x14ac:dyDescent="0.2">
      <c r="A6" s="199" t="s">
        <v>719</v>
      </c>
      <c r="B6" s="200"/>
      <c r="C6" s="205" t="s">
        <v>718</v>
      </c>
      <c r="D6" s="201" t="s">
        <v>723</v>
      </c>
      <c r="E6" s="201" t="s">
        <v>724</v>
      </c>
      <c r="F6" s="208" t="s">
        <v>717</v>
      </c>
      <c r="G6" s="193" t="s">
        <v>716</v>
      </c>
      <c r="H6" s="208" t="s">
        <v>715</v>
      </c>
      <c r="I6" s="209" t="s">
        <v>714</v>
      </c>
      <c r="J6" s="210"/>
      <c r="K6" s="204" t="s">
        <v>713</v>
      </c>
      <c r="L6" s="173"/>
    </row>
    <row r="7" spans="1:17" ht="12.75" customHeight="1" x14ac:dyDescent="0.2">
      <c r="A7" s="199"/>
      <c r="B7" s="200"/>
      <c r="C7" s="206"/>
      <c r="D7" s="201"/>
      <c r="E7" s="201"/>
      <c r="F7" s="208"/>
      <c r="G7" s="193"/>
      <c r="H7" s="208"/>
      <c r="I7" s="211" t="s">
        <v>712</v>
      </c>
      <c r="J7" s="192" t="s">
        <v>711</v>
      </c>
      <c r="K7" s="204"/>
      <c r="L7" s="173"/>
    </row>
    <row r="8" spans="1:17" ht="12.75" customHeight="1" x14ac:dyDescent="0.2">
      <c r="A8" s="199"/>
      <c r="B8" s="200"/>
      <c r="C8" s="207"/>
      <c r="D8" s="201"/>
      <c r="E8" s="201"/>
      <c r="F8" s="208"/>
      <c r="G8" s="193"/>
      <c r="H8" s="208"/>
      <c r="I8" s="208"/>
      <c r="J8" s="193"/>
      <c r="K8" s="204"/>
      <c r="L8" s="173"/>
    </row>
    <row r="9" spans="1:17" x14ac:dyDescent="0.2">
      <c r="A9" s="199"/>
      <c r="B9" s="200"/>
      <c r="C9" s="207"/>
      <c r="D9" s="201"/>
      <c r="E9" s="201"/>
      <c r="F9" s="208"/>
      <c r="G9" s="193"/>
      <c r="H9" s="208"/>
      <c r="I9" s="208"/>
      <c r="J9" s="193"/>
      <c r="K9" s="204"/>
      <c r="L9" s="173"/>
    </row>
    <row r="10" spans="1:17" s="87" customFormat="1" ht="10.15" customHeight="1" x14ac:dyDescent="0.2">
      <c r="A10" s="199"/>
      <c r="B10" s="200"/>
      <c r="C10" s="183">
        <v>1</v>
      </c>
      <c r="D10" s="184">
        <v>2</v>
      </c>
      <c r="E10" s="183">
        <v>3</v>
      </c>
      <c r="F10" s="183">
        <v>4</v>
      </c>
      <c r="G10" s="183">
        <v>5</v>
      </c>
      <c r="H10" s="183">
        <v>6</v>
      </c>
      <c r="I10" s="185" t="s">
        <v>710</v>
      </c>
      <c r="J10" s="185" t="s">
        <v>709</v>
      </c>
      <c r="K10" s="186" t="s">
        <v>708</v>
      </c>
      <c r="L10" s="172"/>
    </row>
    <row r="11" spans="1:17" ht="4.5" customHeight="1" thickBot="1" x14ac:dyDescent="0.25">
      <c r="A11" s="171"/>
      <c r="B11" s="170"/>
      <c r="C11" s="169"/>
      <c r="D11" s="169"/>
      <c r="E11" s="169"/>
      <c r="F11" s="169"/>
      <c r="G11" s="169"/>
      <c r="H11" s="169"/>
      <c r="I11" s="169"/>
      <c r="J11" s="169"/>
      <c r="K11" s="169"/>
      <c r="L11" s="169"/>
    </row>
    <row r="12" spans="1:17" ht="8.1" customHeight="1" x14ac:dyDescent="0.2">
      <c r="B12" s="168"/>
      <c r="C12" s="166"/>
      <c r="D12" s="166"/>
      <c r="E12" s="166"/>
      <c r="F12" s="166"/>
      <c r="G12" s="166"/>
      <c r="H12" s="167"/>
      <c r="I12" s="166"/>
      <c r="J12" s="166"/>
      <c r="K12" s="163"/>
      <c r="L12" s="163"/>
    </row>
    <row r="13" spans="1:17" ht="8.25" customHeight="1" x14ac:dyDescent="0.2">
      <c r="B13" s="165"/>
      <c r="C13" s="163"/>
      <c r="D13" s="163"/>
      <c r="E13" s="163"/>
      <c r="F13" s="163"/>
      <c r="G13" s="163"/>
      <c r="H13" s="164"/>
      <c r="I13" s="163"/>
      <c r="J13" s="163"/>
      <c r="K13" s="163"/>
      <c r="L13" s="163"/>
    </row>
    <row r="14" spans="1:17" s="132" customFormat="1" ht="15" x14ac:dyDescent="0.25">
      <c r="A14" s="162" t="s">
        <v>707</v>
      </c>
      <c r="B14" s="121"/>
      <c r="C14" s="139">
        <f t="shared" ref="C14:I14" si="0">+C15</f>
        <v>4386770814</v>
      </c>
      <c r="D14" s="139">
        <f t="shared" si="0"/>
        <v>4624627355</v>
      </c>
      <c r="E14" s="139">
        <f t="shared" si="0"/>
        <v>4386770814</v>
      </c>
      <c r="F14" s="139">
        <f t="shared" si="0"/>
        <v>983264259</v>
      </c>
      <c r="G14" s="139">
        <f t="shared" si="0"/>
        <v>810610995.84000003</v>
      </c>
      <c r="H14" s="139">
        <f t="shared" si="0"/>
        <v>795977620.23000002</v>
      </c>
      <c r="I14" s="139">
        <f t="shared" si="0"/>
        <v>-187286638.76999998</v>
      </c>
      <c r="J14" s="136">
        <f>IF(F14=0,0,(H14/F14)-1)*100</f>
        <v>-19.047436846781597</v>
      </c>
      <c r="K14" s="136">
        <f>IF(E14=0,0,(H14/E14)*100)</f>
        <v>18.144955685619731</v>
      </c>
      <c r="L14" s="135"/>
      <c r="M14" s="133"/>
      <c r="N14" s="161"/>
      <c r="Q14" s="133"/>
    </row>
    <row r="15" spans="1:17" s="132" customFormat="1" ht="15" x14ac:dyDescent="0.25">
      <c r="A15" s="111"/>
      <c r="B15" s="99" t="s">
        <v>706</v>
      </c>
      <c r="C15" s="160">
        <v>4386770814</v>
      </c>
      <c r="D15" s="160">
        <v>4624627355</v>
      </c>
      <c r="E15" s="160">
        <v>4386770814</v>
      </c>
      <c r="F15" s="160">
        <v>983264259</v>
      </c>
      <c r="G15" s="123">
        <v>810610995.84000003</v>
      </c>
      <c r="H15" s="160">
        <v>795977620.23000002</v>
      </c>
      <c r="I15" s="129">
        <f>H15-F15</f>
        <v>-187286638.76999998</v>
      </c>
      <c r="J15" s="128">
        <f>IF(F15=0,0,(H15/F15)-1)*100</f>
        <v>-19.047436846781597</v>
      </c>
      <c r="K15" s="128">
        <f>IF(E15=0,0,(H15/E15)*100)</f>
        <v>18.144955685619731</v>
      </c>
      <c r="L15" s="135"/>
      <c r="M15" s="133"/>
      <c r="N15" s="159"/>
      <c r="Q15" s="133"/>
    </row>
    <row r="16" spans="1:17" s="87" customFormat="1" ht="8.1" customHeight="1" x14ac:dyDescent="0.25">
      <c r="A16" s="94"/>
      <c r="B16" s="158"/>
      <c r="C16" s="157"/>
      <c r="D16" s="157"/>
      <c r="E16" s="157"/>
      <c r="F16" s="157"/>
      <c r="G16" s="156"/>
      <c r="H16" s="155"/>
      <c r="I16" s="154"/>
      <c r="J16" s="153"/>
      <c r="K16" s="153"/>
      <c r="L16" s="90"/>
    </row>
    <row r="17" spans="1:17" s="132" customFormat="1" ht="15.75" x14ac:dyDescent="0.25">
      <c r="A17" s="152" t="s">
        <v>705</v>
      </c>
      <c r="B17" s="93"/>
      <c r="C17" s="92">
        <f t="shared" ref="C17:I17" si="1">+C19+C25+C29+C24</f>
        <v>4386770814</v>
      </c>
      <c r="D17" s="92">
        <f t="shared" si="1"/>
        <v>4624627355</v>
      </c>
      <c r="E17" s="92">
        <f t="shared" si="1"/>
        <v>4386770814</v>
      </c>
      <c r="F17" s="151">
        <f t="shared" si="1"/>
        <v>897212012</v>
      </c>
      <c r="G17" s="92">
        <f t="shared" si="1"/>
        <v>623545325.30999994</v>
      </c>
      <c r="H17" s="92">
        <f t="shared" si="1"/>
        <v>716447868.16999972</v>
      </c>
      <c r="I17" s="92">
        <f t="shared" si="1"/>
        <v>-180764143.83000034</v>
      </c>
      <c r="J17" s="91">
        <f>IF(F17=0,0,(H17/F17)-1)*100</f>
        <v>-20.147316510737966</v>
      </c>
      <c r="K17" s="91">
        <f>IF(E17=0,0,(H17/E17)*100)</f>
        <v>16.332010459345593</v>
      </c>
      <c r="L17" s="135"/>
      <c r="M17" s="133"/>
      <c r="N17" s="150"/>
      <c r="Q17" s="133"/>
    </row>
    <row r="18" spans="1:17" s="141" customFormat="1" ht="4.5" customHeight="1" x14ac:dyDescent="0.15">
      <c r="A18" s="149"/>
      <c r="B18" s="148"/>
      <c r="C18" s="147"/>
      <c r="D18" s="147"/>
      <c r="E18" s="147"/>
      <c r="F18" s="147"/>
      <c r="G18" s="146"/>
      <c r="H18" s="145"/>
      <c r="I18" s="144"/>
      <c r="J18" s="143"/>
      <c r="K18" s="143"/>
      <c r="L18" s="142"/>
    </row>
    <row r="19" spans="1:17" s="132" customFormat="1" ht="15" x14ac:dyDescent="0.25">
      <c r="A19" s="140"/>
      <c r="B19" s="121" t="s">
        <v>704</v>
      </c>
      <c r="C19" s="139">
        <f t="shared" ref="C19:H19" si="2">SUM(C20:C23)</f>
        <v>3281644004</v>
      </c>
      <c r="D19" s="139">
        <f t="shared" si="2"/>
        <v>3345082047</v>
      </c>
      <c r="E19" s="139">
        <f t="shared" si="2"/>
        <v>3281644004</v>
      </c>
      <c r="F19" s="138">
        <f t="shared" si="2"/>
        <v>790200976</v>
      </c>
      <c r="G19" s="137">
        <f t="shared" si="2"/>
        <v>602840744.99000001</v>
      </c>
      <c r="H19" s="137">
        <f t="shared" si="2"/>
        <v>677594467.20000005</v>
      </c>
      <c r="I19" s="137">
        <f t="shared" ref="I19:I27" si="3">H19-F19</f>
        <v>-112606508.79999995</v>
      </c>
      <c r="J19" s="136">
        <f t="shared" ref="J19:J27" si="4">IF(F19=0,0,(H19/F19)-1)*100</f>
        <v>-14.250363163307455</v>
      </c>
      <c r="K19" s="136">
        <f t="shared" ref="K19:K27" si="5">IF(E19=0,0,(H19/E19)*100)</f>
        <v>20.648018687404218</v>
      </c>
      <c r="L19" s="135"/>
      <c r="M19" s="133"/>
      <c r="N19" s="134"/>
      <c r="Q19" s="133"/>
    </row>
    <row r="20" spans="1:17" ht="15" x14ac:dyDescent="0.25">
      <c r="A20" s="111"/>
      <c r="B20" s="131" t="s">
        <v>703</v>
      </c>
      <c r="C20" s="125">
        <v>1759310597</v>
      </c>
      <c r="D20" s="125">
        <v>1623332917</v>
      </c>
      <c r="E20" s="125">
        <v>1848257045</v>
      </c>
      <c r="F20" s="125">
        <v>409514097</v>
      </c>
      <c r="G20" s="130">
        <v>396523412.78999996</v>
      </c>
      <c r="H20" s="125">
        <v>496826719.46000004</v>
      </c>
      <c r="I20" s="129">
        <f t="shared" si="3"/>
        <v>87312622.460000038</v>
      </c>
      <c r="J20" s="128">
        <f t="shared" si="4"/>
        <v>21.321029751998989</v>
      </c>
      <c r="K20" s="128">
        <f t="shared" si="5"/>
        <v>26.880823790394377</v>
      </c>
      <c r="L20" s="107"/>
      <c r="N20" s="127"/>
      <c r="P20" s="126"/>
      <c r="Q20" s="106"/>
    </row>
    <row r="21" spans="1:17" ht="15" x14ac:dyDescent="0.25">
      <c r="A21" s="111"/>
      <c r="B21" s="99" t="s">
        <v>702</v>
      </c>
      <c r="C21" s="125">
        <v>12349542</v>
      </c>
      <c r="D21" s="125">
        <v>19782593</v>
      </c>
      <c r="E21" s="125">
        <v>12349542</v>
      </c>
      <c r="F21" s="125">
        <v>2211968</v>
      </c>
      <c r="G21" s="123">
        <v>226342.84000000003</v>
      </c>
      <c r="H21" s="125">
        <v>740777.49</v>
      </c>
      <c r="I21" s="96">
        <f t="shared" si="3"/>
        <v>-1471190.51</v>
      </c>
      <c r="J21" s="95">
        <f t="shared" si="4"/>
        <v>-66.510478903853937</v>
      </c>
      <c r="K21" s="95">
        <f t="shared" si="5"/>
        <v>5.9984207511501237</v>
      </c>
      <c r="L21" s="107"/>
      <c r="M21" s="106"/>
      <c r="N21" s="106"/>
      <c r="Q21" s="106"/>
    </row>
    <row r="22" spans="1:17" ht="15" x14ac:dyDescent="0.25">
      <c r="A22" s="111"/>
      <c r="B22" s="99" t="s">
        <v>701</v>
      </c>
      <c r="C22" s="125">
        <v>1509114578</v>
      </c>
      <c r="D22" s="125">
        <v>1701467234</v>
      </c>
      <c r="E22" s="125">
        <v>1420168130</v>
      </c>
      <c r="F22" s="125">
        <v>378450911</v>
      </c>
      <c r="G22" s="123">
        <v>206090989.36000001</v>
      </c>
      <c r="H22" s="125">
        <v>180026970.25</v>
      </c>
      <c r="I22" s="96">
        <f t="shared" si="3"/>
        <v>-198423940.75</v>
      </c>
      <c r="J22" s="95">
        <f t="shared" si="4"/>
        <v>-52.430562321991616</v>
      </c>
      <c r="K22" s="95">
        <f t="shared" si="5"/>
        <v>12.676454741312918</v>
      </c>
      <c r="L22" s="107"/>
      <c r="M22" s="106"/>
      <c r="N22" s="124"/>
      <c r="Q22" s="106"/>
    </row>
    <row r="23" spans="1:17" ht="15" x14ac:dyDescent="0.25">
      <c r="A23" s="111"/>
      <c r="B23" s="99" t="s">
        <v>700</v>
      </c>
      <c r="C23" s="122">
        <v>869287</v>
      </c>
      <c r="D23" s="122">
        <v>499303</v>
      </c>
      <c r="E23" s="122">
        <v>869287</v>
      </c>
      <c r="F23" s="122">
        <v>24000</v>
      </c>
      <c r="G23" s="123">
        <v>0</v>
      </c>
      <c r="H23" s="122">
        <v>0</v>
      </c>
      <c r="I23" s="96">
        <f t="shared" si="3"/>
        <v>-24000</v>
      </c>
      <c r="J23" s="95">
        <f t="shared" si="4"/>
        <v>-100</v>
      </c>
      <c r="K23" s="95">
        <f t="shared" si="5"/>
        <v>0</v>
      </c>
      <c r="L23" s="107"/>
      <c r="M23" s="106"/>
      <c r="N23" s="106"/>
      <c r="Q23" s="106"/>
    </row>
    <row r="24" spans="1:17" ht="18.75" customHeight="1" x14ac:dyDescent="0.25">
      <c r="A24" s="119"/>
      <c r="B24" s="121" t="s">
        <v>699</v>
      </c>
      <c r="C24" s="117">
        <v>546574068</v>
      </c>
      <c r="D24" s="117">
        <v>421060369</v>
      </c>
      <c r="E24" s="117">
        <v>546574068</v>
      </c>
      <c r="F24" s="117">
        <v>82011037</v>
      </c>
      <c r="G24" s="120">
        <v>64207471.920000002</v>
      </c>
      <c r="H24" s="117">
        <v>118465226.36</v>
      </c>
      <c r="I24" s="114">
        <f t="shared" si="3"/>
        <v>36454189.359999999</v>
      </c>
      <c r="J24" s="113">
        <f t="shared" si="4"/>
        <v>44.450345579705328</v>
      </c>
      <c r="K24" s="113">
        <f t="shared" si="5"/>
        <v>21.674139571510004</v>
      </c>
      <c r="L24" s="107"/>
      <c r="M24" s="106"/>
      <c r="N24" s="106"/>
      <c r="Q24" s="106"/>
    </row>
    <row r="25" spans="1:17" ht="15.75" x14ac:dyDescent="0.25">
      <c r="A25" s="119"/>
      <c r="B25" s="118" t="s">
        <v>698</v>
      </c>
      <c r="C25" s="117">
        <f t="shared" ref="C25:H25" si="6">+C26+C27</f>
        <v>458552742</v>
      </c>
      <c r="D25" s="117">
        <f t="shared" si="6"/>
        <v>673484939</v>
      </c>
      <c r="E25" s="117">
        <f t="shared" si="6"/>
        <v>458552742</v>
      </c>
      <c r="F25" s="116">
        <f t="shared" si="6"/>
        <v>0</v>
      </c>
      <c r="G25" s="115">
        <f t="shared" si="6"/>
        <v>0</v>
      </c>
      <c r="H25" s="115">
        <f t="shared" si="6"/>
        <v>9109444</v>
      </c>
      <c r="I25" s="114">
        <f t="shared" si="3"/>
        <v>9109444</v>
      </c>
      <c r="J25" s="113">
        <f t="shared" si="4"/>
        <v>0</v>
      </c>
      <c r="K25" s="113">
        <f t="shared" si="5"/>
        <v>1.9865640668222198</v>
      </c>
      <c r="L25" s="107"/>
      <c r="M25" s="106"/>
      <c r="N25" s="106"/>
      <c r="Q25" s="106"/>
    </row>
    <row r="26" spans="1:17" ht="15" x14ac:dyDescent="0.25">
      <c r="A26" s="111"/>
      <c r="B26" s="110" t="s">
        <v>697</v>
      </c>
      <c r="C26" s="108">
        <v>390679308</v>
      </c>
      <c r="D26" s="108">
        <v>226684579</v>
      </c>
      <c r="E26" s="108">
        <v>390679308</v>
      </c>
      <c r="F26" s="108">
        <v>0</v>
      </c>
      <c r="G26" s="109">
        <v>0</v>
      </c>
      <c r="H26" s="108">
        <v>9109444</v>
      </c>
      <c r="I26" s="96">
        <f t="shared" si="3"/>
        <v>9109444</v>
      </c>
      <c r="J26" s="95">
        <f t="shared" si="4"/>
        <v>0</v>
      </c>
      <c r="K26" s="95">
        <f t="shared" si="5"/>
        <v>2.331693492197954</v>
      </c>
      <c r="L26" s="107"/>
      <c r="M26" s="106"/>
      <c r="N26" s="106"/>
      <c r="P26" s="112"/>
      <c r="Q26" s="106"/>
    </row>
    <row r="27" spans="1:17" ht="15" x14ac:dyDescent="0.25">
      <c r="A27" s="111"/>
      <c r="B27" s="110" t="s">
        <v>696</v>
      </c>
      <c r="C27" s="108">
        <v>67873434</v>
      </c>
      <c r="D27" s="108">
        <v>446800360</v>
      </c>
      <c r="E27" s="108">
        <v>67873434</v>
      </c>
      <c r="F27" s="108">
        <v>0</v>
      </c>
      <c r="G27" s="109">
        <v>0</v>
      </c>
      <c r="H27" s="108">
        <v>0</v>
      </c>
      <c r="I27" s="96">
        <f t="shared" si="3"/>
        <v>0</v>
      </c>
      <c r="J27" s="95">
        <f t="shared" si="4"/>
        <v>0</v>
      </c>
      <c r="K27" s="95">
        <f t="shared" si="5"/>
        <v>0</v>
      </c>
      <c r="L27" s="107"/>
      <c r="M27" s="106"/>
      <c r="N27" s="106"/>
      <c r="Q27" s="106"/>
    </row>
    <row r="28" spans="1:17" s="87" customFormat="1" ht="12.75" customHeight="1" x14ac:dyDescent="0.25">
      <c r="A28" s="94"/>
      <c r="B28" s="105"/>
      <c r="C28" s="103"/>
      <c r="D28" s="103"/>
      <c r="E28" s="103"/>
      <c r="F28" s="103"/>
      <c r="G28" s="104"/>
      <c r="H28" s="103"/>
      <c r="I28" s="102"/>
      <c r="J28" s="101"/>
      <c r="K28" s="101"/>
      <c r="L28" s="90"/>
      <c r="N28" s="100"/>
    </row>
    <row r="29" spans="1:17" s="87" customFormat="1" ht="12.75" customHeight="1" x14ac:dyDescent="0.25">
      <c r="A29" s="94"/>
      <c r="B29" s="99" t="s">
        <v>695</v>
      </c>
      <c r="C29" s="97">
        <v>100000000</v>
      </c>
      <c r="D29" s="97">
        <v>185000000</v>
      </c>
      <c r="E29" s="97">
        <v>100000000</v>
      </c>
      <c r="F29" s="97">
        <v>24999999</v>
      </c>
      <c r="G29" s="98">
        <v>-43502891.599999979</v>
      </c>
      <c r="H29" s="97">
        <v>-88721269.390000403</v>
      </c>
      <c r="I29" s="96">
        <f>H29-F29</f>
        <v>-113721268.3900004</v>
      </c>
      <c r="J29" s="95">
        <f>IF(F29=0,0,(H29/F29)-1)*100</f>
        <v>-454.88509175540531</v>
      </c>
      <c r="K29" s="95">
        <f>IF(E29=0,0,(H29/E29)*100)</f>
        <v>-88.721269390000401</v>
      </c>
      <c r="L29" s="90"/>
      <c r="N29" s="89"/>
    </row>
    <row r="30" spans="1:17" s="87" customFormat="1" ht="16.5" customHeight="1" x14ac:dyDescent="0.25">
      <c r="A30" s="94"/>
      <c r="B30" s="93" t="s">
        <v>694</v>
      </c>
      <c r="C30" s="92">
        <f t="shared" ref="C30:H30" si="7">+C14-C17</f>
        <v>0</v>
      </c>
      <c r="D30" s="92">
        <f t="shared" si="7"/>
        <v>0</v>
      </c>
      <c r="E30" s="92">
        <f t="shared" si="7"/>
        <v>0</v>
      </c>
      <c r="F30" s="92">
        <f t="shared" si="7"/>
        <v>86052247</v>
      </c>
      <c r="G30" s="92">
        <f t="shared" si="7"/>
        <v>187065670.53000009</v>
      </c>
      <c r="H30" s="92">
        <f t="shared" si="7"/>
        <v>79529752.0600003</v>
      </c>
      <c r="I30" s="92">
        <f>H30-F30</f>
        <v>-6522494.9399996996</v>
      </c>
      <c r="J30" s="91">
        <f>IF(F30=0,0,(H30/F30)-1)*100</f>
        <v>-7.5796916029394312</v>
      </c>
      <c r="K30" s="91">
        <v>0</v>
      </c>
      <c r="L30" s="90"/>
      <c r="N30" s="89"/>
      <c r="O30" s="88"/>
    </row>
    <row r="31" spans="1:17" s="83" customFormat="1" ht="16.5" customHeight="1" x14ac:dyDescent="0.2">
      <c r="F31" s="86"/>
      <c r="G31" s="86"/>
      <c r="H31" s="85"/>
      <c r="I31" s="85"/>
      <c r="J31" s="84"/>
    </row>
    <row r="32" spans="1:17" x14ac:dyDescent="0.25">
      <c r="A32" s="82"/>
      <c r="C32" s="81"/>
      <c r="D32" s="81"/>
      <c r="E32" s="81"/>
      <c r="F32" s="81"/>
      <c r="G32" s="81"/>
      <c r="H32" s="80"/>
      <c r="I32" s="81"/>
      <c r="J32" s="80"/>
      <c r="K32" s="80"/>
    </row>
    <row r="33" spans="1:11" ht="27" customHeight="1" x14ac:dyDescent="0.2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</row>
    <row r="34" spans="1:11" ht="30.75" customHeight="1" x14ac:dyDescent="0.25">
      <c r="A34" s="194"/>
      <c r="B34" s="195"/>
      <c r="C34" s="195"/>
      <c r="D34" s="195"/>
      <c r="E34" s="195"/>
      <c r="F34" s="195"/>
      <c r="G34" s="195"/>
      <c r="H34" s="195"/>
      <c r="I34" s="195"/>
      <c r="J34" s="195"/>
      <c r="K34" s="195"/>
    </row>
    <row r="35" spans="1:11" ht="42.75" customHeight="1" x14ac:dyDescent="0.25">
      <c r="A35" s="196"/>
      <c r="B35" s="196"/>
      <c r="C35" s="196"/>
      <c r="D35" s="196"/>
      <c r="E35" s="196"/>
      <c r="F35" s="196"/>
      <c r="G35" s="196"/>
      <c r="H35" s="196"/>
      <c r="I35" s="196"/>
      <c r="J35" s="196"/>
      <c r="K35" s="196"/>
    </row>
    <row r="36" spans="1:11" ht="42.75" customHeight="1" x14ac:dyDescent="0.25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</row>
    <row r="37" spans="1:11" ht="42.75" customHeight="1" x14ac:dyDescent="0.25">
      <c r="A37" s="198"/>
      <c r="B37" s="197"/>
      <c r="C37" s="197"/>
      <c r="D37" s="197"/>
      <c r="E37" s="197"/>
      <c r="F37" s="197"/>
      <c r="G37" s="197"/>
      <c r="H37" s="197"/>
      <c r="I37" s="197"/>
      <c r="J37" s="197"/>
      <c r="K37" s="197"/>
    </row>
    <row r="38" spans="1:11" ht="42.75" customHeight="1" x14ac:dyDescent="0.25">
      <c r="A38" s="190"/>
      <c r="B38" s="190"/>
      <c r="C38" s="190"/>
      <c r="D38" s="190"/>
      <c r="E38" s="190"/>
      <c r="F38" s="190"/>
      <c r="G38" s="190"/>
      <c r="H38" s="190"/>
      <c r="I38" s="190"/>
      <c r="J38" s="190"/>
      <c r="K38" s="190"/>
    </row>
    <row r="40" spans="1:11" x14ac:dyDescent="0.25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</row>
  </sheetData>
  <mergeCells count="20">
    <mergeCell ref="A2:K2"/>
    <mergeCell ref="A4:K4"/>
    <mergeCell ref="K6:K9"/>
    <mergeCell ref="C6:C9"/>
    <mergeCell ref="F6:F9"/>
    <mergeCell ref="H6:H9"/>
    <mergeCell ref="I6:J6"/>
    <mergeCell ref="I7:I9"/>
    <mergeCell ref="E6:E9"/>
    <mergeCell ref="A38:K38"/>
    <mergeCell ref="A40:K40"/>
    <mergeCell ref="J7:J9"/>
    <mergeCell ref="A33:K33"/>
    <mergeCell ref="A34:K34"/>
    <mergeCell ref="A35:K35"/>
    <mergeCell ref="A36:K36"/>
    <mergeCell ref="A37:K37"/>
    <mergeCell ref="A6:B10"/>
    <mergeCell ref="D6:D9"/>
    <mergeCell ref="G6:G9"/>
  </mergeCells>
  <printOptions horizontalCentered="1"/>
  <pageMargins left="0.19685039370078741" right="0.19685039370078741" top="0.78740157480314965" bottom="0.59055118110236227" header="0.70866141732283472" footer="0.19685039370078741"/>
  <pageSetup scale="63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6:K18 C25:K25 I19:K19 D15 I15:K15 D20 I20:K20 D21 I21:K21 D22 I22:K22 D23 I23:K23 D24 I24:K24 C28:K28 D26 I26:K26 D27 I27:K27 D29 I29:K29" unlockedFormula="1"/>
    <ignoredError sqref="E19:H19 C19" formulaRange="1" unlockedFormula="1"/>
    <ignoredError sqref="D19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2022-04-26T15:08:17Z</dcterms:created>
  <dcterms:modified xsi:type="dcterms:W3CDTF">2022-04-28T13:53:03Z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