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0392.CENACE\My Documents\A_Datos\Datos_Abiertos\UOF\2021\"/>
    </mc:Choice>
  </mc:AlternateContent>
  <xr:revisionPtr revIDLastSave="0" documentId="13_ncr:1_{DE32CEF9-A592-4376-981F-772521BF22C0}" xr6:coauthVersionLast="43" xr6:coauthVersionMax="44" xr10:uidLastSave="{00000000-0000-0000-0000-000000000000}"/>
  <bookViews>
    <workbookView xWindow="-34950" yWindow="2415" windowWidth="26145" windowHeight="17085" xr2:uid="{6DB473B8-E13C-45E6-A77A-2D4CEDFA907C}"/>
  </bookViews>
  <sheets>
    <sheet name="ACTUAL" sheetId="1" r:id="rId1"/>
    <sheet name="CENAC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'[1]Mod Eco Controlados 99'!#REF!</definedName>
    <definedName name="\c">'[1]Mod Eco Controlados 99'!#REF!</definedName>
    <definedName name="\p" localSheetId="1">#REF!</definedName>
    <definedName name="\p">#REF!</definedName>
    <definedName name="\s">#N/A</definedName>
    <definedName name="\z" localSheetId="1">#REF!</definedName>
    <definedName name="\z">#REF!</definedName>
    <definedName name="____ABR1">[2]!ABR&amp;[2]!MAY&amp;[2]!JUN&amp;[2]!JUL&amp;[2]!AGO&amp;[2]!SEP</definedName>
    <definedName name="____ABR2">[3]edofza4!$C$22</definedName>
    <definedName name="____AGO1">[2]!AGO&amp;[2]!SEP&amp;[2]!OCT&amp;[2]!NOV&amp;[2]!DIC</definedName>
    <definedName name="____AGO2">[3]edofza8!$C$22</definedName>
    <definedName name="____ASA96" localSheetId="1">#REF!</definedName>
    <definedName name="____ASA96">#REF!</definedName>
    <definedName name="____cad179" localSheetId="1">'[1]Mod Eco Controlados 99'!#REF!</definedName>
    <definedName name="____cad179">'[1]Mod Eco Controlados 99'!#REF!</definedName>
    <definedName name="____CAN2" localSheetId="1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1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1">#REF!</definedName>
    <definedName name="____CFD02">#REF!</definedName>
    <definedName name="____CFE96" localSheetId="1">#REF!</definedName>
    <definedName name="____CFE96">#REF!</definedName>
    <definedName name="____CON96" localSheetId="1">#REF!</definedName>
    <definedName name="____CON96">#REF!</definedName>
    <definedName name="____COR4" localSheetId="1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1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[3]edofza12!$C$22</definedName>
    <definedName name="____ee1" localSheetId="1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[3]edofza1!$C$22</definedName>
    <definedName name="____esc2" localSheetId="1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1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[2]!FEB&amp;[2]!MAR&amp;[2]!ABR&amp;[2]!MAY&amp;[2]!JUN&amp;[2]!JUL</definedName>
    <definedName name="____FEB2">[3]edofza2!$C$22</definedName>
    <definedName name="____JUL1">[2]!JUL&amp;[2]!AGO&amp;[2]!SEP&amp;[2]!OCT&amp;[2]!NOV</definedName>
    <definedName name="____JUL2">[3]edofza7!$C$22</definedName>
    <definedName name="____JUN1">[2]!JUN&amp;[2]!JUL&amp;[2]!AGO&amp;[2]!SEP&amp;[2]!OCT</definedName>
    <definedName name="____JUN2">[3]edofza6!$C$22</definedName>
    <definedName name="____MAR1">[2]!MAR&amp;[2]!ABR&amp;[2]!MAY&amp;[2]!JUN&amp;[2]!JUL&amp;[2]!AGO</definedName>
    <definedName name="____MAR2">[3]edofza3!$C$22</definedName>
    <definedName name="____MAY1">[2]!MAY&amp;[2]!JUN&amp;[2]!JUL&amp;[2]!AGO&amp;[2]!SEP</definedName>
    <definedName name="____MAY2">[3]edofza5!$C$22</definedName>
    <definedName name="____mor2" localSheetId="1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1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[2]!NOV&amp;[2]!DIC</definedName>
    <definedName name="____NOV2">[3]edofza11!$C$43</definedName>
    <definedName name="____OCT1">[2]!OCT&amp;[2]!NOV&amp;[2]!DIC</definedName>
    <definedName name="____OCT2">[3]edofza10!$C$22</definedName>
    <definedName name="____pa2" localSheetId="1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1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1">#REF!</definedName>
    <definedName name="____PEM96">#REF!</definedName>
    <definedName name="____PIB08" localSheetId="1">#REF!</definedName>
    <definedName name="____PIB08">#REF!</definedName>
    <definedName name="____PIP96" localSheetId="1">#REF!</definedName>
    <definedName name="____PIP96">#REF!</definedName>
    <definedName name="____SEP1">[2]!SEP&amp;[2]!OCT&amp;[2]!NOV&amp;[2]!DIC</definedName>
    <definedName name="____SEP2">[3]edofza9!$C$22</definedName>
    <definedName name="____smg97">'[4]Premisa macro'!$E$4</definedName>
    <definedName name="____syt03" localSheetId="1">#REF!</definedName>
    <definedName name="____syt03">#REF!</definedName>
    <definedName name="____TDC2001">'[5]Tipos de Cambio'!$C$4</definedName>
    <definedName name="____tul2" localSheetId="1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1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1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[2]!ABR&amp;[2]!MAY&amp;[2]!JUN&amp;[2]!JUL&amp;[2]!AGO&amp;[2]!SEP</definedName>
    <definedName name="___ABR2">[3]edofza4!$C$22</definedName>
    <definedName name="___AGO1">[2]!AGO&amp;[2]!SEP&amp;[2]!OCT&amp;[2]!NOV&amp;[2]!DIC</definedName>
    <definedName name="___AGO2">[3]edofza8!$C$22</definedName>
    <definedName name="___ASA96" localSheetId="1">#REF!</definedName>
    <definedName name="___ASA96">#REF!</definedName>
    <definedName name="___cad179" localSheetId="1">'[1]Mod Eco Controlados 99'!#REF!</definedName>
    <definedName name="___cad179">'[1]Mod Eco Controlados 99'!#REF!</definedName>
    <definedName name="___CAN2" localSheetId="1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1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1">#REF!</definedName>
    <definedName name="___CFD02">#REF!</definedName>
    <definedName name="___CFE96" localSheetId="1">#REF!</definedName>
    <definedName name="___CFE96">#REF!</definedName>
    <definedName name="___CON96" localSheetId="1">#REF!</definedName>
    <definedName name="___CON96">#REF!</definedName>
    <definedName name="___COR4" localSheetId="1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1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[3]edofza12!$C$22</definedName>
    <definedName name="___ee1" localSheetId="1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[3]edofza1!$C$22</definedName>
    <definedName name="___esc2" localSheetId="1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1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[2]!FEB&amp;[2]!MAR&amp;[2]!ABR&amp;[2]!MAY&amp;[2]!JUN&amp;[2]!JUL</definedName>
    <definedName name="___FEB2">[3]edofza2!$C$22</definedName>
    <definedName name="___JUL1">[2]!JUL&amp;[2]!AGO&amp;[2]!SEP&amp;[2]!OCT&amp;[2]!NOV</definedName>
    <definedName name="___JUL2">[3]edofza7!$C$22</definedName>
    <definedName name="___JUN1">[2]!JUN&amp;[2]!JUL&amp;[2]!AGO&amp;[2]!SEP&amp;[2]!OCT</definedName>
    <definedName name="___JUN2">[3]edofza6!$C$22</definedName>
    <definedName name="___MAR1">[2]!MAR&amp;[2]!ABR&amp;[2]!MAY&amp;[2]!JUN&amp;[2]!JUL&amp;[2]!AGO</definedName>
    <definedName name="___MAR2">[3]edofza3!$C$22</definedName>
    <definedName name="___MAY1">[2]!MAY&amp;[2]!JUN&amp;[2]!JUL&amp;[2]!AGO&amp;[2]!SEP</definedName>
    <definedName name="___MAY2">[3]edofza5!$C$22</definedName>
    <definedName name="___mor2" localSheetId="1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1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[2]!NOV&amp;[2]!DIC</definedName>
    <definedName name="___NOV2">[3]edofza11!$C$43</definedName>
    <definedName name="___OCT1">[2]!OCT&amp;[2]!NOV&amp;[2]!DIC</definedName>
    <definedName name="___OCT2">[3]edofza10!$C$22</definedName>
    <definedName name="___pa2" localSheetId="1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1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1">#REF!</definedName>
    <definedName name="___PEM96">#REF!</definedName>
    <definedName name="___PIB08" localSheetId="1">#REF!</definedName>
    <definedName name="___PIB08">#REF!</definedName>
    <definedName name="___PIP96" localSheetId="1">#REF!</definedName>
    <definedName name="___PIP96">#REF!</definedName>
    <definedName name="___SEP1">[2]!SEP&amp;[2]!OCT&amp;[2]!NOV&amp;[2]!DIC</definedName>
    <definedName name="___SEP2">[3]edofza9!$C$22</definedName>
    <definedName name="___smg97">'[4]Premisa macro'!$E$4</definedName>
    <definedName name="___syt03" localSheetId="1">#REF!</definedName>
    <definedName name="___syt03">#REF!</definedName>
    <definedName name="___TDC2001">'[5]Tipos de Cambio'!$C$4</definedName>
    <definedName name="___tul2" localSheetId="1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1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1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[2]!ABR&amp;[2]!MAY&amp;[2]!JUN&amp;[2]!JUL&amp;[2]!AGO&amp;[2]!SEP</definedName>
    <definedName name="__ABR2">[3]edofza4!$C$22</definedName>
    <definedName name="__AGO1">[2]!AGO&amp;[2]!SEP&amp;[2]!OCT&amp;[2]!NOV&amp;[2]!DIC</definedName>
    <definedName name="__AGO2">[3]edofza8!$C$22</definedName>
    <definedName name="__ASA96" localSheetId="1">#REF!</definedName>
    <definedName name="__ASA96">#REF!</definedName>
    <definedName name="__cad179" localSheetId="1">'[1]Mod Eco Controlados 99'!#REF!</definedName>
    <definedName name="__cad179">'[1]Mod Eco Controlados 99'!#REF!</definedName>
    <definedName name="__CAN2" localSheetId="1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1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1">#REF!</definedName>
    <definedName name="__CFD02">#REF!</definedName>
    <definedName name="__CFE96" localSheetId="1">#REF!</definedName>
    <definedName name="__CFE96">#REF!</definedName>
    <definedName name="__CON96" localSheetId="1">#REF!</definedName>
    <definedName name="__CON96">#REF!</definedName>
    <definedName name="__COR4" localSheetId="1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1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[3]edofza12!$C$22</definedName>
    <definedName name="__ee1" localSheetId="1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[3]edofza1!$C$22</definedName>
    <definedName name="__esc2" localSheetId="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1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[2]!FEB&amp;[2]!MAR&amp;[2]!ABR&amp;[2]!MAY&amp;[2]!JUN&amp;[2]!JUL</definedName>
    <definedName name="__FEB2">[3]edofza2!$C$22</definedName>
    <definedName name="__JUL1">[2]!JUL&amp;[2]!AGO&amp;[2]!SEP&amp;[2]!OCT&amp;[2]!NOV</definedName>
    <definedName name="__JUL2">[3]edofza7!$C$22</definedName>
    <definedName name="__JUN1">[2]!JUN&amp;[2]!JUL&amp;[2]!AGO&amp;[2]!SEP&amp;[2]!OCT</definedName>
    <definedName name="__JUN2">[3]edofza6!$C$22</definedName>
    <definedName name="__MAR1">[2]!MAR&amp;[2]!ABR&amp;[2]!MAY&amp;[2]!JUN&amp;[2]!JUL&amp;[2]!AGO</definedName>
    <definedName name="__MAR2">[3]edofza3!$C$22</definedName>
    <definedName name="__MAY1">[2]!MAY&amp;[2]!JUN&amp;[2]!JUL&amp;[2]!AGO&amp;[2]!SEP</definedName>
    <definedName name="__MAY2">[3]edofza5!$C$22</definedName>
    <definedName name="__mor2" localSheetId="1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1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[2]!NOV&amp;[2]!DIC</definedName>
    <definedName name="__NOV2">[3]edofza11!$C$43</definedName>
    <definedName name="__OCT1">[2]!OCT&amp;[2]!NOV&amp;[2]!DIC</definedName>
    <definedName name="__OCT2">[3]edofza10!$C$22</definedName>
    <definedName name="__pa2" localSheetId="1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1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1">#REF!</definedName>
    <definedName name="__PEM96">#REF!</definedName>
    <definedName name="__PIB08" localSheetId="1">#REF!</definedName>
    <definedName name="__PIB08">#REF!</definedName>
    <definedName name="__PIP96" localSheetId="1">#REF!</definedName>
    <definedName name="__PIP96">#REF!</definedName>
    <definedName name="__SEP1">[2]!SEP&amp;[2]!OCT&amp;[2]!NOV&amp;[2]!DIC</definedName>
    <definedName name="__SEP2">[3]edofza9!$C$22</definedName>
    <definedName name="__smg97">'[4]Premisa macro'!$E$4</definedName>
    <definedName name="__syt03" localSheetId="1">#REF!</definedName>
    <definedName name="__syt03">#REF!</definedName>
    <definedName name="__TDC2001">'[5]Tipos de Cambio'!$C$4</definedName>
    <definedName name="__tul2" localSheetId="1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1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1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">#REF!</definedName>
    <definedName name="_1000DEF">#N/A</definedName>
    <definedName name="_2">#REF!</definedName>
    <definedName name="_2000DEF">#N/A</definedName>
    <definedName name="_3000DEF">#N/A</definedName>
    <definedName name="_3O0504" localSheetId="1">[6]BANPRO99!#REF!</definedName>
    <definedName name="_3O0504">[6]BANPRO99!#REF!</definedName>
    <definedName name="_5000DEF">#N/A</definedName>
    <definedName name="_6000">#N/A</definedName>
    <definedName name="_6000DEF">#N/A</definedName>
    <definedName name="_ABR1">[2]!ABR&amp;[2]!MAY&amp;[2]!JUN&amp;[2]!JUL&amp;[2]!AGO&amp;[2]!SEP</definedName>
    <definedName name="_ABR2">[3]edofza4!$C$22</definedName>
    <definedName name="_AGO1">[2]!AGO&amp;[2]!SEP&amp;[2]!OCT&amp;[2]!NOV&amp;[2]!DIC</definedName>
    <definedName name="_AGO2">[3]edofza8!$C$22</definedName>
    <definedName name="_ASA96" localSheetId="1">#REF!</definedName>
    <definedName name="_ASA96">#REF!</definedName>
    <definedName name="_base" localSheetId="1">[6]BANPRO99!#REF!</definedName>
    <definedName name="_base">[6]BANPRO99!#REF!</definedName>
    <definedName name="_c">#REF!</definedName>
    <definedName name="_cad179" localSheetId="1">'[1]Mod Eco Controlados 99'!#REF!</definedName>
    <definedName name="_cad179">'[1]Mod Eco Controlados 99'!#REF!</definedName>
    <definedName name="_CAN2" localSheetId="1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1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1">#REF!</definedName>
    <definedName name="_CFD02">#REF!</definedName>
    <definedName name="_CFE96" localSheetId="1">#REF!</definedName>
    <definedName name="_CFE96">#REF!</definedName>
    <definedName name="_CON96" localSheetId="1">#REF!</definedName>
    <definedName name="_CON96">#REF!</definedName>
    <definedName name="_COR4" localSheetId="1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1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7">'[1]Mod Eco Controlados 99'!#REF!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[3]edofza12!$C$22</definedName>
    <definedName name="_ee1" localSheetId="1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[3]edofza1!$C$22</definedName>
    <definedName name="_esc2" localSheetId="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1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[2]!FEB&amp;[2]!MAR&amp;[2]!ABR&amp;[2]!MAY&amp;[2]!JUN&amp;[2]!JUL</definedName>
    <definedName name="_FEB2">[3]edofza2!$C$22</definedName>
    <definedName name="_ff">#REF!</definedName>
    <definedName name="_Fill" localSheetId="1" hidden="1">#REF!</definedName>
    <definedName name="_Fill" hidden="1">#REF!</definedName>
    <definedName name="_JUL1">[2]!JUL&amp;[2]!AGO&amp;[2]!SEP&amp;[2]!OCT&amp;[2]!NOV</definedName>
    <definedName name="_JUL2">[3]edofza7!$C$22</definedName>
    <definedName name="_JUN1">[2]!JUN&amp;[2]!JUL&amp;[2]!AGO&amp;[2]!SEP&amp;[2]!OCT</definedName>
    <definedName name="_JUN2">[3]edofza6!$C$22</definedName>
    <definedName name="_Key1" localSheetId="1" hidden="1">#REF!</definedName>
    <definedName name="_Key1" hidden="1">#REF!</definedName>
    <definedName name="_MAR1">[2]!MAR&amp;[2]!ABR&amp;[2]!MAY&amp;[2]!JUN&amp;[2]!JUL&amp;[2]!AGO</definedName>
    <definedName name="_MAR2">[3]edofza3!$C$22</definedName>
    <definedName name="_MAY1">[2]!MAY&amp;[2]!JUN&amp;[2]!JUL&amp;[2]!AGO&amp;[2]!SEP</definedName>
    <definedName name="_MAY2">[3]edofza5!$C$22</definedName>
    <definedName name="_mor2" localSheetId="1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1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[2]!NOV&amp;[2]!DIC</definedName>
    <definedName name="_NOV2">[3]edofza11!$C$43</definedName>
    <definedName name="_OCT1">[2]!OCT&amp;[2]!NOV&amp;[2]!DIC</definedName>
    <definedName name="_OCT2">[3]edofza10!$C$22</definedName>
    <definedName name="_Order1" hidden="1">0</definedName>
    <definedName name="_pa2" localSheetId="1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1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1">#REF!</definedName>
    <definedName name="_PEM96">#REF!</definedName>
    <definedName name="_PIB08" localSheetId="1">#REF!</definedName>
    <definedName name="_PIB08">#REF!</definedName>
    <definedName name="_PIP96" localSheetId="1">#REF!</definedName>
    <definedName name="_PIP96">#REF!</definedName>
    <definedName name="_Regression_Int">1</definedName>
    <definedName name="_Regression_X" localSheetId="1" hidden="1">#REF!</definedName>
    <definedName name="_Regression_X" hidden="1">#REF!</definedName>
    <definedName name="_SEP1">[2]!SEP&amp;[2]!OCT&amp;[2]!NOV&amp;[2]!DIC</definedName>
    <definedName name="_SEP2">[3]edofza9!$C$22</definedName>
    <definedName name="_smg97">'[4]Premisa macro'!$E$4</definedName>
    <definedName name="_Sort" localSheetId="1" hidden="1">#REF!</definedName>
    <definedName name="_Sort" hidden="1">#REF!</definedName>
    <definedName name="_syt03" localSheetId="1">#REF!</definedName>
    <definedName name="_syt03">#REF!</definedName>
    <definedName name="_TDC2001">'[5]Tipos de Cambio'!$C$4</definedName>
    <definedName name="_tul2" localSheetId="1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1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1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">#REF!</definedName>
    <definedName name="A_Datos_2008_2009">'[7]Datos 2008_2009'!$A$4:$D$60000</definedName>
    <definedName name="A_Datos_2008_2009_sin_CESENyADUANAS" localSheetId="1">#REF!</definedName>
    <definedName name="A_Datos_2008_2009_sin_CESENyADUANAS">#REF!</definedName>
    <definedName name="A_impresión_IM" localSheetId="1">#REF!</definedName>
    <definedName name="A_impresión_IM">#REF!</definedName>
    <definedName name="AA">[2]!SEP&amp;[2]!OCT&amp;[2]!NOV&amp;[2]!DIC</definedName>
    <definedName name="AA1500_">#N/A</definedName>
    <definedName name="ABR">"; ABRIL.- "&amp;TEXT([8]edofza04!$C$24,"#,##0")</definedName>
    <definedName name="actual">'[4]Régimen financiero'!$E$3</definedName>
    <definedName name="AD" localSheetId="1">[6]BANPRO99!#REF!</definedName>
    <definedName name="AD">[6]BANPRO99!#REF!</definedName>
    <definedName name="Admva">[9]Administrativa!$B$2:$I$59</definedName>
    <definedName name="AGO">"; AGOSTO.- "&amp;TEXT([8]edofza08!$C$24,"#,##0")</definedName>
    <definedName name="ain" localSheetId="1">#REF!</definedName>
    <definedName name="ain">#REF!</definedName>
    <definedName name="Ajuste_SP">[10]Supuestos!$D$7</definedName>
    <definedName name="ALER" localSheetId="1">#REF!</definedName>
    <definedName name="ALER">#REF!</definedName>
    <definedName name="Alerta">[11]NoEliminar!$B$1:$B$2</definedName>
    <definedName name="ALERTA2">'[12]No eliminar'!$E$1:$E$2</definedName>
    <definedName name="ampliaciones" localSheetId="1">#REF!</definedName>
    <definedName name="ampliaciones">#REF!</definedName>
    <definedName name="AÑO">+TEXT(IF(AND(OR(DAY([2]!FECHA)&gt;=1,DAY([2]!FECHA)&lt;=10),MONTH([2]!FECHA)=1),YEAR([2]!FECHA)-1,YEAR([2]!FECHA)),"0")</definedName>
    <definedName name="_xlnm.Print_Area" localSheetId="1">CENACE!$A$1:$K$40</definedName>
    <definedName name="_xlnm.Print_Area">#REF!</definedName>
    <definedName name="Area_de_paso" localSheetId="1">#REF!</definedName>
    <definedName name="Area_de_paso">#REF!</definedName>
    <definedName name="ASIG_TEC">#N/A</definedName>
    <definedName name="AVAN" localSheetId="1">#REF!</definedName>
    <definedName name="AVAN">#REF!</definedName>
    <definedName name="Avance" localSheetId="1">#REF!</definedName>
    <definedName name="Avance">#REF!</definedName>
    <definedName name="Avance2">'[12]No eliminar'!$D$1:$D$4</definedName>
    <definedName name="ayer">'[4]Premisas IMSS'!$M$12</definedName>
    <definedName name="base" localSheetId="1">#REF!</definedName>
    <definedName name="base">#REF!</definedName>
    <definedName name="base03" localSheetId="1">#REF!</definedName>
    <definedName name="base03">#REF!</definedName>
    <definedName name="base03au" localSheetId="1">#REF!</definedName>
    <definedName name="base03au">#REF!</definedName>
    <definedName name="base04au" localSheetId="1">#REF!</definedName>
    <definedName name="base04au">#REF!</definedName>
    <definedName name="base05" localSheetId="1">#REF!</definedName>
    <definedName name="base05">#REF!</definedName>
    <definedName name="base05au" localSheetId="1">#REF!</definedName>
    <definedName name="base05au">#REF!</definedName>
    <definedName name="base2002" localSheetId="1">#REF!</definedName>
    <definedName name="base2002">#REF!</definedName>
    <definedName name="base2003orig" localSheetId="1">#REF!</definedName>
    <definedName name="base2003orig">#REF!</definedName>
    <definedName name="base2003origentidades" localSheetId="1">#REF!</definedName>
    <definedName name="base2003origentidades">#REF!</definedName>
    <definedName name="base2004" localSheetId="1">#REF!</definedName>
    <definedName name="base2004">#REF!</definedName>
    <definedName name="base2004entidades" localSheetId="1">#REF!</definedName>
    <definedName name="base2004entidades">#REF!</definedName>
    <definedName name="baseau" localSheetId="1">#REF!</definedName>
    <definedName name="baseau">#REF!</definedName>
    <definedName name="baseb" localSheetId="1">#REF!</definedName>
    <definedName name="baseb">#REF!</definedName>
    <definedName name="basecierre" localSheetId="1">[13]CP_2003!#REF!</definedName>
    <definedName name="basecierre">[13]CP_2003!#REF!</definedName>
    <definedName name="_xlnm.Database" localSheetId="1">#REF!</definedName>
    <definedName name="_xlnm.Database">#REF!</definedName>
    <definedName name="borrar">#REF!</definedName>
    <definedName name="bUSCAR" localSheetId="1">#REF!</definedName>
    <definedName name="bUSCAR">#REF!</definedName>
    <definedName name="C_" localSheetId="1">[14]FP1996!#REF!</definedName>
    <definedName name="C_">[14]FP1996!#REF!</definedName>
    <definedName name="cálculos" localSheetId="1">#REF!</definedName>
    <definedName name="cálculos">#REF!</definedName>
    <definedName name="CALENDA">#N/A</definedName>
    <definedName name="can" localSheetId="1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1">#REF!</definedName>
    <definedName name="CAPU96">#REF!</definedName>
    <definedName name="cata">[15]tablas!$A$5:$A$275</definedName>
    <definedName name="cata4">'[16]catálogo pps'!$A$2:$N$2506</definedName>
    <definedName name="CCCC" localSheetId="1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1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1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'[17] '!$H$99:$M$143</definedName>
    <definedName name="CFEM">'[17] '!$H$51:$M$95</definedName>
    <definedName name="CFEO">'[17] '!$H$3:$M$47</definedName>
    <definedName name="CicenyAduanas" localSheetId="1">#REF!</definedName>
    <definedName name="CicenyAduanas">#REF!</definedName>
    <definedName name="Cifras_Control" localSheetId="1">#REF!</definedName>
    <definedName name="Cifras_Control">#REF!</definedName>
    <definedName name="claseco" localSheetId="1">#REF!</definedName>
    <definedName name="claseco">#REF!</definedName>
    <definedName name="cmllvc198" localSheetId="1">#REF!</definedName>
    <definedName name="cmllvc198">#REF!</definedName>
    <definedName name="cmllvc298ieps" localSheetId="1">#REF!</definedName>
    <definedName name="cmllvc298ieps">#REF!</definedName>
    <definedName name="cmllvp198" localSheetId="1">#REF!</definedName>
    <definedName name="cmllvp198">#REF!</definedName>
    <definedName name="cmllvp199" localSheetId="1">#REF!</definedName>
    <definedName name="cmllvp199">#REF!</definedName>
    <definedName name="cmllvp298ieps" localSheetId="1">#REF!</definedName>
    <definedName name="cmllvp298ieps">#REF!</definedName>
    <definedName name="cmllvp299ieps" localSheetId="1">#REF!</definedName>
    <definedName name="cmllvp299ieps">#REF!</definedName>
    <definedName name="cmlvc198" localSheetId="1">#REF!</definedName>
    <definedName name="cmlvc198">#REF!</definedName>
    <definedName name="cmlvc298ieps" localSheetId="1">#REF!</definedName>
    <definedName name="cmlvc298ieps">#REF!</definedName>
    <definedName name="cmlvp198" localSheetId="1">#REF!</definedName>
    <definedName name="cmlvp198">#REF!</definedName>
    <definedName name="cmlvp199" localSheetId="1">#REF!</definedName>
    <definedName name="cmlvp199">#REF!</definedName>
    <definedName name="cmlvp298ieps" localSheetId="1">#REF!</definedName>
    <definedName name="cmlvp298ieps">#REF!</definedName>
    <definedName name="cmlvp299ieps" localSheetId="1">#REF!</definedName>
    <definedName name="cmlvp299ieps">#REF!</definedName>
    <definedName name="CONA96" localSheetId="1">#REF!</definedName>
    <definedName name="CONA96">#REF!</definedName>
    <definedName name="concepto" localSheetId="1">'[18]BASE DEFINITIVA 2002'!#REF!</definedName>
    <definedName name="concepto">'[18]BASE DEFINITIVA 2002'!#REF!</definedName>
    <definedName name="CONS" localSheetId="1">[6]BANPRO99!#REF!</definedName>
    <definedName name="CONS">[6]BANPRO99!#REF!</definedName>
    <definedName name="copia_Clas_Admva" localSheetId="1">#REF!</definedName>
    <definedName name="copia_Clas_Admva">#REF!</definedName>
    <definedName name="copia_Clas_Econ">[19]Clas_Econ!$B$2:$M$25</definedName>
    <definedName name="copia_Clas_Fun" localSheetId="1">#REF!</definedName>
    <definedName name="copia_Clas_Fun">#REF!</definedName>
    <definedName name="copia_Clas_Func" localSheetId="1">[20]Clas_Fun!#REF!</definedName>
    <definedName name="copia_Clas_Func">[20]Clas_Fun!#REF!</definedName>
    <definedName name="copia_Doble_Consolid" localSheetId="1">#REF!</definedName>
    <definedName name="copia_Doble_Consolid">#REF!</definedName>
    <definedName name="copia_Doble_OECPD" localSheetId="1">#REF!</definedName>
    <definedName name="copia_Doble_OECPD">#REF!</definedName>
    <definedName name="copia_Doble_RAutonyAPC" localSheetId="1">#REF!</definedName>
    <definedName name="copia_Doble_RAutonyAPC">#REF!</definedName>
    <definedName name="copia_Gto_Ents_Fed">[19]Gto_Ent_Fed!$B$39:$L$73</definedName>
    <definedName name="copia_Gto_Federal" localSheetId="1">#REF!</definedName>
    <definedName name="copia_Gto_Federal">#REF!</definedName>
    <definedName name="copia_Gto_Neto" localSheetId="1">#REF!</definedName>
    <definedName name="copia_Gto_Neto">#REF!</definedName>
    <definedName name="copia_Ing_Pres" localSheetId="1">#REF!</definedName>
    <definedName name="copia_Ing_Pres">#REF!</definedName>
    <definedName name="cor" localSheetId="1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1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1">[6]BANPRO99!#REF!</definedName>
    <definedName name="CRI">[6]BANPRO99!#REF!</definedName>
    <definedName name="criterios23" localSheetId="1">#REF!</definedName>
    <definedName name="criterios23">#REF!</definedName>
    <definedName name="Criterios25" localSheetId="1">#REF!</definedName>
    <definedName name="Criterios25">#REF!</definedName>
    <definedName name="Criterios33" localSheetId="1">#REF!</definedName>
    <definedName name="Criterios33">#REF!</definedName>
    <definedName name="CSCSDS" localSheetId="1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1">#REF!</definedName>
    <definedName name="cuad">#REF!</definedName>
    <definedName name="CUAD179" localSheetId="1">'[1]Mod Eco Controlados 99'!#REF!</definedName>
    <definedName name="CUAD179">'[1]Mod Eco Controlados 99'!#REF!</definedName>
    <definedName name="CUAD179A" localSheetId="1">'[1]Mod Eco Controlados 99'!#REF!</definedName>
    <definedName name="CUAD179A">'[1]Mod Eco Controlados 99'!#REF!</definedName>
    <definedName name="CUAD180" localSheetId="1">'[1]Mod Eco Controlados 99'!#REF!</definedName>
    <definedName name="CUAD180">'[1]Mod Eco Controlados 99'!#REF!</definedName>
    <definedName name="Cuadro16511" localSheetId="1">'[21]Ingresos serie'!#REF!</definedName>
    <definedName name="Cuadro16511">'[21]Ingresos serie'!#REF!</definedName>
    <definedName name="Cuadro18521" localSheetId="1">#REF!</definedName>
    <definedName name="Cuadro18521">#REF!</definedName>
    <definedName name="Cuadro19522" localSheetId="1">#REF!</definedName>
    <definedName name="Cuadro19522">#REF!</definedName>
    <definedName name="Cuadro20523" localSheetId="1">'[22]20-5.2.3'!#REF!</definedName>
    <definedName name="Cuadro20523">'[22]20-5.2.3'!#REF!</definedName>
    <definedName name="cUADRO26529CR" localSheetId="1">#REF!</definedName>
    <definedName name="cUADRO26529CR">#REF!</definedName>
    <definedName name="Cuadro30611">'[22]30-6.1.1'!$B$65:$M$120</definedName>
    <definedName name="Cuadro31613" localSheetId="1">#REF!</definedName>
    <definedName name="Cuadro31613">#REF!</definedName>
    <definedName name="Cuadro33621" localSheetId="1">#REF!</definedName>
    <definedName name="Cuadro33621">#REF!</definedName>
    <definedName name="cuotasem">'[4]Régimen financiero'!$E$3</definedName>
    <definedName name="DatodRamoUR">[23]DatosRamoUrEconomica!$A:$F</definedName>
    <definedName name="Datos" localSheetId="1">#REF!</definedName>
    <definedName name="Datos">#REF!</definedName>
    <definedName name="Datos_08_09_ServiciosPersonales" localSheetId="1">#REF!</definedName>
    <definedName name="Datos_08_09_ServiciosPersonales">#REF!</definedName>
    <definedName name="Datos_CRC">[24]Hoja1!$A$5:$D$45</definedName>
    <definedName name="Datos_Servicios_Personales" localSheetId="1">#REF!</definedName>
    <definedName name="Datos_Servicios_Personales">#REF!</definedName>
    <definedName name="datosb" localSheetId="1">#REF!</definedName>
    <definedName name="datosb">#REF!</definedName>
    <definedName name="DatosEconomica" localSheetId="1">#REF!</definedName>
    <definedName name="DatosEconomica">#REF!</definedName>
    <definedName name="DatosGrupoyModPp" localSheetId="1">#REF!</definedName>
    <definedName name="DatosGrupoyModPp">#REF!</definedName>
    <definedName name="DatosporProgPresupuestario" localSheetId="1">#REF!</definedName>
    <definedName name="DatosporProgPresupuestario">#REF!</definedName>
    <definedName name="DatosRamoFunción" localSheetId="1">#REF!</definedName>
    <definedName name="DatosRamoFunción">#REF!</definedName>
    <definedName name="DatosRamoUR" localSheetId="1">#REF!</definedName>
    <definedName name="DatosRamoUR">#REF!</definedName>
    <definedName name="DCXCZXCZXCXCZ" localSheetId="1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[2]!AGO&amp;[2]!SEP&amp;[2]!OCT&amp;[2]!NOV&amp;[2]!DIC</definedName>
    <definedName name="dddd" localSheetId="1">#REF!</definedName>
    <definedName name="dddd">#REF!</definedName>
    <definedName name="ddddd">[25]Clas_Econ!$B$2:$M$25</definedName>
    <definedName name="defi">[2]!AGO&amp;[2]!SEP&amp;[2]!OCT&amp;[2]!NOV&amp;[2]!DIC</definedName>
    <definedName name="DEFICIT4" localSheetId="1">#REF!</definedName>
    <definedName name="DEFICIT4">#REF!</definedName>
    <definedName name="dfhzsdgzsd">[2]!AGO&amp;[2]!SEP&amp;[2]!OCT&amp;[2]!NOV&amp;[2]!DIC</definedName>
    <definedName name="DIC">"; DICIEMBRE.- "&amp;TEXT([8]edofza12!$C$24,"#,##0")</definedName>
    <definedName name="DIFERENCIAS">#N/A</definedName>
    <definedName name="direccion">'[26]ADEC II'!$B$9</definedName>
    <definedName name="directo" localSheetId="1">#REF!</definedName>
    <definedName name="directo">#REF!</definedName>
    <definedName name="directo03" localSheetId="1">#REF!</definedName>
    <definedName name="directo03">#REF!</definedName>
    <definedName name="directoc03" localSheetId="1">#REF!</definedName>
    <definedName name="directoc03">#REF!</definedName>
    <definedName name="directoppef" localSheetId="1">#REF!</definedName>
    <definedName name="directoppef">#REF!</definedName>
    <definedName name="DOS" localSheetId="1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1">#REF!</definedName>
    <definedName name="ECOADV">#REF!</definedName>
    <definedName name="ECOADV1" localSheetId="1">#REF!</definedName>
    <definedName name="ECOADV1">#REF!</definedName>
    <definedName name="ECPD02">[27]ECPD!$F$2:$I$29</definedName>
    <definedName name="ECPD1">[27]ECPD!$A$2:$E$1001</definedName>
    <definedName name="ecpi" localSheetId="1">#REF!</definedName>
    <definedName name="ecpi">#REF!</definedName>
    <definedName name="ecpi03" localSheetId="1">#REF!</definedName>
    <definedName name="ecpi03">#REF!</definedName>
    <definedName name="ecpic03" localSheetId="1">#REF!</definedName>
    <definedName name="ecpic03">#REF!</definedName>
    <definedName name="ecpippef" localSheetId="1">#REF!</definedName>
    <definedName name="ecpippef">#REF!</definedName>
    <definedName name="EEE" localSheetId="1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1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1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1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1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1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"&amp;TEXT([8]edofza01!$C$24,"#,##0")</definedName>
    <definedName name="entidades2002" localSheetId="1">#REF!</definedName>
    <definedName name="entidades2002">#REF!</definedName>
    <definedName name="entidadescierre2003" localSheetId="1">#REF!</definedName>
    <definedName name="entidadescierre2003">#REF!</definedName>
    <definedName name="esc" localSheetId="1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1">[6]BANPRO99!#REF!</definedName>
    <definedName name="EYM">[6]BANPRO99!#REF!</definedName>
    <definedName name="familias" localSheetId="1">#REF!</definedName>
    <definedName name="familias">#REF!</definedName>
    <definedName name="fd">[2]!OCT&amp;[2]!NOV&amp;[2]!DIC</definedName>
    <definedName name="FEB">"; FEBRERO.- "&amp;TEXT([8]edofza02!$C$24,"#,##0")</definedName>
    <definedName name="FECHA">[3]CONTROL!$A$1</definedName>
    <definedName name="federalizado" localSheetId="1">#REF!</definedName>
    <definedName name="federalizado">#REF!</definedName>
    <definedName name="federalizado03" localSheetId="1">#REF!</definedName>
    <definedName name="federalizado03">#REF!</definedName>
    <definedName name="federalizadoc03" localSheetId="1">#REF!</definedName>
    <definedName name="federalizadoc03">#REF!</definedName>
    <definedName name="federalizadoppef" localSheetId="1">#REF!</definedName>
    <definedName name="federalizadoppef">#REF!</definedName>
    <definedName name="FERRO96" localSheetId="1">#REF!</definedName>
    <definedName name="FERRO96">#REF!</definedName>
    <definedName name="FFSDSDSDFSDF" localSheetId="1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1">#REF!</definedName>
    <definedName name="FORM">#REF!</definedName>
    <definedName name="FU" localSheetId="1">#REF!</definedName>
    <definedName name="FU">#REF!</definedName>
    <definedName name="FUEN" localSheetId="1">#REF!</definedName>
    <definedName name="FUEN">#REF!</definedName>
    <definedName name="Fuente" localSheetId="1">#REF!</definedName>
    <definedName name="Fuente">#REF!</definedName>
    <definedName name="Fuentes" localSheetId="1">#REF!</definedName>
    <definedName name="Fuentes">#REF!</definedName>
    <definedName name="Fuentes1" localSheetId="1">#REF!</definedName>
    <definedName name="Fuentes1">#REF!</definedName>
    <definedName name="función" localSheetId="1">#REF!</definedName>
    <definedName name="función">#REF!</definedName>
    <definedName name="geova" localSheetId="1">#REF!</definedName>
    <definedName name="geova">#REF!</definedName>
    <definedName name="gf">+IF([2]!MES=1,[2]!____FEB1,IF([2]!MES=2,[2]!m,IF([2]!MES=3,[2]!____ABR1,IF([2]!MES=4,[2]!____MAY1,IF([2]!MES=5,[2]!____JUN1,IF([2]!MES=6,[2]!____JUL1,[2]!PROY2))))))</definedName>
    <definedName name="gfd">[2]!SEP&amp;[2]!OCT&amp;[2]!NOV&amp;[2]!DIC</definedName>
    <definedName name="gfddd">+IF([2]!MES=1,[2]!ddd,IF([2]!MES=2,[2]!____SEP1,IF([2]!MES=3,[2]!____OCT1,IF([2]!MES=4,[2]!____OCT1,IF([2]!MES=5,[2]!____NOV1,IF([2]!MES=6,[2]!DIC))))))</definedName>
    <definedName name="ggg">[2]!FEB&amp;[2]!MAR&amp;[2]!ABR&amp;[2]!MAY&amp;[2]!JUN&amp;[2]!JUL</definedName>
    <definedName name="GPRG02" localSheetId="1">#REF!</definedName>
    <definedName name="GPRG02">#REF!</definedName>
    <definedName name="GPRG03" localSheetId="1">#REF!</definedName>
    <definedName name="GPRG03">#REF!</definedName>
    <definedName name="GPRG04" localSheetId="1">#REF!</definedName>
    <definedName name="GPRG04">#REF!</definedName>
    <definedName name="GPRG05" localSheetId="1">#REF!</definedName>
    <definedName name="GPRG05">#REF!</definedName>
    <definedName name="GPRG06" localSheetId="1">#REF!</definedName>
    <definedName name="GPRG06">#REF!</definedName>
    <definedName name="GPRG07" localSheetId="1">#REF!</definedName>
    <definedName name="GPRG07">#REF!</definedName>
    <definedName name="GPRG08" localSheetId="1">#REF!</definedName>
    <definedName name="GPRG08">#REF!</definedName>
    <definedName name="GPRG09" localSheetId="1">#REF!</definedName>
    <definedName name="GPRG09">#REF!</definedName>
    <definedName name="GPRG10" localSheetId="1">#REF!</definedName>
    <definedName name="GPRG10">#REF!</definedName>
    <definedName name="GPRG11" localSheetId="1">#REF!</definedName>
    <definedName name="GPRG11">#REF!</definedName>
    <definedName name="GPS" localSheetId="1">[6]BANPRO99!#REF!</definedName>
    <definedName name="GPS">[6]BANPRO99!#REF!</definedName>
    <definedName name="GTtoNoProgRamos">'[28]GP Ramos'!$A$1:$N$11204</definedName>
    <definedName name="HABERES">#N/A</definedName>
    <definedName name="HJK">[2]!ABR&amp;[2]!MAY&amp;[2]!JUN&amp;[2]!JUL&amp;[2]!AGO&amp;[2]!SEP</definedName>
    <definedName name="hoja1" localSheetId="1">#REF!</definedName>
    <definedName name="hoja1">#REF!</definedName>
    <definedName name="hoja2" localSheetId="1">#REF!</definedName>
    <definedName name="hoja2">#REF!</definedName>
    <definedName name="hoja3" localSheetId="1">#REF!</definedName>
    <definedName name="hoja3">#REF!</definedName>
    <definedName name="hoja4" localSheetId="1">#REF!+#REF!</definedName>
    <definedName name="hoja4">#REF!+#REF!</definedName>
    <definedName name="HT_1" localSheetId="1">#REF!</definedName>
    <definedName name="HT_1">#REF!</definedName>
    <definedName name="I" localSheetId="1">#REF!</definedName>
    <definedName name="I">#REF!</definedName>
    <definedName name="iii" localSheetId="1">#REF!</definedName>
    <definedName name="iii">#REF!</definedName>
    <definedName name="IMP_APORTA" localSheetId="1">#REF!</definedName>
    <definedName name="IMP_APORTA">#REF!</definedName>
    <definedName name="IMP_BRUTOT" localSheetId="1">#REF!</definedName>
    <definedName name="IMP_BRUTOT">#REF!</definedName>
    <definedName name="imp_control" localSheetId="1">#REF!</definedName>
    <definedName name="imp_control">#REF!</definedName>
    <definedName name="Imprimir_área_IM" localSheetId="1">#REF!</definedName>
    <definedName name="Imprimir_área_IM">#REF!</definedName>
    <definedName name="IMSS96" localSheetId="1">#REF!</definedName>
    <definedName name="IMSS96">#REF!</definedName>
    <definedName name="IMSSE">'[17] '!$Z$99:$AE$143</definedName>
    <definedName name="IMSSM">'[17] '!$Z$51:$AE$95</definedName>
    <definedName name="IMSSO">'[17] '!$Z$3:$AE$47</definedName>
    <definedName name="ISSSTE96" localSheetId="1">#REF!</definedName>
    <definedName name="ISSSTE96">#REF!</definedName>
    <definedName name="ISSSTEE">'[17] '!$T$99:$Y$143</definedName>
    <definedName name="ISSSTEM">'[17] '!$T$51:$Y$95</definedName>
    <definedName name="ISSSTEO">'[17] '!$T$3:$Y$47</definedName>
    <definedName name="IV" localSheetId="1">[6]BANPRO99!#REF!</definedName>
    <definedName name="IV">[6]BANPRO99!#REF!</definedName>
    <definedName name="jjj" localSheetId="1">#REF!</definedName>
    <definedName name="jjj">#REF!</definedName>
    <definedName name="JUL">"; JULIO.- "&amp;TEXT([8]edofza07!$C$24,"#,##0")</definedName>
    <definedName name="JULIO">[2]!FEB&amp;[2]!MAR&amp;[2]!ABR&amp;[2]!MAY&amp;[2]!JUN&amp;[2]!JUL</definedName>
    <definedName name="JUN">"; JUNIO.- "&amp;TEXT([8]edofza06!$C$24,"#,##0")</definedName>
    <definedName name="kkk" localSheetId="1">#REF!</definedName>
    <definedName name="kkk">#REF!</definedName>
    <definedName name="lfc">+TEXT(IF(AND(OR(DAY([2]!FECHA)&gt;=1,DAY([2]!FECHA)&lt;=10),MONTH([2]!FECHA)=1),YEAR([2]!FECHA)-1,YEAR([2]!FECHA)),"0")</definedName>
    <definedName name="LFCE">'[17] '!$N$99:$S$143</definedName>
    <definedName name="LFCM">'[17] '!$N$51:$S$95</definedName>
    <definedName name="LFCO">'[17] '!$N$3:$S$47</definedName>
    <definedName name="lll">[2]!OCT&amp;[2]!NOV&amp;[2]!DIC</definedName>
    <definedName name="LOTE96" localSheetId="1">#REF!</definedName>
    <definedName name="LOTE96">#REF!</definedName>
    <definedName name="LUCY">#N/A</definedName>
    <definedName name="LYFC96" localSheetId="1">#REF!</definedName>
    <definedName name="LYFC96">#REF!</definedName>
    <definedName name="m">[2]!MAR&amp;[2]!ABR&amp;[2]!MAY&amp;[2]!JUN&amp;[2]!JUL&amp;[2]!AGO</definedName>
    <definedName name="mamá">'[4]Premisas IMSS'!$M$14</definedName>
    <definedName name="maña">'[4]Premisas IMSS'!$M$13</definedName>
    <definedName name="MAR">"; MARZO.- "&amp;TEXT([8]edofza03!$C$24,"#,##0")</definedName>
    <definedName name="MARI">#N/A</definedName>
    <definedName name="MAS" localSheetId="1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"&amp;TEXT([8]edofza05!$C$24,"#,##0")</definedName>
    <definedName name="MES">[8]Hoja1!$A$3</definedName>
    <definedName name="METAS" localSheetId="1">[6]BANPRO99!#REF!</definedName>
    <definedName name="METAS">[6]BANPRO99!#REF!</definedName>
    <definedName name="Modif00" localSheetId="1">#REF!</definedName>
    <definedName name="Modif00">#REF!</definedName>
    <definedName name="mor" localSheetId="1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'[4]Premisas IMSS'!$M$15</definedName>
    <definedName name="NINGUNO">[2]!SEP&amp;[2]!OCT&amp;[2]!NOV&amp;[2]!DIC</definedName>
    <definedName name="NIV">#N/A</definedName>
    <definedName name="NOV">"; NOVIEMBRE.- "&amp;TEXT([8]edofza11!$C$45,"#,##0")</definedName>
    <definedName name="nuevo" localSheetId="1" hidden="1">#REF!</definedName>
    <definedName name="nuevo" hidden="1">#REF!</definedName>
    <definedName name="ñ">+TEXT(IF(AND(OR(DAY([2]!FECHA)&gt;=1,DAY([2]!FECHA)&lt;=10),MONTH([2]!FECHA)=1),YEAR([2]!FECHA)-1,YEAR([2]!FECHA)),"0")</definedName>
    <definedName name="ÑÑÑ">[2]!AGO&amp;[2]!SEP&amp;[2]!OCT&amp;[2]!NOV&amp;[2]!DIC</definedName>
    <definedName name="OBRA_DEF">#N/A</definedName>
    <definedName name="OCT">"; OCTUBRE.- "&amp;TEXT([8]edofza10!$C$24,"#,##0")</definedName>
    <definedName name="oooo" localSheetId="1">#REF!</definedName>
    <definedName name="oooo">#REF!</definedName>
    <definedName name="p" localSheetId="1">[29]SPC!#REF!</definedName>
    <definedName name="p">[29]SPC!#REF!</definedName>
    <definedName name="PAD" localSheetId="1">[6]BANPRO99!#REF!</definedName>
    <definedName name="PAD">[6]BANPRO99!#REF!</definedName>
    <definedName name="paj" localSheetId="1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'[4]Premisas IMSS'!$M$15</definedName>
    <definedName name="PARTE" localSheetId="1">'[1]Mod Eco Controlados 99'!#REF!</definedName>
    <definedName name="PARTE">'[1]Mod Eco Controlados 99'!#REF!</definedName>
    <definedName name="PCONS" localSheetId="1">[6]BANPRO99!#REF!</definedName>
    <definedName name="PCONS">[6]BANPRO99!#REF!</definedName>
    <definedName name="pec" localSheetId="1">#REF!</definedName>
    <definedName name="pec">#REF!</definedName>
    <definedName name="pef" localSheetId="1">#REF!</definedName>
    <definedName name="pef">#REF!</definedName>
    <definedName name="PEMEXE">'[17] '!$B$99:$G$143</definedName>
    <definedName name="PEMEXM">'[17] '!$B$51:$G$95</definedName>
    <definedName name="PEMEXO">'[17]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1">[6]BANPRO99!#REF!</definedName>
    <definedName name="PEyM">[6]BANPRO99!#REF!</definedName>
    <definedName name="PGPS" localSheetId="1">[6]BANPRO99!#REF!</definedName>
    <definedName name="PGPS">[6]BANPRO99!#REF!</definedName>
    <definedName name="PIBR" localSheetId="1">#REF!</definedName>
    <definedName name="PIBR">#REF!</definedName>
    <definedName name="PIV" localSheetId="1">[6]BANPRO99!#REF!</definedName>
    <definedName name="PIV">[6]BANPRO99!#REF!</definedName>
    <definedName name="PLAZAS">#N/A</definedName>
    <definedName name="PLAZAS2">#N/A</definedName>
    <definedName name="POA">[2]!OCT&amp;[2]!NOV&amp;[2]!DIC</definedName>
    <definedName name="POADO7">[2]!JUL&amp;[2]!AGO&amp;[2]!SEP&amp;[2]!OCT&amp;[2]!NOV</definedName>
    <definedName name="porcentaje" localSheetId="1">'[18]BASE DEFINITIVA 2002'!#REF!</definedName>
    <definedName name="porcentaje">'[18]BASE DEFINITIVA 2002'!#REF!</definedName>
    <definedName name="pppp" localSheetId="1">#REF!</definedName>
    <definedName name="pppp">#REF!</definedName>
    <definedName name="PRCV" localSheetId="1">[6]BANPRO99!#REF!</definedName>
    <definedName name="PRCV">[6]BANPRO99!#REF!</definedName>
    <definedName name="PRESUPUESTO_1997" localSheetId="1">#REF!</definedName>
    <definedName name="PRESUPUESTO_1997">#REF!</definedName>
    <definedName name="PRIMAPS">#N/A</definedName>
    <definedName name="Print_Area_MI" localSheetId="1">[14]FP1996!#REF!</definedName>
    <definedName name="Print_Area_MI">[14]FP1996!#REF!</definedName>
    <definedName name="PRIOR" localSheetId="1">#REF!</definedName>
    <definedName name="PRIOR">#REF!</definedName>
    <definedName name="Prioridad" localSheetId="1">#REF!</definedName>
    <definedName name="Prioridad">#REF!</definedName>
    <definedName name="Prioridad2">'[12]No eliminar'!$C$1:$C$3</definedName>
    <definedName name="Prioritarios" localSheetId="1">#REF!</definedName>
    <definedName name="Prioritarios">#REF!</definedName>
    <definedName name="programas" localSheetId="1">#REF!</definedName>
    <definedName name="programas">#REF!</definedName>
    <definedName name="PROY1">+IF([2]!MES=1,[2]!____FEB1,IF([2]!MES=2,[2]!____MAR1,IF([2]!MES=3,[2]!____ABR1,IF([2]!MES=4,[2]!____MAY1,IF([2]!MES=5,[2]!____JUN1,IF([2]!MES=6,[2]!____JUL1,[2]!PROY2))))))</definedName>
    <definedName name="PROY2">+IF([2]!MES=7,[2]!____AGO1,IF([2]!MES=8,[2]!____SEP1,IF([2]!MES=9,[2]!____OCT1,IF([2]!MES=10,[2]!____NOV1,IF([2]!MES=11,[2]!DIC)))))</definedName>
    <definedName name="PROY3">+IF([2]!MES=1,[2]!____AGO1,IF([2]!MES=2,[2]!____SEP1,IF([2]!MES=3,[2]!____OCT1,IF([2]!MES=4,[2]!____OCT1,IF([2]!MES=5,[2]!____NOV1,IF([2]!MES=6,[2]!DIC))))))</definedName>
    <definedName name="PRT" localSheetId="1">[6]BANPRO99!#REF!</definedName>
    <definedName name="PRT">[6]BANPRO99!#REF!</definedName>
    <definedName name="PSF" localSheetId="1">[6]BANPRO99!#REF!</definedName>
    <definedName name="PSF">[6]BANPRO99!#REF!</definedName>
    <definedName name="pta" localSheetId="1">#REF!</definedName>
    <definedName name="pta">#REF!</definedName>
    <definedName name="ptb" localSheetId="1">#REF!</definedName>
    <definedName name="ptb">#REF!</definedName>
    <definedName name="ptc" localSheetId="1">#REF!</definedName>
    <definedName name="ptc">#REF!</definedName>
    <definedName name="ptd" localSheetId="1">#REF!</definedName>
    <definedName name="ptd">#REF!</definedName>
    <definedName name="pte" localSheetId="1">#REF!</definedName>
    <definedName name="pte">#REF!</definedName>
    <definedName name="QQQ" localSheetId="1">#REF!</definedName>
    <definedName name="QQQ">#REF!</definedName>
    <definedName name="qww">[2]!FEB&amp;[2]!MAR&amp;[2]!ABR&amp;[2]!MAY&amp;[2]!JUN&amp;[2]!JUL</definedName>
    <definedName name="R_Bife">'[30]ADEC II'!$A$1:$A$1016</definedName>
    <definedName name="Ramo" localSheetId="1">#REF!</definedName>
    <definedName name="Ramo">#REF!</definedName>
    <definedName name="Ramo_Rubro" localSheetId="1">#REF!</definedName>
    <definedName name="Ramo_Rubro">#REF!</definedName>
    <definedName name="ramoscierredos2003" localSheetId="1">#REF!</definedName>
    <definedName name="ramoscierredos2003">#REF!</definedName>
    <definedName name="ramoscierreuno2003" localSheetId="1">#REF!</definedName>
    <definedName name="ramoscierreuno2003">#REF!</definedName>
    <definedName name="ramosdos2002" localSheetId="1">#REF!</definedName>
    <definedName name="ramosdos2002">#REF!</definedName>
    <definedName name="ramosuno2002" localSheetId="1">#REF!</definedName>
    <definedName name="ramosuno2002">#REF!</definedName>
    <definedName name="RANGO">#N/A</definedName>
    <definedName name="RANGO2">#N/A</definedName>
    <definedName name="RCV" localSheetId="1">[6]BANPRO99!#REF!</definedName>
    <definedName name="RCV">[6]BANPRO99!#REF!</definedName>
    <definedName name="reducciones" localSheetId="1">#REF!</definedName>
    <definedName name="reducciones">#REF!</definedName>
    <definedName name="REG">#N/A</definedName>
    <definedName name="res" localSheetId="1">#REF!</definedName>
    <definedName name="res">#REF!</definedName>
    <definedName name="RF" localSheetId="1">[6]BANPRO99!#REF!</definedName>
    <definedName name="RF">[6]BANPRO99!#REF!</definedName>
    <definedName name="RP" localSheetId="1">[6]BANPRO99!#REF!</definedName>
    <definedName name="RP">[6]BANPRO99!#REF!</definedName>
    <definedName name="RT" localSheetId="1">[6]BANPRO99!#REF!</definedName>
    <definedName name="RT">[6]BANPRO99!#REF!</definedName>
    <definedName name="sa" localSheetId="1">#REF!</definedName>
    <definedName name="sa">#REF!</definedName>
    <definedName name="saasa" localSheetId="1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lida" localSheetId="1" xml:space="preserve"> salida6</definedName>
    <definedName name="salida" xml:space="preserve"> salida6</definedName>
    <definedName name="sasaas" localSheetId="1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1">#REF!</definedName>
    <definedName name="sb">#REF!</definedName>
    <definedName name="sc" localSheetId="1">#REF!</definedName>
    <definedName name="sc">#REF!</definedName>
    <definedName name="SCHP">'[4]Premisas IMSS'!$M$13</definedName>
    <definedName name="sd" localSheetId="1">#REF!</definedName>
    <definedName name="sd">#REF!</definedName>
    <definedName name="sdsdds" localSheetId="1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1">#REF!</definedName>
    <definedName name="se">#REF!</definedName>
    <definedName name="SEM" localSheetId="1">#REF!</definedName>
    <definedName name="SEM">#REF!</definedName>
    <definedName name="Semáforo" localSheetId="1">#REF!</definedName>
    <definedName name="Semáforo">#REF!</definedName>
    <definedName name="SEMAFORO2">'[12]No eliminar'!$B$1:$B$3</definedName>
    <definedName name="SEP">"; SEPTIEMBRE.- "&amp;TEXT([8]edofza09!$C$24,"#,##0")</definedName>
    <definedName name="sero" localSheetId="1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1">[6]BANPRO99!#REF!</definedName>
    <definedName name="SF">[6]BANPRO99!#REF!</definedName>
    <definedName name="SHCP" localSheetId="1" hidden="1">#REF!</definedName>
    <definedName name="SHCP" hidden="1">#REF!</definedName>
    <definedName name="sinpec" localSheetId="1">#REF!</definedName>
    <definedName name="sinpec">#REF!</definedName>
    <definedName name="smdf97">'[4]Premisa macro'!$C$4</definedName>
    <definedName name="SPEM96" localSheetId="1">#REF!</definedName>
    <definedName name="SPEM96">#REF!</definedName>
    <definedName name="sta" localSheetId="1">#REF!</definedName>
    <definedName name="sta">#REF!</definedName>
    <definedName name="stb" localSheetId="1">#REF!</definedName>
    <definedName name="stb">#REF!</definedName>
    <definedName name="stc" localSheetId="1">#REF!</definedName>
    <definedName name="stc">#REF!</definedName>
    <definedName name="std" localSheetId="1">#REF!</definedName>
    <definedName name="std">#REF!</definedName>
    <definedName name="ste" localSheetId="1">#REF!</definedName>
    <definedName name="ste">#REF!</definedName>
    <definedName name="subfunción" localSheetId="1">#REF!</definedName>
    <definedName name="subfunción">#REF!</definedName>
    <definedName name="syt" localSheetId="1">#REF!</definedName>
    <definedName name="syt">#REF!</definedName>
    <definedName name="sytc03" localSheetId="1">#REF!</definedName>
    <definedName name="sytc03">#REF!</definedName>
    <definedName name="sytppef" localSheetId="1">#REF!</definedName>
    <definedName name="sytppef">#REF!</definedName>
    <definedName name="SZZXCZXC" localSheetId="1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'[31]16'!$D$1:$E$15</definedName>
    <definedName name="TABLA01D">'[31]1'!$D$2:$E$14</definedName>
    <definedName name="TABLA04D">'[31]4'!$D$2:$E$34</definedName>
    <definedName name="TABLA06D">'[31]6'!$D$1:$G$15</definedName>
    <definedName name="TABLA1">'[31]1'!$A$1:$B$58</definedName>
    <definedName name="TABLA10">'[31]10'!$A$1:$B$133</definedName>
    <definedName name="TABLA10D">'[31]10'!$D$1:$E$19</definedName>
    <definedName name="TABLA11">'[31]11'!$A$1:$B$57</definedName>
    <definedName name="TABLA12">'[31]12'!$A$1:$B$130</definedName>
    <definedName name="TABLA13">'[31]13'!$A$1:$B$170</definedName>
    <definedName name="TABLA14">'[31]14'!$A$1:$B$100</definedName>
    <definedName name="TABLA14D">'[31]14'!$D$1:$E$21</definedName>
    <definedName name="TABLA15">'[31]15'!$A$1:$B$69</definedName>
    <definedName name="TABLA17">'[31]17'!$A$2:$B$134</definedName>
    <definedName name="TABLA18">'[31]18'!$A$1:$B$100</definedName>
    <definedName name="TABLA19">'[31]19'!$A$1:$B$100</definedName>
    <definedName name="TABLA2">'[31]2'!$A$3:$B$187</definedName>
    <definedName name="TABLA20">'[31]20'!$A$1:$B$100</definedName>
    <definedName name="tabla2002" localSheetId="1">#REF!</definedName>
    <definedName name="tabla2002">#REF!</definedName>
    <definedName name="TABLA21">'[31]21'!$A$1:$B$67</definedName>
    <definedName name="TABLA22">'[31]22'!$A$1:$B$14</definedName>
    <definedName name="TABLA3">'[31]3'!$A$2:$B$43</definedName>
    <definedName name="TABLA4">'[31]4'!$A$2:$B$31</definedName>
    <definedName name="TABLA5">'[31]5'!$A$1:$B$31</definedName>
    <definedName name="TABLA6">'[31]6'!$A$1:$B$28</definedName>
    <definedName name="TABLA7">'[31]7'!$A$2:$B$23</definedName>
    <definedName name="TABLA8">'[31]8'!$A$1:$B$49</definedName>
    <definedName name="TABLA9">'[31]9'!$A$1:$B$332</definedName>
    <definedName name="TAJJJJ" localSheetId="1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1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1">#REF!</definedName>
    <definedName name="TIT">#REF!</definedName>
    <definedName name="TITULO">[32]PPQ!$B$3</definedName>
    <definedName name="TODO96" localSheetId="1">#REF!</definedName>
    <definedName name="TODO96">#REF!</definedName>
    <definedName name="TOTAL">#N/A</definedName>
    <definedName name="total_real" localSheetId="1">#REF!</definedName>
    <definedName name="total_real">#REF!</definedName>
    <definedName name="TOTAL01" localSheetId="1">#REF!</definedName>
    <definedName name="TOTAL01">#REF!</definedName>
    <definedName name="total1">'[27]1'!$I$2:$J$42</definedName>
    <definedName name="TOTAL10">'[27]10'!$J$2:$K$39</definedName>
    <definedName name="TOTAL2">'[27]2'!$J$2:$K$39</definedName>
    <definedName name="TOTAL3">'[27]3'!$J$2:$K$39</definedName>
    <definedName name="TOTAL4">'[27]4'!$J$2:$K$39</definedName>
    <definedName name="TOTAL5">'[27]5'!$J$2:$K$39</definedName>
    <definedName name="TOTAL6">'[27]6'!$J$2:$K$39</definedName>
    <definedName name="TOTAL7">'[27]7'!$J$2:$K$39</definedName>
    <definedName name="TOTAL8">'[27]8'!$J$2:$K$39</definedName>
    <definedName name="TOTAL9">'[27]9'!$J$2:$K$39</definedName>
    <definedName name="tul" localSheetId="1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[2]!AGO&amp;[2]!SEP&amp;[2]!OCT&amp;[2]!NOV&amp;[2]!DIC</definedName>
    <definedName name="UPCPICF_VMD50020" localSheetId="1">#REF!</definedName>
    <definedName name="UPCPICF_VMD50020">#REF!</definedName>
    <definedName name="V_Bife">'[30]ADEC II'!$A$1:$Z$1016</definedName>
    <definedName name="VARIABLES">#N/A</definedName>
    <definedName name="vcorta" localSheetId="1">#REF!</definedName>
    <definedName name="vcorta">#REF!</definedName>
    <definedName name="Vertientes" localSheetId="1">#REF!</definedName>
    <definedName name="Vertientes">#REF!</definedName>
    <definedName name="wrn.econv2s." localSheetId="1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1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1">#REF!</definedName>
    <definedName name="x">#REF!</definedName>
    <definedName name="XX" localSheetId="1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1">#REF!</definedName>
    <definedName name="xxx">#REF!</definedName>
    <definedName name="yyy" localSheetId="1">#REF!</definedName>
    <definedName name="yyy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J29" i="2"/>
  <c r="K29" i="2"/>
  <c r="I27" i="2"/>
  <c r="J27" i="2"/>
  <c r="K27" i="2"/>
  <c r="I26" i="2"/>
  <c r="J26" i="2"/>
  <c r="K26" i="2"/>
  <c r="C25" i="2"/>
  <c r="H25" i="2"/>
  <c r="I25" i="2" s="1"/>
  <c r="G25" i="2"/>
  <c r="F25" i="2"/>
  <c r="J25" i="2" s="1"/>
  <c r="E25" i="2"/>
  <c r="K25" i="2" s="1"/>
  <c r="D25" i="2"/>
  <c r="I24" i="2"/>
  <c r="J24" i="2"/>
  <c r="K24" i="2"/>
  <c r="K23" i="2"/>
  <c r="I23" i="2"/>
  <c r="J23" i="2"/>
  <c r="K22" i="2"/>
  <c r="I22" i="2"/>
  <c r="J22" i="2"/>
  <c r="K21" i="2"/>
  <c r="I21" i="2"/>
  <c r="J21" i="2"/>
  <c r="K20" i="2"/>
  <c r="I20" i="2"/>
  <c r="J20" i="2"/>
  <c r="K19" i="2"/>
  <c r="I19" i="2"/>
  <c r="I17" i="2" s="1"/>
  <c r="H19" i="2"/>
  <c r="G19" i="2"/>
  <c r="G17" i="2" s="1"/>
  <c r="F19" i="2"/>
  <c r="J19" i="2" s="1"/>
  <c r="E19" i="2"/>
  <c r="E17" i="2" s="1"/>
  <c r="K17" i="2" s="1"/>
  <c r="D19" i="2"/>
  <c r="C19" i="2"/>
  <c r="C17" i="2" s="1"/>
  <c r="H17" i="2"/>
  <c r="F17" i="2"/>
  <c r="J17" i="2" s="1"/>
  <c r="D17" i="2"/>
  <c r="I15" i="2"/>
  <c r="I14" i="2" s="1"/>
  <c r="J15" i="2"/>
  <c r="K15" i="2"/>
  <c r="H14" i="2"/>
  <c r="H30" i="2" s="1"/>
  <c r="I30" i="2" s="1"/>
  <c r="G14" i="2"/>
  <c r="F14" i="2"/>
  <c r="F30" i="2" s="1"/>
  <c r="E14" i="2"/>
  <c r="D14" i="2"/>
  <c r="D30" i="2" s="1"/>
  <c r="C14" i="2"/>
  <c r="AC372" i="1"/>
  <c r="Y372" i="1"/>
  <c r="X372" i="1"/>
  <c r="W372" i="1"/>
  <c r="V372" i="1"/>
  <c r="U372" i="1"/>
  <c r="T372" i="1"/>
  <c r="Y368" i="1"/>
  <c r="X368" i="1"/>
  <c r="U368" i="1"/>
  <c r="T368" i="1"/>
  <c r="Y366" i="1"/>
  <c r="X366" i="1"/>
  <c r="W366" i="1"/>
  <c r="V366" i="1"/>
  <c r="U366" i="1"/>
  <c r="T366" i="1"/>
  <c r="Y365" i="1"/>
  <c r="Y364" i="1" s="1"/>
  <c r="X365" i="1"/>
  <c r="X364" i="1" s="1"/>
  <c r="W365" i="1"/>
  <c r="V365" i="1"/>
  <c r="U365" i="1"/>
  <c r="U364" i="1" s="1"/>
  <c r="T365" i="1"/>
  <c r="T364" i="1" s="1"/>
  <c r="W364" i="1"/>
  <c r="V364" i="1"/>
  <c r="Y359" i="1"/>
  <c r="X359" i="1"/>
  <c r="W359" i="1"/>
  <c r="V359" i="1"/>
  <c r="U359" i="1"/>
  <c r="T359" i="1"/>
  <c r="Y358" i="1"/>
  <c r="X358" i="1"/>
  <c r="W358" i="1"/>
  <c r="V358" i="1"/>
  <c r="U358" i="1"/>
  <c r="T358" i="1"/>
  <c r="Y356" i="1"/>
  <c r="X356" i="1"/>
  <c r="W356" i="1"/>
  <c r="V356" i="1"/>
  <c r="U356" i="1"/>
  <c r="T356" i="1"/>
  <c r="Y353" i="1"/>
  <c r="X353" i="1"/>
  <c r="W353" i="1"/>
  <c r="V353" i="1"/>
  <c r="U353" i="1"/>
  <c r="T353" i="1"/>
  <c r="Y352" i="1"/>
  <c r="X352" i="1"/>
  <c r="W352" i="1"/>
  <c r="V352" i="1"/>
  <c r="U352" i="1"/>
  <c r="T352" i="1"/>
  <c r="Y351" i="1"/>
  <c r="X351" i="1"/>
  <c r="W351" i="1"/>
  <c r="V351" i="1"/>
  <c r="U351" i="1"/>
  <c r="T351" i="1"/>
  <c r="Y350" i="1"/>
  <c r="X350" i="1"/>
  <c r="W350" i="1"/>
  <c r="W349" i="1" s="1"/>
  <c r="V350" i="1"/>
  <c r="V349" i="1" s="1"/>
  <c r="U350" i="1"/>
  <c r="T350" i="1"/>
  <c r="Y349" i="1"/>
  <c r="X349" i="1"/>
  <c r="U349" i="1"/>
  <c r="T349" i="1"/>
  <c r="Y348" i="1"/>
  <c r="X348" i="1"/>
  <c r="W348" i="1"/>
  <c r="V348" i="1"/>
  <c r="U348" i="1"/>
  <c r="T348" i="1"/>
  <c r="Y347" i="1"/>
  <c r="X347" i="1"/>
  <c r="W347" i="1"/>
  <c r="V347" i="1"/>
  <c r="U347" i="1"/>
  <c r="T347" i="1"/>
  <c r="Y346" i="1"/>
  <c r="X346" i="1"/>
  <c r="W346" i="1"/>
  <c r="W368" i="1" s="1"/>
  <c r="V346" i="1"/>
  <c r="V368" i="1" s="1"/>
  <c r="U346" i="1"/>
  <c r="T346" i="1"/>
  <c r="Y345" i="1"/>
  <c r="X345" i="1"/>
  <c r="W345" i="1"/>
  <c r="V345" i="1"/>
  <c r="U345" i="1"/>
  <c r="T345" i="1"/>
  <c r="Y344" i="1"/>
  <c r="X344" i="1"/>
  <c r="W344" i="1"/>
  <c r="V344" i="1"/>
  <c r="U344" i="1"/>
  <c r="T344" i="1"/>
  <c r="Y343" i="1"/>
  <c r="X343" i="1"/>
  <c r="W343" i="1"/>
  <c r="V343" i="1"/>
  <c r="U343" i="1"/>
  <c r="T343" i="1"/>
  <c r="Y342" i="1"/>
  <c r="X342" i="1"/>
  <c r="W342" i="1"/>
  <c r="W341" i="1" s="1"/>
  <c r="V342" i="1"/>
  <c r="V341" i="1" s="1"/>
  <c r="U342" i="1"/>
  <c r="T342" i="1"/>
  <c r="Y341" i="1"/>
  <c r="Y363" i="1" s="1"/>
  <c r="X341" i="1"/>
  <c r="X340" i="1" s="1"/>
  <c r="U341" i="1"/>
  <c r="T341" i="1"/>
  <c r="T340" i="1" s="1"/>
  <c r="Y339" i="1"/>
  <c r="X339" i="1"/>
  <c r="W339" i="1"/>
  <c r="V339" i="1"/>
  <c r="U339" i="1"/>
  <c r="T339" i="1"/>
  <c r="Y338" i="1"/>
  <c r="X338" i="1"/>
  <c r="W338" i="1"/>
  <c r="V338" i="1"/>
  <c r="U338" i="1"/>
  <c r="T338" i="1"/>
  <c r="Y337" i="1"/>
  <c r="X337" i="1"/>
  <c r="W337" i="1"/>
  <c r="V337" i="1"/>
  <c r="U337" i="1"/>
  <c r="T337" i="1"/>
  <c r="Y336" i="1"/>
  <c r="X336" i="1"/>
  <c r="W336" i="1"/>
  <c r="V336" i="1"/>
  <c r="U336" i="1"/>
  <c r="T336" i="1"/>
  <c r="U335" i="1"/>
  <c r="Y334" i="1"/>
  <c r="X334" i="1"/>
  <c r="W334" i="1"/>
  <c r="V334" i="1"/>
  <c r="U334" i="1"/>
  <c r="T334" i="1"/>
  <c r="Y333" i="1"/>
  <c r="Y335" i="1" s="1"/>
  <c r="X333" i="1"/>
  <c r="X335" i="1" s="1"/>
  <c r="W333" i="1"/>
  <c r="W335" i="1" s="1"/>
  <c r="V333" i="1"/>
  <c r="V335" i="1" s="1"/>
  <c r="U333" i="1"/>
  <c r="T333" i="1"/>
  <c r="T335" i="1" s="1"/>
  <c r="Y332" i="1"/>
  <c r="X332" i="1"/>
  <c r="W332" i="1"/>
  <c r="V332" i="1"/>
  <c r="U332" i="1"/>
  <c r="T332" i="1"/>
  <c r="Y331" i="1"/>
  <c r="Y330" i="1" s="1"/>
  <c r="X331" i="1"/>
  <c r="X330" i="1" s="1"/>
  <c r="W331" i="1"/>
  <c r="V331" i="1"/>
  <c r="U331" i="1"/>
  <c r="U330" i="1" s="1"/>
  <c r="T331" i="1"/>
  <c r="T330" i="1" s="1"/>
  <c r="W330" i="1"/>
  <c r="W362" i="1" s="1"/>
  <c r="V330" i="1"/>
  <c r="V362" i="1" s="1"/>
  <c r="Y322" i="1"/>
  <c r="X322" i="1"/>
  <c r="W322" i="1"/>
  <c r="V322" i="1"/>
  <c r="U322" i="1"/>
  <c r="T322" i="1"/>
  <c r="Y317" i="1"/>
  <c r="Y316" i="1" s="1"/>
  <c r="X317" i="1"/>
  <c r="X316" i="1" s="1"/>
  <c r="W317" i="1"/>
  <c r="V317" i="1"/>
  <c r="U317" i="1"/>
  <c r="U316" i="1" s="1"/>
  <c r="T317" i="1"/>
  <c r="T316" i="1" s="1"/>
  <c r="W316" i="1"/>
  <c r="V316" i="1"/>
  <c r="Y313" i="1"/>
  <c r="Y371" i="1" s="1"/>
  <c r="X313" i="1"/>
  <c r="X371" i="1" s="1"/>
  <c r="W313" i="1"/>
  <c r="W371" i="1" s="1"/>
  <c r="V313" i="1"/>
  <c r="V371" i="1" s="1"/>
  <c r="U313" i="1"/>
  <c r="U371" i="1" s="1"/>
  <c r="T313" i="1"/>
  <c r="T371" i="1" s="1"/>
  <c r="W312" i="1"/>
  <c r="W311" i="1" s="1"/>
  <c r="V312" i="1"/>
  <c r="V311" i="1" s="1"/>
  <c r="E30" i="2" l="1"/>
  <c r="J30" i="2"/>
  <c r="C30" i="2"/>
  <c r="G30" i="2"/>
  <c r="K14" i="2"/>
  <c r="J14" i="2"/>
  <c r="V363" i="1"/>
  <c r="V340" i="1"/>
  <c r="T360" i="1"/>
  <c r="T375" i="1" s="1"/>
  <c r="V357" i="1"/>
  <c r="T362" i="1"/>
  <c r="T376" i="1" s="1"/>
  <c r="T329" i="1"/>
  <c r="T354" i="1" s="1"/>
  <c r="X362" i="1"/>
  <c r="X329" i="1"/>
  <c r="X354" i="1" s="1"/>
  <c r="W340" i="1"/>
  <c r="W363" i="1"/>
  <c r="W357" i="1"/>
  <c r="U362" i="1"/>
  <c r="U376" i="1" s="1"/>
  <c r="U329" i="1"/>
  <c r="U354" i="1" s="1"/>
  <c r="Y362" i="1"/>
  <c r="Y329" i="1"/>
  <c r="X360" i="1"/>
  <c r="V355" i="1"/>
  <c r="V376" i="1"/>
  <c r="W376" i="1" s="1"/>
  <c r="U363" i="1"/>
  <c r="W355" i="1"/>
  <c r="X312" i="1"/>
  <c r="X311" i="1" s="1"/>
  <c r="X357" i="1" s="1"/>
  <c r="X355" i="1" s="1"/>
  <c r="V329" i="1"/>
  <c r="U312" i="1"/>
  <c r="U311" i="1" s="1"/>
  <c r="U357" i="1" s="1"/>
  <c r="U355" i="1" s="1"/>
  <c r="Y312" i="1"/>
  <c r="Y311" i="1" s="1"/>
  <c r="Y357" i="1" s="1"/>
  <c r="Y355" i="1" s="1"/>
  <c r="W329" i="1"/>
  <c r="W354" i="1" s="1"/>
  <c r="W360" i="1" s="1"/>
  <c r="U340" i="1"/>
  <c r="Y340" i="1"/>
  <c r="T363" i="1"/>
  <c r="T377" i="1" s="1"/>
  <c r="X363" i="1"/>
  <c r="T312" i="1"/>
  <c r="T311" i="1" s="1"/>
  <c r="T357" i="1" s="1"/>
  <c r="T355" i="1" s="1"/>
  <c r="U361" i="1" l="1"/>
  <c r="U374" i="1"/>
  <c r="X376" i="1"/>
  <c r="Y376" i="1" s="1"/>
  <c r="T361" i="1"/>
  <c r="T374" i="1"/>
  <c r="V354" i="1"/>
  <c r="Y354" i="1"/>
  <c r="W361" i="1"/>
  <c r="U377" i="1"/>
  <c r="V377" i="1" s="1"/>
  <c r="W377" i="1" s="1"/>
  <c r="X377" i="1" s="1"/>
  <c r="Y377" i="1" s="1"/>
  <c r="U360" i="1"/>
  <c r="U375" i="1" s="1"/>
  <c r="X361" i="1"/>
  <c r="Y361" i="1" l="1"/>
  <c r="Y374" i="1"/>
  <c r="Y360" i="1"/>
  <c r="Y375" i="1" s="1"/>
  <c r="V361" i="1"/>
  <c r="V374" i="1"/>
  <c r="W374" i="1" s="1"/>
  <c r="X374" i="1" s="1"/>
  <c r="V360" i="1"/>
  <c r="V375" i="1" s="1"/>
  <c r="W375" i="1" s="1"/>
  <c r="X375" i="1" s="1"/>
</calcChain>
</file>

<file path=xl/sharedStrings.xml><?xml version="1.0" encoding="utf-8"?>
<sst xmlns="http://schemas.openxmlformats.org/spreadsheetml/2006/main" count="804" uniqueCount="725">
  <si>
    <t>CLAVE DEL CONCEPTO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</si>
  <si>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</si>
  <si>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</si>
  <si>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</si>
  <si>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</si>
  <si>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</si>
  <si>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</si>
  <si>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</si>
  <si>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</si>
  <si>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</si>
  <si>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</si>
  <si>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</si>
  <si>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</si>
  <si>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</si>
  <si>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</si>
  <si>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</si>
  <si>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</si>
  <si>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</si>
  <si>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</si>
  <si>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</si>
  <si>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</si>
  <si>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1,0,0,0,0,0,0</t>
  </si>
  <si>
    <t>ENTRADAS</t>
  </si>
  <si>
    <t>1,1,0,0,0,0,0</t>
  </si>
  <si>
    <t>INGRESOS TOTALES</t>
  </si>
  <si>
    <t>1,1,1,0,0,0,0</t>
  </si>
  <si>
    <t>VENTA  DE BIENES</t>
  </si>
  <si>
    <t>1,1,1,3,0,0,0</t>
  </si>
  <si>
    <t>OTRAS VENTAS DE BIENES</t>
  </si>
  <si>
    <t>1,1,1,3,1,0,0</t>
  </si>
  <si>
    <t>INTERNAS</t>
  </si>
  <si>
    <t>1,1,1,3,2,0,0</t>
  </si>
  <si>
    <t>EXTERNAS</t>
  </si>
  <si>
    <t>1,1,2,1,0,0,0</t>
  </si>
  <si>
    <t>VENTA  DE SERVICIOS NO FINANCIEROS</t>
  </si>
  <si>
    <t>1,1,2,1,5,0,0</t>
  </si>
  <si>
    <t>OTRAS VENTAS DE SERVICIOS</t>
  </si>
  <si>
    <t>1,1,2,1,5,1,0</t>
  </si>
  <si>
    <t>1,1,2,1,5,2,0</t>
  </si>
  <si>
    <t>1,2,0,0,0,0,0</t>
  </si>
  <si>
    <t>RECUPERACIÓN DE ACTIVOS</t>
  </si>
  <si>
    <t>1,2,1,0,0,0,0</t>
  </si>
  <si>
    <t>VENTA DE ACTIVOS NO FINANCIEROS</t>
  </si>
  <si>
    <t>1,2,2,0,0,0,0</t>
  </si>
  <si>
    <t>VENTA DE ACTIVOS FINANCIEROS</t>
  </si>
  <si>
    <t>1,1,7,0,0,0,0</t>
  </si>
  <si>
    <t>INGRESOS DIVERSOS</t>
  </si>
  <si>
    <t>1,1,7,1,0,0,0</t>
  </si>
  <si>
    <t>PRODUCTOS FINANCIEROS</t>
  </si>
  <si>
    <t>1,1,7,1,2,0,0</t>
  </si>
  <si>
    <t>DE ACTIVOS FINANCIEROS DISPONIBLES</t>
  </si>
  <si>
    <t>1,1,7,1,50,0,0</t>
  </si>
  <si>
    <t>OTROS PRODUCTOS</t>
  </si>
  <si>
    <t>1,1,7,2,0,0,0</t>
  </si>
  <si>
    <t>DONACIONES</t>
  </si>
  <si>
    <t>1,1,7,2,1,0,0</t>
  </si>
  <si>
    <t>PROYECTOS ESPECIALES</t>
  </si>
  <si>
    <t>1,1,7,2,2,0,0</t>
  </si>
  <si>
    <t>OTRAS DONACIONES</t>
  </si>
  <si>
    <t>1,1,7,3,0,0,0</t>
  </si>
  <si>
    <t>RECUPERACIÓN DE SEGUROS</t>
  </si>
  <si>
    <t>1,1,7,5,0,0,0</t>
  </si>
  <si>
    <t>INGRESOS DE FIDEICOMISOS PÚBLICOS</t>
  </si>
  <si>
    <t>1,1,7,6,0,0,0</t>
  </si>
  <si>
    <t>DIVIDENDOS Y UTILIDADES</t>
  </si>
  <si>
    <t>1,1,7,7,0,0,0</t>
  </si>
  <si>
    <t>ARRENDAMIENTOS</t>
  </si>
  <si>
    <t>1,1,7,8,0,0,0</t>
  </si>
  <si>
    <t>PARTICIPACIONES Y APORTACIONES DE CAPITAL</t>
  </si>
  <si>
    <t>1,1,7,50,0,0,0</t>
  </si>
  <si>
    <t>OTROS INGRESOS DIVERSOS</t>
  </si>
  <si>
    <t>1,1,7,50,3,0,0</t>
  </si>
  <si>
    <t>PENALIZACIONES</t>
  </si>
  <si>
    <t>1,1,7,50,14,0,0</t>
  </si>
  <si>
    <t>VENTA DE BIENES INMUEBLES, INFRAESTRUCTURA</t>
  </si>
  <si>
    <t>1,1,7,50,15,0,0</t>
  </si>
  <si>
    <t>VENTA DE DESECHOS Y ACTIVOS NO INVENTARIADOS</t>
  </si>
  <si>
    <t>1,1,7,50,16,0,0</t>
  </si>
  <si>
    <t>VENTA DE BIENES MUEBLES</t>
  </si>
  <si>
    <t>1,1,7,50,9,0,0</t>
  </si>
  <si>
    <t>OTROS DE INGRESOS DIVERSOS</t>
  </si>
  <si>
    <t>1,1,9,0,0,0,0</t>
  </si>
  <si>
    <t>INGRESOS AJENOS POR CUENTA DE TERCEROS</t>
  </si>
  <si>
    <t>1,1,9,1,0,0,0</t>
  </si>
  <si>
    <t>RETENCIÓN DE IMPUESTOS</t>
  </si>
  <si>
    <t>1,1,9,1,1,0,0</t>
  </si>
  <si>
    <t>IVA COBRADO</t>
  </si>
  <si>
    <t>1,1,9,1,2,0,0</t>
  </si>
  <si>
    <t>IEPS</t>
  </si>
  <si>
    <t>1,1,9,1,3,0,0</t>
  </si>
  <si>
    <t>IMPUESTO SOBRE PRODUCTOS DEL TRABAJO</t>
  </si>
  <si>
    <t>1,1,9,1,4,0,0</t>
  </si>
  <si>
    <t>ISR 10% SOBRE HONORARIOS</t>
  </si>
  <si>
    <t>1,1,9,1,5,0,0</t>
  </si>
  <si>
    <t>ISR 10% SOBRE ARRENDAMIENTO</t>
  </si>
  <si>
    <t>1,1,9,1,50,0,0</t>
  </si>
  <si>
    <t>OTROS IMPUESTOS O DERECHOS</t>
  </si>
  <si>
    <t>1,1,9,2,0,0,0</t>
  </si>
  <si>
    <t>RETENCIONES DE APORTA. A SEG. SOCIAL Y VIVIENDA</t>
  </si>
  <si>
    <t>1,1,9,2,1,0,0</t>
  </si>
  <si>
    <t>CUOTAS DE IMSS E ISSSTE</t>
  </si>
  <si>
    <t>1,1,9,2,2,0,0</t>
  </si>
  <si>
    <t>APORTACIONES A INFONAVIT Y FOVISSSTE</t>
  </si>
  <si>
    <t>1,1,9,2,50,0,0</t>
  </si>
  <si>
    <t>OTRAS</t>
  </si>
  <si>
    <t>1,1,9,3,0,0,0</t>
  </si>
  <si>
    <t>RETENCIONES RELATIVAS AL PERSONAL</t>
  </si>
  <si>
    <t>1,1,9,3,1,0,0</t>
  </si>
  <si>
    <t>CUOTAS SINDICALES</t>
  </si>
  <si>
    <t>1,1,9,3,2,0,0</t>
  </si>
  <si>
    <t>SEGURO COLECTIVO</t>
  </si>
  <si>
    <t>1,1,9,3,3,0,0</t>
  </si>
  <si>
    <t>FONDO DE AHORRO APORTACIÓN PERSONAL</t>
  </si>
  <si>
    <t>1,1,9,3,4,0,0</t>
  </si>
  <si>
    <t>PENSIÓN ALIMENTICIA</t>
  </si>
  <si>
    <t>1,1,9,3,50,0,0</t>
  </si>
  <si>
    <t>OTROS DESCUENTOS AL PERSONAL</t>
  </si>
  <si>
    <t>1,1,9,4,0,0,0</t>
  </si>
  <si>
    <t>RETENCIONES PARA FONDOS DE RETIRO DE LOS TRAB.</t>
  </si>
  <si>
    <t>1,1,9,4,1,0,0</t>
  </si>
  <si>
    <t>APORTACIONES VOLUNTARIAS AL SAR</t>
  </si>
  <si>
    <t>1,1,9,4,2,0,0</t>
  </si>
  <si>
    <t>APORTACIONES A FONDOS DE RETIRO</t>
  </si>
  <si>
    <t>1,1,9,4,50,0,0</t>
  </si>
  <si>
    <t>1,1,9,5,0,0,0</t>
  </si>
  <si>
    <t>MANEJO DE RECURSOS FISCALES</t>
  </si>
  <si>
    <t>1,1,9,5,1,0,0</t>
  </si>
  <si>
    <t>INTERESES GANADOS POR DEPÓSITOS</t>
  </si>
  <si>
    <t>1,1,9,5,50,0,0</t>
  </si>
  <si>
    <t>OTROS</t>
  </si>
  <si>
    <t>1,1,9,6,0,0,0</t>
  </si>
  <si>
    <t>DEPÓSITOS RECIBIDOS EN GARANTÍA</t>
  </si>
  <si>
    <t>1,1,9,7,0,0,0</t>
  </si>
  <si>
    <t>RETENCIONES A CONTRATISTAS</t>
  </si>
  <si>
    <t>1,1,9,50,0,0,0</t>
  </si>
  <si>
    <t>OTROS INGRESOS POR CUENTA DE TERCEROS</t>
  </si>
  <si>
    <t>1,2,3,0,0,0,0</t>
  </si>
  <si>
    <t>INGRESOS PROVENIENTES DE EROGACIONES RECUPERABLES</t>
  </si>
  <si>
    <t>1,2,3,1,0,0,0</t>
  </si>
  <si>
    <t>RECUPERACIÓN DE PRÉSTAMOS</t>
  </si>
  <si>
    <t>1,2,3,1,1,0,0</t>
  </si>
  <si>
    <t>AL SINDICATO</t>
  </si>
  <si>
    <t>1,2,3,1,2,0,0</t>
  </si>
  <si>
    <t>AL PERSONAL</t>
  </si>
  <si>
    <t>1,2,3,1,3,0,0</t>
  </si>
  <si>
    <t>AL FONDO HABITACIONAL</t>
  </si>
  <si>
    <t>1,2,3,1,4,0,0</t>
  </si>
  <si>
    <t>1,2,3,2,0,0,0</t>
  </si>
  <si>
    <t>RECUPERACIÓN POR INCAPACIDAD IMSS</t>
  </si>
  <si>
    <t>1,2,3,3,0,0,0</t>
  </si>
  <si>
    <t>RECUPERACIÓN POR JUBILACIONES IMSS</t>
  </si>
  <si>
    <t>1,2,3,4,0,0,0</t>
  </si>
  <si>
    <t>DEPÓSITOS EN GARANTÍA RECUPERADOS</t>
  </si>
  <si>
    <t>1,2,3,5,0,0,0</t>
  </si>
  <si>
    <t>IVA (TASA CERO)</t>
  </si>
  <si>
    <t>1,2,3,50,0,0,0</t>
  </si>
  <si>
    <t>OTROS PROVENIENTES DE EROGACIONES RECUPERABLES</t>
  </si>
  <si>
    <t>1,5,0,0,0,0,0</t>
  </si>
  <si>
    <t>INGRESOS COMPENSADOS EN GASTO</t>
  </si>
  <si>
    <t>1,3,0,0,0,0,0</t>
  </si>
  <si>
    <t>RECURSOS DEL GOBIERNO FEDERAL</t>
  </si>
  <si>
    <t>1,3,1,1,3,0,0</t>
  </si>
  <si>
    <t>TRANSFERENCIAS INTERNAS OTORGADAS A ENTIDADES PARAESTATALES EMPRESARIALES Y NO FINANCIERAS</t>
  </si>
  <si>
    <t>1,3,1,1,3,1,0</t>
  </si>
  <si>
    <t>TRANSFERENCIAS PARA SERVICIOS PERSONALES</t>
  </si>
  <si>
    <t>1,3,1,1,3,2,0</t>
  </si>
  <si>
    <t>TRANSFERENCIAS PARA MATERIALES Y SUMINISTROS</t>
  </si>
  <si>
    <t>1,3,1,1,3,3,0</t>
  </si>
  <si>
    <t>TRANSFERENCIAS PARA CONTRATACIÓN DE SERVICIOS</t>
  </si>
  <si>
    <t>1,3,1,1,3,4,0</t>
  </si>
  <si>
    <t>TRANSFERENCIAS PARA BIENES MUEBLES</t>
  </si>
  <si>
    <t>1,3,1,1,3,5,0</t>
  </si>
  <si>
    <t>TRANSFERENCIAS PARA BIENES INMUEBLES</t>
  </si>
  <si>
    <t>1,3,1,1,3,6,0</t>
  </si>
  <si>
    <t>TRANSFERENCIAS PARA OBRAS PÚBLICAS</t>
  </si>
  <si>
    <t>1,3,1,1,3,8,0</t>
  </si>
  <si>
    <t>TRANSFERENCIAS PARA CUBRIR DÉFICIT DE OPERACIÓN</t>
  </si>
  <si>
    <t>1,3,1,1,3,9,0</t>
  </si>
  <si>
    <t>TRANSFERENCIAS P/INVERSIÓN FINANC.</t>
  </si>
  <si>
    <t>1,3,1,1,3,10,0</t>
  </si>
  <si>
    <t>TRANSFERENCIAS  P/PAGO DE INT.COMISIONES Y GTO</t>
  </si>
  <si>
    <t>1,3,1,1,3,11,0</t>
  </si>
  <si>
    <t>TRANSFERENCIAS P/ AMORTIZACIÓN DE PASIVOS</t>
  </si>
  <si>
    <t>1,3,1,1,3,12,0</t>
  </si>
  <si>
    <t>TRANSFERENCIAS PARA EL PAGO DE PENSIONES Y JUBILACIONES</t>
  </si>
  <si>
    <t>1,3,1,5,3,1,2</t>
  </si>
  <si>
    <t>OTRAS TRANSFERENCIAS PARA EL PAGO DE PENSIONES Y JUBILACIONES</t>
  </si>
  <si>
    <t>1,3,1,1,3,14,0</t>
  </si>
  <si>
    <t>TRANSFERENCIAS PARA CUOTAS Y APORTACIONES A LOS SEGUROS DE RETIRO, CESANTÍA EN EDAD AVANZADA Y VEJEZ</t>
  </si>
  <si>
    <t>1,3,1,1,3,50,0</t>
  </si>
  <si>
    <t>OTRAS TRANSFERENCIAS</t>
  </si>
  <si>
    <t>1,3,1,1,3,50,1</t>
  </si>
  <si>
    <t>CORRIENTES</t>
  </si>
  <si>
    <t>1,3,1,1,3,50,2</t>
  </si>
  <si>
    <t>CAPITAL</t>
  </si>
  <si>
    <t>1,3,1,3,0,0,0</t>
  </si>
  <si>
    <t>SUBSIDIOS Y SUBVENCIONES</t>
  </si>
  <si>
    <t>1,3,1,3,1,0,0</t>
  </si>
  <si>
    <t>SUBSIDIOS Y SUBVENCIONES CORRIENTES</t>
  </si>
  <si>
    <t>1,3,1,3,1,1,0</t>
  </si>
  <si>
    <t>SUBSIDIOS A LA PRODUCCIÓN</t>
  </si>
  <si>
    <t>1,3,1,3,1,2,0</t>
  </si>
  <si>
    <t>SUBSIDIOS A LA DISTRIBUCIÓN</t>
  </si>
  <si>
    <t>1,3,1,3,1,3,0</t>
  </si>
  <si>
    <t>SUBSIDIOS A LA PRESTACIÓN DE SERVICIOS PÚBLICOS</t>
  </si>
  <si>
    <t>1,3,1,3,1,4,0</t>
  </si>
  <si>
    <t>SUBSIDIOS PARA CUBRIR DIFERENCIAS DE TASAS DE INTERÉS</t>
  </si>
  <si>
    <t>1,3,1,3,1,5,0</t>
  </si>
  <si>
    <t>SUBVENCIONES AL CONSUMO</t>
  </si>
  <si>
    <t>1,3,1,3,1,6,0</t>
  </si>
  <si>
    <t>OTROS SUBSIDIOS Y SUBVENCIONES CORRIENTES</t>
  </si>
  <si>
    <t>1,3,1,3,1,6,1</t>
  </si>
  <si>
    <t>SUBSIDIOS PARA CAPACITACIÓN Y BECAS</t>
  </si>
  <si>
    <t>1,3,1,3,1,6,2</t>
  </si>
  <si>
    <t>SUBSIDIOS A FIDEICOMISOS PRIVADOS Y ESTATALES</t>
  </si>
  <si>
    <t>1,3,1,3,1,6,3</t>
  </si>
  <si>
    <t>SUBSIDIOS A LA VIVIENDA</t>
  </si>
  <si>
    <t>1,3,1,3,1,6,50</t>
  </si>
  <si>
    <t>OTROS SUBSIDIOS CORRIENTES</t>
  </si>
  <si>
    <t>1,3,1,3,2,0,0</t>
  </si>
  <si>
    <t>SUBSIDIOS Y SUBVENCIONES DE CAPITAL</t>
  </si>
  <si>
    <t>1,3,1,3,2,1,0</t>
  </si>
  <si>
    <t>SUBSIDIOS A LA INVERSIÓN</t>
  </si>
  <si>
    <t>1,3,1,3,2,2,0</t>
  </si>
  <si>
    <t>1,3,1,3,2,3,0</t>
  </si>
  <si>
    <t>1,3,1,3,2,4,0</t>
  </si>
  <si>
    <t>OTROS SUBSIDIOS Y SUBVENCIONES DE CAPITAL</t>
  </si>
  <si>
    <t>1,3,1,3,2,4,1</t>
  </si>
  <si>
    <t>1,3,1,3,2,4,2</t>
  </si>
  <si>
    <t>1,3,1,3,2,4,3</t>
  </si>
  <si>
    <t>SUBSIDIOS AL CONSUMO</t>
  </si>
  <si>
    <t>1,3,1,3,2,4,4</t>
  </si>
  <si>
    <t>1,3,1,3,2,4,50</t>
  </si>
  <si>
    <t>1,3,50,3,0,0,0</t>
  </si>
  <si>
    <t>APOYOS DEL RAMO</t>
  </si>
  <si>
    <t>1,3,50,3,1,0,0</t>
  </si>
  <si>
    <t>1,3,50,3,2,0,0</t>
  </si>
  <si>
    <t>1,3,1,4,0,0,0</t>
  </si>
  <si>
    <t>AYUDAS SOCIALES</t>
  </si>
  <si>
    <t>1,3,1,4,1,1,0</t>
  </si>
  <si>
    <t>1,3,1,4,1,2,0</t>
  </si>
  <si>
    <t>1,4,0,0,0,0,0</t>
  </si>
  <si>
    <t>DEUDA PÚBLICA Y OTROS FINANCIAMIENTOS</t>
  </si>
  <si>
    <t>1,4,1,0,0,0,0</t>
  </si>
  <si>
    <t>CONTRATACIÓN DE DEUDA</t>
  </si>
  <si>
    <t>1,4,1,1,0,0,0</t>
  </si>
  <si>
    <t>COLOCACIÓN DE LA DEUDA INTERNA</t>
  </si>
  <si>
    <t>1,4,1,2,0,0,0</t>
  </si>
  <si>
    <t>COLOCACIÓN DE LA DEUDA EXTERNA</t>
  </si>
  <si>
    <t>2,0,0,0,0,0,0</t>
  </si>
  <si>
    <t>SALIDAS</t>
  </si>
  <si>
    <t>2,1,0,0,0,0,0</t>
  </si>
  <si>
    <t>EGRESOS DE OPERACIÓN E INVERSIÓN FÍSICA</t>
  </si>
  <si>
    <t>2,1,1,0,0,0,0</t>
  </si>
  <si>
    <t>SERVICIOS PERSONALES</t>
  </si>
  <si>
    <t>2,1,1,1,1,0,0</t>
  </si>
  <si>
    <t>REMUNERACIONES AL PERSONAL DE CARÁCTER PERMANENTE</t>
  </si>
  <si>
    <t>2,1,1,1,2,0,0</t>
  </si>
  <si>
    <t>REMUNERACIONES AL PERSONAL DE CARÁCTER TRANSITORIO</t>
  </si>
  <si>
    <t>2,1,1,1,3,0,0</t>
  </si>
  <si>
    <t>REMUNERACIONES ADICIONALES Y ESPECIALES</t>
  </si>
  <si>
    <t>2,1,1,1,4,0,0</t>
  </si>
  <si>
    <t>SEGURIDAD SOCIAL</t>
  </si>
  <si>
    <t>2,1,1,1,5,0,0</t>
  </si>
  <si>
    <t>OTRAS PRESTACIONES SOCIALES Y ECONÓMICAS</t>
  </si>
  <si>
    <t>2,1,1,1,6,0,0</t>
  </si>
  <si>
    <t>PREVISIONES</t>
  </si>
  <si>
    <t>2,1,1,1,7,0,0</t>
  </si>
  <si>
    <t>PAGO DE ESTÍMULOS A SERVIDORES PÚBLICOS</t>
  </si>
  <si>
    <t>2,1,1,1,8,0,0</t>
  </si>
  <si>
    <t>OTROS PAGOS DE SERVICIOS PERSONALES</t>
  </si>
  <si>
    <t>2,1,2,0,0,0,0</t>
  </si>
  <si>
    <t>MATERIALES Y SUMINISTROS</t>
  </si>
  <si>
    <t>2,1,2,1,0,0,0</t>
  </si>
  <si>
    <t>MATERIALES DE ADMINISTRACIÓN, EMISIÓN DE DOCUMENTOS Y ARTÍCULOS OFICIALES</t>
  </si>
  <si>
    <t>2,1,2,2,0,0,0</t>
  </si>
  <si>
    <t>ALIMENTOS Y UTENSILIOS</t>
  </si>
  <si>
    <t>2,1,2,3,0,0,0</t>
  </si>
  <si>
    <t>MATERIAS PRIMAS Y MATERIALES DE PRODUCCIÓN Y COMERCIALIZACIÓN</t>
  </si>
  <si>
    <t>2,1,2,4,0,0,0</t>
  </si>
  <si>
    <t>MATERIALES Y ARTÍCULOS DE CONSTRUCCIÓN Y DE REPARACIÓN</t>
  </si>
  <si>
    <t>2,1,2,5,0,0,0</t>
  </si>
  <si>
    <t>PRODUCTOS QUÍMICOS, FARMACÉUTICOS Y DE LABORATORIO</t>
  </si>
  <si>
    <t>2,1,2,6,0,0,0</t>
  </si>
  <si>
    <t>COMBUSTIBLES, LUBRICANTES Y ADITIVOS</t>
  </si>
  <si>
    <t>2,1,2,7,0,0,0</t>
  </si>
  <si>
    <t>VESTUARIOS, BLANCOS, PRENDAS DE PROTECCIÓN Y ARTÍCULOS DEPORTIVOS</t>
  </si>
  <si>
    <t>2,1,2,8,0,0,0</t>
  </si>
  <si>
    <t>MATERIALES Y SUMINISTROS PARA SEGURIDAD</t>
  </si>
  <si>
    <t>2,1,2,9,0,0,0</t>
  </si>
  <si>
    <t>HERRAMIENTAS, REFACCIONES Y ACCESORIOS MENORES</t>
  </si>
  <si>
    <t>5,1,2,1,2,3,0</t>
  </si>
  <si>
    <t>OTROS CONCEPTOS DE MATERIALES Y SUMINISTROS</t>
  </si>
  <si>
    <t>2,1,3,0,0,0,0</t>
  </si>
  <si>
    <t>SERVICIOS GENERALES</t>
  </si>
  <si>
    <t>2,1,3,1,0,0,0</t>
  </si>
  <si>
    <t>SERVICIOS BÁSICOS</t>
  </si>
  <si>
    <t>2,1,3,2,0,0,0</t>
  </si>
  <si>
    <t>SERVICIOS DE ARRENDAMIENTO</t>
  </si>
  <si>
    <t>2,1,3,3,0,0,0</t>
  </si>
  <si>
    <t>SERVICIOS PROFESIONALES, CIENTÍFICOS, TÉCNICOS Y OTROS SERVICIOS</t>
  </si>
  <si>
    <t>2,1,3,4,0,0,0</t>
  </si>
  <si>
    <t>SERVICIOS FINANCIEROS, BANCARIOS Y COMERCIALES</t>
  </si>
  <si>
    <t>2,1,3,5,0,0,0</t>
  </si>
  <si>
    <t>SERVICIOS DE INSTALACIÓN, REPARACIÓN, MANTENIMIENTO Y CONSERVACIÓN</t>
  </si>
  <si>
    <t>2,1,3,6,0,0,0</t>
  </si>
  <si>
    <t>SERVICIOS DE COMUNICACIÓN SOCIAL Y PUBLICIDAD</t>
  </si>
  <si>
    <t>2,1,3,7,0,0,0</t>
  </si>
  <si>
    <t>SERVICIOS DE TRASLADO Y VIÁTICOS</t>
  </si>
  <si>
    <t>2,1,3,8,0,0,0</t>
  </si>
  <si>
    <t>SERVICIOS OFICIALES</t>
  </si>
  <si>
    <t>2,1,3,9,0,0,0</t>
  </si>
  <si>
    <t>OTROS SERVICIOS GENERALES</t>
  </si>
  <si>
    <t>2,1,4,0,0,0,0</t>
  </si>
  <si>
    <t>BIENES MUEBLES, INMUEBLES E INTANGIBLES</t>
  </si>
  <si>
    <t>2,1,4,1,0,0,0</t>
  </si>
  <si>
    <t>MOBILIARIO Y EQUIPO DE ADMINISTRACIÓN</t>
  </si>
  <si>
    <t>2,1,4,2,0,0,0</t>
  </si>
  <si>
    <t>MOBILIARIO Y EQUIPO EDUCACIONAL Y RECREATIVO</t>
  </si>
  <si>
    <t>2,1,4,3,0,0,0</t>
  </si>
  <si>
    <t>EQUIPOS E INSTRUMENTAL MÉDICO Y DE LABORATORIO</t>
  </si>
  <si>
    <t>2,1,4,4,0,0,0</t>
  </si>
  <si>
    <t>VEHÍCULOS Y EQUIPO DE TRANSPORTE</t>
  </si>
  <si>
    <t>2,1,4,5,0,0,0</t>
  </si>
  <si>
    <t>EQUIPO DE DEFENSA Y SEGURIDAD</t>
  </si>
  <si>
    <t>2,1,4,6,0,0,0</t>
  </si>
  <si>
    <t>MAQUINARIA, OTROS EQUIPOS Y HERRAMIENTAS</t>
  </si>
  <si>
    <t>2,1,4,7,0,0,0</t>
  </si>
  <si>
    <t>ACTIVOS BIOLÓGICOS</t>
  </si>
  <si>
    <t>2,1,4,8,0,0,0</t>
  </si>
  <si>
    <t>BIENES INMUEBLES</t>
  </si>
  <si>
    <t>2,1,4,9,0,0,0</t>
  </si>
  <si>
    <t>ACTIVOS INTANGIBLES</t>
  </si>
  <si>
    <t>2,1,4,10,0,0,0</t>
  </si>
  <si>
    <t>OTROS BIENES MUEBLES E  INMUEBLES</t>
  </si>
  <si>
    <t>2,1,5,0,0,0,0</t>
  </si>
  <si>
    <t>INVERSIÓN PÚBLICA</t>
  </si>
  <si>
    <t>2,1,5,1,0,0,0</t>
  </si>
  <si>
    <t>OBRA PÚBLICA EN BIENES DE DOMINIO PÚBLICO</t>
  </si>
  <si>
    <t>2,1,5,2,0,0,0</t>
  </si>
  <si>
    <t>OBRA PÚBLICA EN BIENES PROPIOS</t>
  </si>
  <si>
    <t>2,1,5,3,0,0,0</t>
  </si>
  <si>
    <t>PROYECTOS PRODUCTIVOS Y ACCIONES DE FOMENTO</t>
  </si>
  <si>
    <t>2,1,5,4,0,0,0</t>
  </si>
  <si>
    <t>OTROS DE OBRA PÚBLICA</t>
  </si>
  <si>
    <t>5,1,2,4,1,0,0</t>
  </si>
  <si>
    <t>OTROS DE INVERSIÓN FÍSICA</t>
  </si>
  <si>
    <t>2,2,0,0,0,0,0</t>
  </si>
  <si>
    <t>INVERSIONES FINANCIERAS Y OTRAS PROVISIONES</t>
  </si>
  <si>
    <t>2,2,3,0,0,0,0</t>
  </si>
  <si>
    <t>COMPRA DE TÍTULOS Y VALORES</t>
  </si>
  <si>
    <t>2,2,4,0,0,0,0</t>
  </si>
  <si>
    <t>CONCESIONES DE PRÉSTAMOS</t>
  </si>
  <si>
    <t>2,2,5,0,0,0,0</t>
  </si>
  <si>
    <t>INVERSIONES EN FIDEICOMISO, MANDATO Y OTROS ANÁLOGOS</t>
  </si>
  <si>
    <t>2,2,8,0,0,0,0</t>
  </si>
  <si>
    <t>OTROS DE INVERSIÓN FINANCIERA</t>
  </si>
  <si>
    <t>2,2,7,0,0,0,0</t>
  </si>
  <si>
    <t>PROVISIONES PARA CONTINGENCIAS Y OTRAS EROGACIONES ESPECIALES</t>
  </si>
  <si>
    <t>2,2,14,0,0,0,0</t>
  </si>
  <si>
    <t>OTRAS  EROGACIONES</t>
  </si>
  <si>
    <t>2,4,1,0,0,0,0</t>
  </si>
  <si>
    <t>INTERESES COMISIONES Y GASTOS</t>
  </si>
  <si>
    <t>2,4,1,1,0,0,0</t>
  </si>
  <si>
    <t>INTERESES DE LA DEUDA PÚBLICA</t>
  </si>
  <si>
    <t>2,4,1,1,1,0,0</t>
  </si>
  <si>
    <t>INTERESES DE LA DEUDA PÚBLICA TRADICIONAL</t>
  </si>
  <si>
    <t>2,4,1,1,1,1,0</t>
  </si>
  <si>
    <t>INTERESES DE LA DEUDA INTERNA CON INSTITUCIONES DE CRÉDITO</t>
  </si>
  <si>
    <t>2,4,1,1,1,4,0</t>
  </si>
  <si>
    <t>INTERESES DE LA DEUDA EXTERNA CON INSTITUCIONES DE CRÉDITO</t>
  </si>
  <si>
    <t>2,4,1,1,1,7,0</t>
  </si>
  <si>
    <t>INTERESES DERIVADOS DE LA COLOCACIÓN DE TÍTULOS Y VALORES EN EL EXTERIOR</t>
  </si>
  <si>
    <t>2,4,1,1,2,0,0</t>
  </si>
  <si>
    <t>COMISIONES DE LA DEUDA</t>
  </si>
  <si>
    <t>2,4,1,1,2,1,0</t>
  </si>
  <si>
    <t>COMISIONES DE LA DEUDA INTERNA</t>
  </si>
  <si>
    <t>2,4,1,1,2,2,0</t>
  </si>
  <si>
    <t>COMISIONES DE LA DEUDA EXTERNA</t>
  </si>
  <si>
    <t>2,4,1,1,3,0,0</t>
  </si>
  <si>
    <t>GASTOS DE LA DEUDA</t>
  </si>
  <si>
    <t>2,4,1,1,3,1,0</t>
  </si>
  <si>
    <t>GASTOS DE LA DEUDA INTERNA</t>
  </si>
  <si>
    <t>2,4,1,1,3,2,0</t>
  </si>
  <si>
    <t>GASTOS DE LA DEUDA EXTERNA</t>
  </si>
  <si>
    <t>2,4,1,1,4,0,0</t>
  </si>
  <si>
    <t>COSTO POR COBERTURAS</t>
  </si>
  <si>
    <t>2,4,1,1,50,0,0</t>
  </si>
  <si>
    <t>OTROS INTERESES DE LA DEUDA PÚBLICA</t>
  </si>
  <si>
    <t>2,3,3,0,0,0,0</t>
  </si>
  <si>
    <t>2,3,3,1,0,0,0</t>
  </si>
  <si>
    <t>SUBSIDIOS Y SUBVENCIONES  CORRIENTES</t>
  </si>
  <si>
    <t>2,3,3,1,1,0,0</t>
  </si>
  <si>
    <t>2,3,3,1,2,0,0</t>
  </si>
  <si>
    <t>2,3,3,1,3,0,0</t>
  </si>
  <si>
    <t>2,3,3,1,4,0,0</t>
  </si>
  <si>
    <t>2,3,3,1,5,0,0</t>
  </si>
  <si>
    <t>2,3,3,1,6,0,0</t>
  </si>
  <si>
    <t>2,3,3,1,8,0,0</t>
  </si>
  <si>
    <t>2,3,3,1,8,1,0</t>
  </si>
  <si>
    <t>2,3,3,1,8,2,0</t>
  </si>
  <si>
    <t>2,3,3,1,8,50,0</t>
  </si>
  <si>
    <t>2,3,3,2,0,0,0</t>
  </si>
  <si>
    <t>2,3,3,2,1,0,0</t>
  </si>
  <si>
    <t>2,3,3,2,2,0,0</t>
  </si>
  <si>
    <t>2,3,3,2,3,0,0</t>
  </si>
  <si>
    <t>2,3,3,2,4,0,0</t>
  </si>
  <si>
    <t>2,3,3,2,5,0,0</t>
  </si>
  <si>
    <t>2,3,3,2,7,0,0</t>
  </si>
  <si>
    <t>2,3,3,2,7,1,0</t>
  </si>
  <si>
    <t>2,3,3,2,7,2,0</t>
  </si>
  <si>
    <t>2,3,3,2,7,3,0</t>
  </si>
  <si>
    <t>2,3,3,2,7,50,0</t>
  </si>
  <si>
    <t>2,3,4,0,0,0,0</t>
  </si>
  <si>
    <t>2,3,4,1,0,0,0</t>
  </si>
  <si>
    <t>2,3,4,2,0,0,0</t>
  </si>
  <si>
    <t>2,3,5,0,0,0,0</t>
  </si>
  <si>
    <t>PENSIONES Y JUBILACIONES</t>
  </si>
  <si>
    <t>2,3,5,1,0,0,0</t>
  </si>
  <si>
    <t>PENSIONES</t>
  </si>
  <si>
    <t>2,3,5,2,0,0,0</t>
  </si>
  <si>
    <t xml:space="preserve">JUBILACIONES </t>
  </si>
  <si>
    <t>2,3,5,2,2,0,0</t>
  </si>
  <si>
    <t>PAGO DE PENSIONES Y JUBILACIONES CONTRACTUALES</t>
  </si>
  <si>
    <t>2,3,5,2,3,0,0</t>
  </si>
  <si>
    <t>2,3,5,2,4,0,0</t>
  </si>
  <si>
    <t>PRESTACIONES ECONÓMICAS DISTINTAS DE JUBILACIONES</t>
  </si>
  <si>
    <t>2,3,5,2,4,1,0</t>
  </si>
  <si>
    <t>SUBSIDIOS, AYUDAS E INDEMNIZACIONES</t>
  </si>
  <si>
    <t>2,3,5,2,4,2,0</t>
  </si>
  <si>
    <t>PENSIONES PROVISIONALES Y TEMPORALES</t>
  </si>
  <si>
    <t>2,3,5,3,2,0,0</t>
  </si>
  <si>
    <t>PRESTACIONES ECONÓMICAS DISTINTAS DE PENSIONES Y JUBILACIONES</t>
  </si>
  <si>
    <t>2,3,5,3,3,0,0</t>
  </si>
  <si>
    <t>OTRAS PENSIONES Y JUBILACIONES</t>
  </si>
  <si>
    <t>2,3,6,1,1,0,0</t>
  </si>
  <si>
    <t>APORTACIONES A FIDEICOMISOS</t>
  </si>
  <si>
    <t>2,3,6,1,1,1,0</t>
  </si>
  <si>
    <t>APORTACIONES A FIDEICOMISOS CORRIENTES</t>
  </si>
  <si>
    <t>2,3,6,1,1,2,0</t>
  </si>
  <si>
    <t>APORTACIONES A FIDEICOMISOS CAPITAL</t>
  </si>
  <si>
    <t>2,3,6,1,2,0,0</t>
  </si>
  <si>
    <t>APORTACIONES A MANDATOS</t>
  </si>
  <si>
    <t>2,3,6,1,2,1,0</t>
  </si>
  <si>
    <t>APORTACIONES A MANDATOS CORRIENTES</t>
  </si>
  <si>
    <t>2,3,6,1,2,2,0</t>
  </si>
  <si>
    <t>APORTACIONES A MANDATOS DE CAPITAL</t>
  </si>
  <si>
    <t>2,3,8,0,0,0,0</t>
  </si>
  <si>
    <t>DONATIVOS</t>
  </si>
  <si>
    <t>2,3,8,1,0,0,0</t>
  </si>
  <si>
    <t>2,3,8,2,0,0,0</t>
  </si>
  <si>
    <t>DE CAPITAL</t>
  </si>
  <si>
    <t>2,3,9,0,0,0,0</t>
  </si>
  <si>
    <t>TRANSFERENCIAS AL EXTERIOR</t>
  </si>
  <si>
    <t>2,3,9,1,0,0,0</t>
  </si>
  <si>
    <t>2,3,9,2,0,0,0</t>
  </si>
  <si>
    <t>2,1,8,0,0,0,0</t>
  </si>
  <si>
    <t>GASTO POR CUENTA DE TERCEROS</t>
  </si>
  <si>
    <t>2,1,8,1,0,0,0</t>
  </si>
  <si>
    <t>ENTERO DE IMPUESTOS</t>
  </si>
  <si>
    <t>2,1,8,1,1,0,0</t>
  </si>
  <si>
    <t>IVA</t>
  </si>
  <si>
    <t>2,1,8,1,2,0,0</t>
  </si>
  <si>
    <t>2,1,8,1,3,0,0</t>
  </si>
  <si>
    <t>IMPUESTO SOBRE PRODUCTOS DEL TRABAJO (ISPT)</t>
  </si>
  <si>
    <t>2,1,8,1,4,0,0</t>
  </si>
  <si>
    <t>2,1,8,1,5,0,0</t>
  </si>
  <si>
    <t>2,1,8,1,6,0,0</t>
  </si>
  <si>
    <t>2,1,8,2,0,0,0</t>
  </si>
  <si>
    <t>ENTERO DE APORTACIONES A SEG. SOCIAL Y VIVIENDA</t>
  </si>
  <si>
    <t>2,1,8,2,1,0,0</t>
  </si>
  <si>
    <t>2,1,8,2,2,0,0</t>
  </si>
  <si>
    <t>2,1,8,2,3,0,0</t>
  </si>
  <si>
    <t>OTRAS APORTACIONES</t>
  </si>
  <si>
    <t>2,1,8,3,0,0,0</t>
  </si>
  <si>
    <t>ENTERO DE LAS RETENCIONES RELATIVAS AL PERSONAL</t>
  </si>
  <si>
    <t>2,1,8,3,1,0,0</t>
  </si>
  <si>
    <t>2,1,8,3,2,0,0</t>
  </si>
  <si>
    <t>2,1,8,3,3,0,0</t>
  </si>
  <si>
    <t>2,1,8,3,4,0,0</t>
  </si>
  <si>
    <t>2,1,8,3,5,0,0</t>
  </si>
  <si>
    <t>2,1,8,4,0,0,0</t>
  </si>
  <si>
    <t>ENTEROS A FONDOS DE RETIRO DE LOS TRABAJADORES</t>
  </si>
  <si>
    <t>2,1,8,4,1,0,0</t>
  </si>
  <si>
    <t>2,1,8,4,2,0,0</t>
  </si>
  <si>
    <t>2,1,8,4,3,0,0</t>
  </si>
  <si>
    <t>OTROS DESCUENTOS</t>
  </si>
  <si>
    <t>2,1,8,5,0,0,0</t>
  </si>
  <si>
    <t>ENTERO DE RECURSOS FISCALES</t>
  </si>
  <si>
    <t>2,1,8,5,1,0,0</t>
  </si>
  <si>
    <t>DE INTERESES GANADOS POR DEPÓSITOS</t>
  </si>
  <si>
    <t>2,1,8,5,2,0,0</t>
  </si>
  <si>
    <t>OTROS RECURSOS FISCALES</t>
  </si>
  <si>
    <t>2,1,8,6,0,0,0</t>
  </si>
  <si>
    <t>DEVOLUCIÓN DE DEPÓSITOS RECIBIDOS EN GARANTÍA</t>
  </si>
  <si>
    <t>2,1,8,7,0,0,0</t>
  </si>
  <si>
    <t>ENTERO DE RETENCIONES A CONTRATISTAS</t>
  </si>
  <si>
    <t>2,1,8,8,0,0,0</t>
  </si>
  <si>
    <t>OTROS GASTOS POR CUENTA DE TERCEROS</t>
  </si>
  <si>
    <t>2,2,9,0,0,0,0</t>
  </si>
  <si>
    <t>EROGACIONES RECUPERABLES</t>
  </si>
  <si>
    <t>2,2,9,1,0,0,0</t>
  </si>
  <si>
    <t>PRÉSTAMOS</t>
  </si>
  <si>
    <t>2,2,9,1,1,0,0</t>
  </si>
  <si>
    <t>2,2,9,1,2,0,0</t>
  </si>
  <si>
    <t>2,2,9,1,3,0,0</t>
  </si>
  <si>
    <t>2,2,9,1,4,0,0</t>
  </si>
  <si>
    <t>OTROS PRÉSTAMOS</t>
  </si>
  <si>
    <t>2,2,9,2,0,0,0</t>
  </si>
  <si>
    <t>PAGO DE INCAPACIDADES A CARGO DEL IMSS</t>
  </si>
  <si>
    <t>2,2,9,3,0,0,0</t>
  </si>
  <si>
    <t>PAGO DE JUBILACIONES A CARGO DEL IMSS</t>
  </si>
  <si>
    <t>2,2,9,4,0,0,0</t>
  </si>
  <si>
    <t>DEPÓSITOS EN GARANTÍA</t>
  </si>
  <si>
    <t>2,2,9,5,0,0,0</t>
  </si>
  <si>
    <t>2,2,9,6,0,0,0</t>
  </si>
  <si>
    <t>OTRAS EROGACIONES RECUPERABLES</t>
  </si>
  <si>
    <t>2,6,0,0,0,0,0</t>
  </si>
  <si>
    <t>GASTOS COMPENSADOS EN INGRESOS</t>
  </si>
  <si>
    <t>2,6,1,0,0,0,0</t>
  </si>
  <si>
    <t>EN INGRESOS PROPIOS</t>
  </si>
  <si>
    <t>2,6,1,3,0,0,0</t>
  </si>
  <si>
    <t>PREMIOS</t>
  </si>
  <si>
    <t>2,6,1,4,0,0,0</t>
  </si>
  <si>
    <t>COMISIONES</t>
  </si>
  <si>
    <t>2,6,1,6,0,0,0</t>
  </si>
  <si>
    <t>CONTRIBUCIONES</t>
  </si>
  <si>
    <t>2,6,1,6,1,0,0</t>
  </si>
  <si>
    <t>DIRECTAS</t>
  </si>
  <si>
    <t>2,6,1,6,2,0,0</t>
  </si>
  <si>
    <t>INDIRECTAS</t>
  </si>
  <si>
    <t>2,6,1,6,50,0,0</t>
  </si>
  <si>
    <t>OTRAS CONTRIBUCIONES</t>
  </si>
  <si>
    <t>2,6,1,7,0,0,0</t>
  </si>
  <si>
    <t>ENTEROS A LA FEDERACIÓN</t>
  </si>
  <si>
    <t>2,6,1,7,1,0,0</t>
  </si>
  <si>
    <t>ORDINARIOS A LA TESOFE</t>
  </si>
  <si>
    <t>2,6,1,7,2,0,0</t>
  </si>
  <si>
    <t>EXTRAORDINARIOS A LA TESOFE</t>
  </si>
  <si>
    <t>2,6,1,7,3,0,0</t>
  </si>
  <si>
    <t>COORDINACIÓN FISCAL</t>
  </si>
  <si>
    <t>2,6,1,8,0,0,0</t>
  </si>
  <si>
    <t>OTROS COSTOS DE BIENES</t>
  </si>
  <si>
    <t>2,6,1,8,1,0,0</t>
  </si>
  <si>
    <t>INTERNO</t>
  </si>
  <si>
    <t>2,6,1,8,2,0,0</t>
  </si>
  <si>
    <t>EXTERNO</t>
  </si>
  <si>
    <t>2,6,1,9,0,0,0</t>
  </si>
  <si>
    <t>OTROS COSTOS DE SERVICIOS</t>
  </si>
  <si>
    <t>2,6,1,9,1,0,0</t>
  </si>
  <si>
    <t>2,6,1,9,2,0,0</t>
  </si>
  <si>
    <t>2,6,1,50,0,0,0</t>
  </si>
  <si>
    <t>OTROS COMPENSADOS EN INGRESOS PROPIOS</t>
  </si>
  <si>
    <t>2,6,2,0,0,0,0</t>
  </si>
  <si>
    <t>REINTEGROS AL PRESUPUESTO Y DE APOYOS</t>
  </si>
  <si>
    <t>2,6,2,2,0,0,0</t>
  </si>
  <si>
    <t>REINTEGROS AL PRESUPUESTO</t>
  </si>
  <si>
    <t>2,6,2,2,1,0,0</t>
  </si>
  <si>
    <t>2,6,2,2,2,0,0</t>
  </si>
  <si>
    <t>2,6,2,3,0,0,0</t>
  </si>
  <si>
    <t>REINTEGROS DE APOYOS DEL RAMO</t>
  </si>
  <si>
    <t>2,6,2,3,1,0,0</t>
  </si>
  <si>
    <t>2,6,2,3,2,0,0</t>
  </si>
  <si>
    <t>2,5,0,0,0,0,0</t>
  </si>
  <si>
    <t>AMORTIZACIÓN DE LA DEUDA PÚBLICA Y OTROS FINANCIAMIENTOS</t>
  </si>
  <si>
    <t>2,5,1,0,0,0,0</t>
  </si>
  <si>
    <t>AMORTIZACIÓN DE LA DEUDA</t>
  </si>
  <si>
    <t>2,5,1,1,0,0,0</t>
  </si>
  <si>
    <t>AMORTIZACIÓN DE LA DEUDA INTERNA</t>
  </si>
  <si>
    <t>2,5,1,2,0,0,0</t>
  </si>
  <si>
    <t>AMORTIZACIÓN DE LA DEUDA EXTERNA</t>
  </si>
  <si>
    <t>3,0,0,0,0,0,0</t>
  </si>
  <si>
    <t>DISPONIBILIDADES FINANCIERAS Y POSICIÓN LÍQUIDA</t>
  </si>
  <si>
    <t>3,1,0,0,0,0,0</t>
  </si>
  <si>
    <t>SALDO INICIAL DE DISPONIBILIDADES</t>
  </si>
  <si>
    <t>3,1,1,0,0,0,0</t>
  </si>
  <si>
    <t>DISPONIBILIDAD INTERNA</t>
  </si>
  <si>
    <t>3,1,1,1,0,0,0</t>
  </si>
  <si>
    <t>MONEDA NACIONAL</t>
  </si>
  <si>
    <t>3,1,1,2,0,0,0</t>
  </si>
  <si>
    <t>MONEDA EXTRANJERA</t>
  </si>
  <si>
    <t>3,1,2,0,0,0,0</t>
  </si>
  <si>
    <t>DISPONIBILIDAD EXTERNA</t>
  </si>
  <si>
    <t>3,2,0,0,0,0,0</t>
  </si>
  <si>
    <t>SALDO FINAL DE DISPONIBILIDADES</t>
  </si>
  <si>
    <t>3,2,1,0,0,0,0</t>
  </si>
  <si>
    <t>3,2,1,1,0,0,0</t>
  </si>
  <si>
    <t>3,2,1,2,0,0,0</t>
  </si>
  <si>
    <t>3,2,2,0,0,0,0</t>
  </si>
  <si>
    <t>4,0,0,0,0,0,0</t>
  </si>
  <si>
    <t>AJUSTES</t>
  </si>
  <si>
    <t>4,1,1,0,0,0,0</t>
  </si>
  <si>
    <t>REVALUACIÓN DE SALDOS DE DISPONIBILIDADES</t>
  </si>
  <si>
    <t>4,1,1,6,0,0,0</t>
  </si>
  <si>
    <t>REVALUACIÓN POR TIPO DE CAMBIO</t>
  </si>
  <si>
    <t>4,1,50,0,0,0,0</t>
  </si>
  <si>
    <t>4,2,0,0,0,0,0</t>
  </si>
  <si>
    <t>OPERACIONES EN TRÁNSITO</t>
  </si>
  <si>
    <t>4,5,0,0,0,0,0</t>
  </si>
  <si>
    <t>DISCREPANCIA ESTADÍSTICA</t>
  </si>
  <si>
    <t>4,7,0,0,0,0,0</t>
  </si>
  <si>
    <t>RETIRO DEL PATRIMONIO INVERTIDO DE LA NACIÓN</t>
  </si>
  <si>
    <t>5,1,0,0,0,0,0</t>
  </si>
  <si>
    <t>RESULTADOS DEL SECTOR PARAESTATAL NO FINANCIERO</t>
  </si>
  <si>
    <t>5,1,1,0,0,0,0</t>
  </si>
  <si>
    <t>5,1,1,1,0,0,0</t>
  </si>
  <si>
    <t>INGRESOS CORRIENTES Y DE CAPITAL</t>
  </si>
  <si>
    <t>5,1,1,1,1,0,0</t>
  </si>
  <si>
    <t>VENTA NETA DE BIENES</t>
  </si>
  <si>
    <t>5,1,1,1,2,0,0</t>
  </si>
  <si>
    <t>VENTA NETA DE SERVICIOS</t>
  </si>
  <si>
    <t>5,1,1,1,3,0,0</t>
  </si>
  <si>
    <t>5,1,1,1,3,1,0</t>
  </si>
  <si>
    <t>5,1,1,1,3,2,0</t>
  </si>
  <si>
    <t>OTROS DIVERSOS</t>
  </si>
  <si>
    <t>5,1,1,1,4,0,0</t>
  </si>
  <si>
    <t>VENTA DE INVERSIONES</t>
  </si>
  <si>
    <t>5,1,1,2,0,0,0</t>
  </si>
  <si>
    <t>INGRESOS POR OPERACIONES AJENAS</t>
  </si>
  <si>
    <t>5,1,1,3,0,0,0</t>
  </si>
  <si>
    <t>SUBSIDIOS Y TRANSFERENCIAS NETOS DEL GOBIERNO FEDERAL</t>
  </si>
  <si>
    <t>5,1,1,4,0,0,0</t>
  </si>
  <si>
    <t>OTROS INGRESOS</t>
  </si>
  <si>
    <t>5,1,2,0,0,0,0</t>
  </si>
  <si>
    <t>GASTO TOTAL</t>
  </si>
  <si>
    <t>5,1,2,1,0,0,0</t>
  </si>
  <si>
    <t>GASTO CORRIENTE</t>
  </si>
  <si>
    <t>5,1,2,1,1,0,0</t>
  </si>
  <si>
    <t>5,1,2,1,2,0,0</t>
  </si>
  <si>
    <t>GASTO DE OPERACIÓN</t>
  </si>
  <si>
    <t>5,1,2,1,3,0,0</t>
  </si>
  <si>
    <t>5,1,2,1,5,0,0</t>
  </si>
  <si>
    <t>OTROS GASTOS CORRIENTES</t>
  </si>
  <si>
    <t>5,1,2,2,0,0,0</t>
  </si>
  <si>
    <t>INVERSIÓN FÍSICA</t>
  </si>
  <si>
    <t>5,1,2,3,0,0,0</t>
  </si>
  <si>
    <t>INVERSIÓN FINANCIERA</t>
  </si>
  <si>
    <t>5,1,2,4,0,0,0</t>
  </si>
  <si>
    <t>5,1,2,6,0,0,0</t>
  </si>
  <si>
    <t>COSTO FINANCIERO NETO</t>
  </si>
  <si>
    <t>5,1,2,6,1,0,0</t>
  </si>
  <si>
    <t>COSTO FINANCIERO</t>
  </si>
  <si>
    <t>5,1,2,7,0,0,0</t>
  </si>
  <si>
    <t>EGRESOS POR OPERACIONES AJENAS</t>
  </si>
  <si>
    <t>5,1,2,8,0,0,0</t>
  </si>
  <si>
    <t>OTROS GASTOS</t>
  </si>
  <si>
    <t>5,1,3,0,0,0,0</t>
  </si>
  <si>
    <t>ENTEROS A LA TESOFE</t>
  </si>
  <si>
    <t>5,1,4,0,0,0,0</t>
  </si>
  <si>
    <t>BALANCE FINANCIERO</t>
  </si>
  <si>
    <t>5,1,5,0,0,0,0</t>
  </si>
  <si>
    <t>FINANCIAMIENTO NETO TOTAL</t>
  </si>
  <si>
    <t>5,1,5,1,0,0,0</t>
  </si>
  <si>
    <t>ENDEUDAMIENTO NETO</t>
  </si>
  <si>
    <t>5,1,5,2,0,0,0</t>
  </si>
  <si>
    <t>VARIACIÓN DE DISPONIBILIDADES</t>
  </si>
  <si>
    <t>5,1,5,3,0,0,0</t>
  </si>
  <si>
    <t>5,1,5,4,0,0,0</t>
  </si>
  <si>
    <t>5,1,6,0,0,0,0</t>
  </si>
  <si>
    <t>BALANCE PRIMARIO</t>
  </si>
  <si>
    <t>5,1,7,0,0,0,0</t>
  </si>
  <si>
    <t>BALANCE ANTES DE SUBSIDIOS Y TRANSFERENCIAS</t>
  </si>
  <si>
    <t>5,1,8,0,0,0,0</t>
  </si>
  <si>
    <t>INGRESOS PROPIOS</t>
  </si>
  <si>
    <t>5,1,9,0,0,0,0</t>
  </si>
  <si>
    <t>GASTO PROGRAMABLE</t>
  </si>
  <si>
    <t>5,1,10,0,0,0,0</t>
  </si>
  <si>
    <t>OPERACIONES AJENAS NETAS</t>
  </si>
  <si>
    <t>5,1,10,1,0,0,0</t>
  </si>
  <si>
    <t>OPERACIONES AJENAS NETAS DE TERCEROS</t>
  </si>
  <si>
    <t>5,1,10,2,0,0,0</t>
  </si>
  <si>
    <t>OPERACIONES AJENAS NETAS RECUPERABLES</t>
  </si>
  <si>
    <t>6,0,0,0,0,0,0</t>
  </si>
  <si>
    <t>PARTIDAS INFORMATIVAS</t>
  </si>
  <si>
    <t>6,1,1,0,0,0,0</t>
  </si>
  <si>
    <t>INVERSIÓN FÍSICA CON RECURSOS PROPIOS</t>
  </si>
  <si>
    <t>6,1,2,0,0,0,0</t>
  </si>
  <si>
    <t>INVERSIÓN FÍSICA CON RECURSOS PRESUPUESTARIOS</t>
  </si>
  <si>
    <t>6,3,0,0,0,0,0</t>
  </si>
  <si>
    <t>DISPONIBILIDAD CONTABLE</t>
  </si>
  <si>
    <t>6,3,1,0,0,0,0</t>
  </si>
  <si>
    <t>DISPONIBILIDAD INICIAL</t>
  </si>
  <si>
    <t>6,3,2,0,0,0,0</t>
  </si>
  <si>
    <t>DISPONIBILIDAD FINAL</t>
  </si>
  <si>
    <t>6,2,0,0,0,0,0</t>
  </si>
  <si>
    <t>RESULTADOS ACUMULADOS</t>
  </si>
  <si>
    <t>6,2,1,0,0,0,0</t>
  </si>
  <si>
    <t>BALANCE FINANCIERO TOTAL ACUMULADO</t>
  </si>
  <si>
    <t>6,2,2,0,0,0,0</t>
  </si>
  <si>
    <t>BALANCE PRIMARIO ACUMULADO</t>
  </si>
  <si>
    <t>6,2,3,0,0,0,0</t>
  </si>
  <si>
    <t>INGRESOS PROPIOS ACUMULADO</t>
  </si>
  <si>
    <t>6,2,4,0,0,0,0</t>
  </si>
  <si>
    <t>GASTO PROGRAMABLE ACUMULADO</t>
  </si>
  <si>
    <t>Centro Nacional de Control de Energía</t>
  </si>
  <si>
    <t>Millones de pesos</t>
  </si>
  <si>
    <t>C O N C E P T O</t>
  </si>
  <si>
    <t>Aprobado
Anual</t>
  </si>
  <si>
    <t>Programado Acumulado</t>
  </si>
  <si>
    <t>Ejercido
2020</t>
  </si>
  <si>
    <t>Ejercido
2021</t>
  </si>
  <si>
    <t>Variación</t>
  </si>
  <si>
    <t>Avance Anual %</t>
  </si>
  <si>
    <t>Absoluta</t>
  </si>
  <si>
    <t xml:space="preserve">% </t>
  </si>
  <si>
    <t>(6) - (4)</t>
  </si>
  <si>
    <t>(6) / (4)</t>
  </si>
  <si>
    <t>(6) / (3)</t>
  </si>
  <si>
    <t>Ingresos</t>
  </si>
  <si>
    <t>Propios</t>
  </si>
  <si>
    <t>Gasto Programable</t>
  </si>
  <si>
    <t>Gasto Corriente</t>
  </si>
  <si>
    <t>Servicios Personales</t>
  </si>
  <si>
    <t>Materiales y Suministros</t>
  </si>
  <si>
    <t>Servicios Generales</t>
  </si>
  <si>
    <t>Otras Erogaciones</t>
  </si>
  <si>
    <t xml:space="preserve">Pensiones y Jubilaciones </t>
  </si>
  <si>
    <t>Inversión Física</t>
  </si>
  <si>
    <t>Bienes muebles e inmuebles</t>
  </si>
  <si>
    <t>Inversión Pública</t>
  </si>
  <si>
    <t xml:space="preserve">Operaciones Ajenas </t>
  </si>
  <si>
    <t xml:space="preserve">Balance Primario </t>
  </si>
  <si>
    <t>Septiembre 2021</t>
  </si>
  <si>
    <t>Aprobado
Modificado     2020</t>
  </si>
  <si>
    <t>Aprobado
Modificado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</si>
</sst>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#,##0.0\ _€_-;\-#,##0.0\ _€_-;_-* &quot;-&quot;??\ _€_-;_-@_-"/>
    <numFmt numFmtId="165" formatCode="00"/>
    <numFmt numFmtId="166" formatCode="0_ ;\-0\ "/>
    <numFmt numFmtId="167" formatCode="#,##0.0,,"/>
    <numFmt numFmtId="168" formatCode="0.0"/>
    <numFmt numFmtId="169" formatCode="#,##0.0"/>
    <numFmt numFmtId="170" formatCode="#,##0.000"/>
    <numFmt numFmtId="171" formatCode="_-* #,##0.00000_-;\-* #,##0.00000_-;_-* &quot;-&quot;??_-;_-@_-"/>
    <numFmt numFmtId="172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sz val="9"/>
      <color indexed="5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sz val="10"/>
      <name val="Arial"/>
      <family val="2"/>
    </font>
    <font>
      <i/>
      <sz val="9"/>
      <name val="Calibri"/>
      <family val="2"/>
      <scheme val="minor"/>
    </font>
    <font>
      <sz val="8"/>
      <name val="Arial"/>
      <family val="2"/>
    </font>
    <font>
      <b/>
      <sz val="16"/>
      <name val="Eras Medium ITC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0"/>
      <color theme="0"/>
      <name val="Eras Medium ITC"/>
      <family val="2"/>
    </font>
    <font>
      <b/>
      <sz val="8"/>
      <color indexed="9"/>
      <name val="Eras Medium ITC"/>
      <family val="2"/>
    </font>
    <font>
      <b/>
      <sz val="10"/>
      <color indexed="9"/>
      <name val="Eras Medium ITC"/>
      <family val="2"/>
    </font>
    <font>
      <b/>
      <sz val="8"/>
      <name val="Eras Medium ITC"/>
      <family val="2"/>
    </font>
    <font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12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sz val="9"/>
      <name val="Eras Medium ITC"/>
      <family val="2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20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4" fontId="4" fillId="3" borderId="9" xfId="0" applyNumberFormat="1" applyFont="1" applyFill="1" applyBorder="1"/>
    <xf numFmtId="4" fontId="5" fillId="3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4" fontId="4" fillId="3" borderId="10" xfId="0" applyNumberFormat="1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4" fontId="6" fillId="4" borderId="10" xfId="0" applyNumberFormat="1" applyFont="1" applyFill="1" applyBorder="1" applyProtection="1">
      <protection locked="0"/>
    </xf>
    <xf numFmtId="0" fontId="6" fillId="2" borderId="12" xfId="0" applyFont="1" applyFill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 applyAlignment="1">
      <alignment horizontal="left"/>
    </xf>
    <xf numFmtId="0" fontId="6" fillId="4" borderId="12" xfId="0" applyFont="1" applyFill="1" applyBorder="1"/>
    <xf numFmtId="4" fontId="7" fillId="3" borderId="10" xfId="0" applyNumberFormat="1" applyFont="1" applyFill="1" applyBorder="1"/>
    <xf numFmtId="0" fontId="6" fillId="4" borderId="12" xfId="0" quotePrefix="1" applyFont="1" applyFill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7" fillId="4" borderId="12" xfId="0" quotePrefix="1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6" fillId="2" borderId="12" xfId="2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right"/>
    </xf>
    <xf numFmtId="4" fontId="3" fillId="3" borderId="10" xfId="0" applyNumberFormat="1" applyFont="1" applyFill="1" applyBorder="1"/>
    <xf numFmtId="4" fontId="6" fillId="3" borderId="10" xfId="0" applyNumberFormat="1" applyFont="1" applyFill="1" applyBorder="1"/>
    <xf numFmtId="0" fontId="6" fillId="2" borderId="13" xfId="0" applyFont="1" applyFill="1" applyBorder="1" applyAlignment="1">
      <alignment horizontal="left" indent="1"/>
    </xf>
    <xf numFmtId="0" fontId="6" fillId="4" borderId="13" xfId="0" applyFont="1" applyFill="1" applyBorder="1" applyAlignment="1">
      <alignment horizontal="left" indent="1"/>
    </xf>
    <xf numFmtId="0" fontId="6" fillId="4" borderId="12" xfId="0" applyFont="1" applyFill="1" applyBorder="1" applyAlignment="1">
      <alignment horizontal="left" indent="1"/>
    </xf>
    <xf numFmtId="0" fontId="6" fillId="4" borderId="11" xfId="0" applyFont="1" applyFill="1" applyBorder="1" applyAlignment="1">
      <alignment horizontal="left" indent="1"/>
    </xf>
    <xf numFmtId="0" fontId="6" fillId="4" borderId="13" xfId="0" applyFont="1" applyFill="1" applyBorder="1"/>
    <xf numFmtId="0" fontId="3" fillId="2" borderId="13" xfId="0" applyFont="1" applyFill="1" applyBorder="1" applyAlignment="1">
      <alignment horizontal="left" indent="1"/>
    </xf>
    <xf numFmtId="0" fontId="6" fillId="4" borderId="14" xfId="0" applyFont="1" applyFill="1" applyBorder="1"/>
    <xf numFmtId="0" fontId="6" fillId="0" borderId="14" xfId="0" applyFont="1" applyBorder="1"/>
    <xf numFmtId="0" fontId="6" fillId="4" borderId="11" xfId="0" applyFont="1" applyFill="1" applyBorder="1"/>
    <xf numFmtId="0" fontId="6" fillId="4" borderId="15" xfId="0" applyFont="1" applyFill="1" applyBorder="1"/>
    <xf numFmtId="0" fontId="3" fillId="2" borderId="12" xfId="0" applyFont="1" applyFill="1" applyBorder="1"/>
    <xf numFmtId="0" fontId="6" fillId="2" borderId="16" xfId="0" applyFont="1" applyFill="1" applyBorder="1"/>
    <xf numFmtId="0" fontId="6" fillId="4" borderId="16" xfId="0" applyFont="1" applyFill="1" applyBorder="1"/>
    <xf numFmtId="0" fontId="6" fillId="4" borderId="12" xfId="2" applyFont="1" applyFill="1" applyBorder="1" applyAlignment="1">
      <alignment horizontal="left"/>
    </xf>
    <xf numFmtId="0" fontId="3" fillId="2" borderId="12" xfId="0" applyFont="1" applyFill="1" applyBorder="1" applyAlignment="1">
      <alignment horizontal="left" indent="1"/>
    </xf>
    <xf numFmtId="0" fontId="6" fillId="2" borderId="11" xfId="0" applyFont="1" applyFill="1" applyBorder="1"/>
    <xf numFmtId="4" fontId="4" fillId="3" borderId="10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left" indent="1"/>
    </xf>
    <xf numFmtId="4" fontId="6" fillId="0" borderId="10" xfId="0" applyNumberFormat="1" applyFont="1" applyBorder="1" applyProtection="1">
      <protection locked="0"/>
    </xf>
    <xf numFmtId="0" fontId="6" fillId="4" borderId="16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1" fillId="2" borderId="17" xfId="0" applyFont="1" applyFill="1" applyBorder="1"/>
    <xf numFmtId="0" fontId="3" fillId="2" borderId="16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center"/>
    </xf>
    <xf numFmtId="0" fontId="11" fillId="0" borderId="11" xfId="0" applyFont="1" applyBorder="1"/>
    <xf numFmtId="4" fontId="0" fillId="0" borderId="0" xfId="0" applyNumberFormat="1"/>
    <xf numFmtId="0" fontId="3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6" fillId="4" borderId="21" xfId="0" applyFont="1" applyFill="1" applyBorder="1"/>
    <xf numFmtId="0" fontId="6" fillId="4" borderId="22" xfId="0" applyFont="1" applyFill="1" applyBorder="1" applyAlignment="1">
      <alignment horizontal="left"/>
    </xf>
    <xf numFmtId="4" fontId="6" fillId="0" borderId="19" xfId="0" applyNumberFormat="1" applyFont="1" applyBorder="1" applyProtection="1">
      <protection locked="0"/>
    </xf>
    <xf numFmtId="43" fontId="0" fillId="0" borderId="0" xfId="1" applyFont="1"/>
    <xf numFmtId="164" fontId="12" fillId="0" borderId="0" xfId="3" applyNumberFormat="1" applyFont="1" applyAlignment="1">
      <alignment horizontal="centerContinuous"/>
    </xf>
    <xf numFmtId="164" fontId="13" fillId="0" borderId="0" xfId="3" applyNumberFormat="1" applyFont="1" applyAlignment="1">
      <alignment horizontal="centerContinuous"/>
    </xf>
    <xf numFmtId="164" fontId="13" fillId="0" borderId="0" xfId="3" applyNumberFormat="1" applyFont="1"/>
    <xf numFmtId="164" fontId="14" fillId="0" borderId="0" xfId="3" applyNumberFormat="1" applyFont="1" applyAlignment="1">
      <alignment horizontal="centerContinuous"/>
    </xf>
    <xf numFmtId="165" fontId="13" fillId="0" borderId="24" xfId="4" applyNumberFormat="1" applyFont="1" applyBorder="1" applyAlignment="1">
      <alignment vertical="top"/>
    </xf>
    <xf numFmtId="164" fontId="13" fillId="0" borderId="24" xfId="3" applyNumberFormat="1" applyFont="1" applyBorder="1" applyAlignment="1">
      <alignment wrapText="1"/>
    </xf>
    <xf numFmtId="164" fontId="14" fillId="0" borderId="24" xfId="3" applyNumberFormat="1" applyFont="1" applyBorder="1" applyAlignment="1">
      <alignment horizontal="right"/>
    </xf>
    <xf numFmtId="0" fontId="13" fillId="0" borderId="0" xfId="4" applyFont="1" applyAlignment="1">
      <alignment vertical="top"/>
    </xf>
    <xf numFmtId="164" fontId="17" fillId="5" borderId="0" xfId="3" quotePrefix="1" applyNumberFormat="1" applyFont="1" applyFill="1" applyAlignment="1">
      <alignment horizontal="right"/>
    </xf>
    <xf numFmtId="166" fontId="16" fillId="5" borderId="34" xfId="3" applyNumberFormat="1" applyFont="1" applyFill="1" applyBorder="1" applyAlignment="1">
      <alignment horizontal="center" vertical="center" wrapText="1"/>
    </xf>
    <xf numFmtId="166" fontId="16" fillId="5" borderId="0" xfId="3" applyNumberFormat="1" applyFont="1" applyFill="1" applyAlignment="1">
      <alignment horizontal="center" vertical="center" wrapText="1"/>
    </xf>
    <xf numFmtId="164" fontId="16" fillId="5" borderId="27" xfId="3" applyNumberFormat="1" applyFont="1" applyFill="1" applyBorder="1" applyAlignment="1">
      <alignment horizontal="center"/>
    </xf>
    <xf numFmtId="164" fontId="16" fillId="5" borderId="30" xfId="3" applyNumberFormat="1" applyFont="1" applyFill="1" applyBorder="1" applyAlignment="1">
      <alignment horizontal="center"/>
    </xf>
    <xf numFmtId="164" fontId="16" fillId="5" borderId="0" xfId="3" quotePrefix="1" applyNumberFormat="1" applyFont="1" applyFill="1" applyAlignment="1">
      <alignment horizontal="right"/>
    </xf>
    <xf numFmtId="0" fontId="19" fillId="0" borderId="0" xfId="4" applyFont="1" applyAlignment="1">
      <alignment vertical="top"/>
    </xf>
    <xf numFmtId="165" fontId="13" fillId="0" borderId="23" xfId="4" applyNumberFormat="1" applyFont="1" applyBorder="1" applyAlignment="1">
      <alignment vertical="top"/>
    </xf>
    <xf numFmtId="164" fontId="13" fillId="0" borderId="23" xfId="3" applyNumberFormat="1" applyFont="1" applyBorder="1" applyAlignment="1">
      <alignment wrapText="1"/>
    </xf>
    <xf numFmtId="164" fontId="14" fillId="0" borderId="23" xfId="3" quotePrefix="1" applyNumberFormat="1" applyFont="1" applyBorder="1" applyAlignment="1">
      <alignment horizontal="right"/>
    </xf>
    <xf numFmtId="165" fontId="13" fillId="0" borderId="0" xfId="4" applyNumberFormat="1" applyFont="1" applyAlignment="1">
      <alignment vertical="top"/>
    </xf>
    <xf numFmtId="164" fontId="14" fillId="0" borderId="24" xfId="3" quotePrefix="1" applyNumberFormat="1" applyFont="1" applyBorder="1" applyAlignment="1">
      <alignment horizontal="right"/>
    </xf>
    <xf numFmtId="164" fontId="14" fillId="0" borderId="24" xfId="3" quotePrefix="1" applyNumberFormat="1" applyFont="1" applyBorder="1"/>
    <xf numFmtId="164" fontId="14" fillId="0" borderId="0" xfId="3" quotePrefix="1" applyNumberFormat="1" applyFont="1" applyAlignment="1">
      <alignment horizontal="right"/>
    </xf>
    <xf numFmtId="164" fontId="13" fillId="0" borderId="0" xfId="3" applyNumberFormat="1" applyFont="1" applyAlignment="1">
      <alignment wrapText="1"/>
    </xf>
    <xf numFmtId="164" fontId="14" fillId="0" borderId="0" xfId="3" quotePrefix="1" applyNumberFormat="1" applyFont="1"/>
    <xf numFmtId="164" fontId="20" fillId="6" borderId="0" xfId="3" applyNumberFormat="1" applyFont="1" applyFill="1" applyAlignment="1">
      <alignment horizontal="left" vertical="top"/>
    </xf>
    <xf numFmtId="164" fontId="20" fillId="6" borderId="35" xfId="3" applyNumberFormat="1" applyFont="1" applyFill="1" applyBorder="1" applyAlignment="1">
      <alignment horizontal="left" vertical="top" wrapText="1"/>
    </xf>
    <xf numFmtId="167" fontId="20" fillId="6" borderId="35" xfId="3" applyNumberFormat="1" applyFont="1" applyFill="1" applyBorder="1"/>
    <xf numFmtId="168" fontId="20" fillId="6" borderId="35" xfId="3" applyNumberFormat="1" applyFont="1" applyFill="1" applyBorder="1"/>
    <xf numFmtId="164" fontId="21" fillId="0" borderId="0" xfId="3" applyNumberFormat="1" applyFont="1"/>
    <xf numFmtId="169" fontId="21" fillId="0" borderId="0" xfId="4" applyNumberFormat="1" applyFont="1" applyAlignment="1">
      <alignment vertical="top"/>
    </xf>
    <xf numFmtId="169" fontId="21" fillId="0" borderId="0" xfId="4" applyNumberFormat="1" applyFont="1" applyAlignment="1">
      <alignment horizontal="center" vertical="top"/>
    </xf>
    <xf numFmtId="0" fontId="21" fillId="0" borderId="0" xfId="4" applyFont="1" applyAlignment="1">
      <alignment vertical="top"/>
    </xf>
    <xf numFmtId="165" fontId="13" fillId="0" borderId="0" xfId="3" applyNumberFormat="1" applyFont="1" applyAlignment="1">
      <alignment vertical="top" wrapText="1"/>
    </xf>
    <xf numFmtId="164" fontId="13" fillId="0" borderId="15" xfId="3" applyNumberFormat="1" applyFont="1" applyBorder="1" applyAlignment="1">
      <alignment horizontal="left" vertical="center" wrapText="1" indent="1"/>
    </xf>
    <xf numFmtId="167" fontId="21" fillId="0" borderId="15" xfId="3" applyNumberFormat="1" applyFont="1" applyBorder="1" applyProtection="1">
      <protection locked="0"/>
    </xf>
    <xf numFmtId="167" fontId="21" fillId="0" borderId="15" xfId="6" applyNumberFormat="1" applyFont="1" applyBorder="1" applyProtection="1">
      <protection locked="0"/>
    </xf>
    <xf numFmtId="167" fontId="21" fillId="0" borderId="35" xfId="3" applyNumberFormat="1" applyFont="1" applyBorder="1"/>
    <xf numFmtId="168" fontId="21" fillId="0" borderId="35" xfId="3" applyNumberFormat="1" applyFont="1" applyBorder="1"/>
    <xf numFmtId="43" fontId="21" fillId="0" borderId="0" xfId="7" applyFont="1" applyAlignment="1">
      <alignment vertical="top"/>
    </xf>
    <xf numFmtId="165" fontId="19" fillId="0" borderId="0" xfId="4" applyNumberFormat="1" applyFont="1" applyAlignment="1">
      <alignment vertical="top"/>
    </xf>
    <xf numFmtId="164" fontId="19" fillId="0" borderId="0" xfId="3" applyNumberFormat="1" applyFont="1" applyAlignment="1">
      <alignment wrapText="1"/>
    </xf>
    <xf numFmtId="167" fontId="19" fillId="0" borderId="0" xfId="3" quotePrefix="1" applyNumberFormat="1" applyFont="1" applyAlignment="1">
      <alignment horizontal="right"/>
    </xf>
    <xf numFmtId="167" fontId="19" fillId="0" borderId="0" xfId="6" quotePrefix="1" applyNumberFormat="1" applyFont="1"/>
    <xf numFmtId="167" fontId="19" fillId="0" borderId="0" xfId="3" quotePrefix="1" applyNumberFormat="1" applyFont="1"/>
    <xf numFmtId="167" fontId="21" fillId="0" borderId="0" xfId="3" applyNumberFormat="1" applyFont="1"/>
    <xf numFmtId="168" fontId="21" fillId="0" borderId="0" xfId="3" applyNumberFormat="1" applyFont="1"/>
    <xf numFmtId="164" fontId="18" fillId="0" borderId="0" xfId="3" quotePrefix="1" applyNumberFormat="1" applyFont="1" applyAlignment="1">
      <alignment horizontal="right"/>
    </xf>
    <xf numFmtId="164" fontId="22" fillId="7" borderId="0" xfId="3" applyNumberFormat="1" applyFont="1" applyFill="1" applyAlignment="1">
      <alignment horizontal="left" vertical="top"/>
    </xf>
    <xf numFmtId="164" fontId="20" fillId="7" borderId="15" xfId="3" applyNumberFormat="1" applyFont="1" applyFill="1" applyBorder="1" applyAlignment="1">
      <alignment horizontal="left" vertical="top" wrapText="1"/>
    </xf>
    <xf numFmtId="167" fontId="20" fillId="7" borderId="15" xfId="3" applyNumberFormat="1" applyFont="1" applyFill="1" applyBorder="1"/>
    <xf numFmtId="167" fontId="20" fillId="7" borderId="15" xfId="3" applyNumberFormat="1" applyFont="1" applyFill="1" applyBorder="1" applyAlignment="1">
      <alignment horizontal="right"/>
    </xf>
    <xf numFmtId="168" fontId="20" fillId="7" borderId="15" xfId="3" applyNumberFormat="1" applyFont="1" applyFill="1" applyBorder="1"/>
    <xf numFmtId="170" fontId="21" fillId="0" borderId="0" xfId="4" applyNumberFormat="1" applyFont="1" applyAlignment="1">
      <alignment vertical="top"/>
    </xf>
    <xf numFmtId="165" fontId="23" fillId="0" borderId="0" xfId="4" applyNumberFormat="1" applyFont="1" applyAlignment="1">
      <alignment vertical="top"/>
    </xf>
    <xf numFmtId="164" fontId="23" fillId="0" borderId="0" xfId="3" applyNumberFormat="1" applyFont="1" applyAlignment="1">
      <alignment wrapText="1"/>
    </xf>
    <xf numFmtId="167" fontId="23" fillId="0" borderId="0" xfId="3" quotePrefix="1" applyNumberFormat="1" applyFont="1" applyAlignment="1">
      <alignment horizontal="right"/>
    </xf>
    <xf numFmtId="167" fontId="23" fillId="0" borderId="0" xfId="6" quotePrefix="1" applyNumberFormat="1" applyFont="1"/>
    <xf numFmtId="167" fontId="23" fillId="0" borderId="0" xfId="3" quotePrefix="1" applyNumberFormat="1" applyFont="1"/>
    <xf numFmtId="168" fontId="23" fillId="0" borderId="0" xfId="3" quotePrefix="1" applyNumberFormat="1" applyFont="1"/>
    <xf numFmtId="164" fontId="24" fillId="0" borderId="0" xfId="3" quotePrefix="1" applyNumberFormat="1" applyFont="1" applyAlignment="1">
      <alignment horizontal="right"/>
    </xf>
    <xf numFmtId="0" fontId="23" fillId="0" borderId="0" xfId="4" applyFont="1" applyAlignment="1">
      <alignment vertical="top"/>
    </xf>
    <xf numFmtId="165" fontId="21" fillId="6" borderId="0" xfId="3" applyNumberFormat="1" applyFont="1" applyFill="1" applyAlignment="1">
      <alignment vertical="top" wrapText="1"/>
    </xf>
    <xf numFmtId="167" fontId="20" fillId="6" borderId="35" xfId="3" applyNumberFormat="1" applyFont="1" applyFill="1" applyBorder="1" applyAlignment="1">
      <alignment horizontal="right"/>
    </xf>
    <xf numFmtId="4" fontId="21" fillId="0" borderId="0" xfId="4" applyNumberFormat="1" applyFont="1" applyAlignment="1">
      <alignment vertical="top"/>
    </xf>
    <xf numFmtId="164" fontId="13" fillId="0" borderId="35" xfId="3" applyNumberFormat="1" applyFont="1" applyBorder="1" applyAlignment="1">
      <alignment horizontal="left" vertical="center" wrapText="1" indent="1"/>
    </xf>
    <xf numFmtId="167" fontId="21" fillId="0" borderId="35" xfId="3" applyNumberFormat="1" applyFont="1" applyBorder="1" applyProtection="1">
      <protection locked="0"/>
    </xf>
    <xf numFmtId="167" fontId="21" fillId="0" borderId="35" xfId="6" applyNumberFormat="1" applyFont="1" applyBorder="1" applyProtection="1">
      <protection locked="0"/>
    </xf>
    <xf numFmtId="171" fontId="13" fillId="0" borderId="0" xfId="1" applyNumberFormat="1" applyFont="1" applyAlignment="1">
      <alignment vertical="top"/>
    </xf>
    <xf numFmtId="4" fontId="13" fillId="0" borderId="0" xfId="4" applyNumberFormat="1" applyFont="1" applyAlignment="1">
      <alignment vertical="top"/>
    </xf>
    <xf numFmtId="169" fontId="13" fillId="0" borderId="0" xfId="4" applyNumberFormat="1" applyFont="1" applyAlignment="1">
      <alignment vertical="top"/>
    </xf>
    <xf numFmtId="167" fontId="21" fillId="0" borderId="15" xfId="3" applyNumberFormat="1" applyFont="1" applyBorder="1"/>
    <xf numFmtId="168" fontId="21" fillId="0" borderId="15" xfId="3" applyNumberFormat="1" applyFont="1" applyBorder="1"/>
    <xf numFmtId="43" fontId="13" fillId="0" borderId="0" xfId="7" applyFont="1" applyAlignment="1">
      <alignment vertical="top"/>
    </xf>
    <xf numFmtId="167" fontId="21" fillId="0" borderId="15" xfId="3" applyNumberFormat="1" applyFont="1" applyBorder="1" applyAlignment="1" applyProtection="1">
      <alignment horizontal="right"/>
      <protection locked="0"/>
    </xf>
    <xf numFmtId="165" fontId="13" fillId="6" borderId="0" xfId="3" applyNumberFormat="1" applyFont="1" applyFill="1" applyAlignment="1">
      <alignment vertical="top" wrapText="1"/>
    </xf>
    <xf numFmtId="167" fontId="22" fillId="6" borderId="35" xfId="3" applyNumberFormat="1" applyFont="1" applyFill="1" applyBorder="1"/>
    <xf numFmtId="167" fontId="22" fillId="6" borderId="15" xfId="6" applyNumberFormat="1" applyFont="1" applyFill="1" applyBorder="1"/>
    <xf numFmtId="167" fontId="20" fillId="6" borderId="15" xfId="3" applyNumberFormat="1" applyFont="1" applyFill="1" applyBorder="1"/>
    <xf numFmtId="168" fontId="20" fillId="6" borderId="15" xfId="3" applyNumberFormat="1" applyFont="1" applyFill="1" applyBorder="1"/>
    <xf numFmtId="164" fontId="20" fillId="6" borderId="35" xfId="3" applyNumberFormat="1" applyFont="1" applyFill="1" applyBorder="1" applyAlignment="1">
      <alignment vertical="top" wrapText="1"/>
    </xf>
    <xf numFmtId="167" fontId="22" fillId="6" borderId="15" xfId="3" applyNumberFormat="1" applyFont="1" applyFill="1" applyBorder="1" applyAlignment="1">
      <alignment horizontal="right"/>
    </xf>
    <xf numFmtId="167" fontId="22" fillId="6" borderId="15" xfId="3" applyNumberFormat="1" applyFont="1" applyFill="1" applyBorder="1"/>
    <xf numFmtId="164" fontId="13" fillId="0" borderId="35" xfId="3" applyNumberFormat="1" applyFont="1" applyBorder="1" applyAlignment="1">
      <alignment horizontal="left" vertical="top" wrapText="1" indent="1"/>
    </xf>
    <xf numFmtId="167" fontId="21" fillId="0" borderId="35" xfId="6" applyNumberFormat="1" applyFont="1" applyBorder="1"/>
    <xf numFmtId="10" fontId="13" fillId="0" borderId="0" xfId="8" applyNumberFormat="1" applyFont="1" applyAlignment="1">
      <alignment vertical="top"/>
    </xf>
    <xf numFmtId="164" fontId="13" fillId="0" borderId="36" xfId="3" applyNumberFormat="1" applyFont="1" applyBorder="1" applyAlignment="1">
      <alignment horizontal="left" vertical="center" wrapText="1" indent="1"/>
    </xf>
    <xf numFmtId="172" fontId="19" fillId="0" borderId="0" xfId="3" quotePrefix="1" applyNumberFormat="1" applyFont="1" applyAlignment="1">
      <alignment horizontal="right"/>
    </xf>
    <xf numFmtId="172" fontId="19" fillId="0" borderId="0" xfId="6" quotePrefix="1" applyNumberFormat="1" applyFont="1"/>
    <xf numFmtId="167" fontId="21" fillId="0" borderId="0" xfId="3" quotePrefix="1" applyNumberFormat="1" applyFont="1" applyAlignment="1">
      <alignment horizontal="right"/>
    </xf>
    <xf numFmtId="168" fontId="21" fillId="0" borderId="0" xfId="3" quotePrefix="1" applyNumberFormat="1" applyFont="1" applyAlignment="1">
      <alignment horizontal="right"/>
    </xf>
    <xf numFmtId="4" fontId="19" fillId="0" borderId="0" xfId="4" applyNumberFormat="1" applyFont="1" applyAlignment="1">
      <alignment vertical="top"/>
    </xf>
    <xf numFmtId="167" fontId="21" fillId="0" borderId="15" xfId="6" applyNumberFormat="1" applyFont="1" applyBorder="1"/>
    <xf numFmtId="43" fontId="19" fillId="0" borderId="0" xfId="7" applyFont="1" applyAlignment="1">
      <alignment vertical="top"/>
    </xf>
    <xf numFmtId="43" fontId="19" fillId="0" borderId="0" xfId="4" applyNumberFormat="1" applyFont="1" applyAlignment="1">
      <alignment vertical="top"/>
    </xf>
    <xf numFmtId="0" fontId="9" fillId="0" borderId="0" xfId="4"/>
    <xf numFmtId="0" fontId="9" fillId="0" borderId="36" xfId="4" applyBorder="1"/>
    <xf numFmtId="4" fontId="6" fillId="0" borderId="36" xfId="4" applyNumberFormat="1" applyFont="1" applyBorder="1" applyProtection="1">
      <protection locked="0"/>
    </xf>
    <xf numFmtId="4" fontId="9" fillId="0" borderId="0" xfId="4" applyNumberFormat="1"/>
    <xf numFmtId="165" fontId="25" fillId="0" borderId="0" xfId="0" applyNumberFormat="1" applyFont="1" applyAlignment="1">
      <alignment vertical="top"/>
    </xf>
    <xf numFmtId="0" fontId="25" fillId="0" borderId="0" xfId="4" applyFont="1" applyAlignment="1">
      <alignment vertical="top"/>
    </xf>
    <xf numFmtId="4" fontId="25" fillId="0" borderId="0" xfId="4" applyNumberFormat="1" applyFont="1" applyAlignment="1">
      <alignment vertical="top"/>
    </xf>
    <xf numFmtId="0" fontId="6" fillId="0" borderId="12" xfId="0" applyFont="1" applyFill="1" applyBorder="1" applyAlignment="1">
      <alignment horizontal="left"/>
    </xf>
    <xf numFmtId="4" fontId="6" fillId="0" borderId="10" xfId="0" applyNumberFormat="1" applyFont="1" applyFill="1" applyBorder="1" applyProtection="1"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/>
    </xf>
    <xf numFmtId="164" fontId="14" fillId="0" borderId="23" xfId="3" applyNumberFormat="1" applyFont="1" applyBorder="1" applyAlignment="1">
      <alignment horizontal="center"/>
    </xf>
    <xf numFmtId="165" fontId="15" fillId="5" borderId="0" xfId="4" applyNumberFormat="1" applyFont="1" applyFill="1" applyAlignment="1">
      <alignment horizontal="center" vertical="center" wrapText="1"/>
    </xf>
    <xf numFmtId="165" fontId="15" fillId="5" borderId="25" xfId="4" applyNumberFormat="1" applyFont="1" applyFill="1" applyBorder="1" applyAlignment="1">
      <alignment horizontal="center" vertical="center" wrapText="1"/>
    </xf>
    <xf numFmtId="164" fontId="16" fillId="5" borderId="26" xfId="3" applyNumberFormat="1" applyFont="1" applyFill="1" applyBorder="1" applyAlignment="1">
      <alignment horizontal="center" vertical="center" wrapText="1"/>
    </xf>
    <xf numFmtId="0" fontId="18" fillId="5" borderId="26" xfId="5" applyFont="1" applyFill="1" applyBorder="1" applyAlignment="1">
      <alignment vertical="center"/>
    </xf>
    <xf numFmtId="0" fontId="18" fillId="5" borderId="33" xfId="5" applyFont="1" applyFill="1" applyBorder="1" applyAlignment="1">
      <alignment vertical="center"/>
    </xf>
    <xf numFmtId="164" fontId="16" fillId="5" borderId="25" xfId="3" applyNumberFormat="1" applyFont="1" applyFill="1" applyBorder="1" applyAlignment="1">
      <alignment horizontal="center" vertical="center" wrapText="1"/>
    </xf>
    <xf numFmtId="164" fontId="16" fillId="5" borderId="27" xfId="3" applyNumberFormat="1" applyFont="1" applyFill="1" applyBorder="1" applyAlignment="1">
      <alignment horizontal="center" vertical="center" wrapText="1"/>
    </xf>
    <xf numFmtId="164" fontId="16" fillId="5" borderId="0" xfId="3" applyNumberFormat="1" applyFont="1" applyFill="1" applyAlignment="1">
      <alignment horizontal="center" vertical="center" wrapText="1"/>
    </xf>
    <xf numFmtId="164" fontId="16" fillId="5" borderId="28" xfId="3" applyNumberFormat="1" applyFont="1" applyFill="1" applyBorder="1" applyAlignment="1">
      <alignment horizontal="center" vertical="center"/>
    </xf>
    <xf numFmtId="164" fontId="16" fillId="5" borderId="29" xfId="3" applyNumberFormat="1" applyFont="1" applyFill="1" applyBorder="1" applyAlignment="1">
      <alignment horizontal="center" vertical="center"/>
    </xf>
    <xf numFmtId="165" fontId="13" fillId="0" borderId="0" xfId="9" applyNumberFormat="1" applyFont="1" applyAlignment="1" applyProtection="1">
      <alignment horizontal="left" vertical="center" wrapText="1"/>
      <protection locked="0"/>
    </xf>
    <xf numFmtId="165" fontId="14" fillId="0" borderId="0" xfId="9" applyNumberFormat="1" applyFont="1" applyAlignment="1" applyProtection="1">
      <alignment horizontal="left" vertical="center" wrapText="1"/>
      <protection locked="0"/>
    </xf>
    <xf numFmtId="165" fontId="13" fillId="0" borderId="0" xfId="4" applyNumberFormat="1" applyFont="1" applyAlignment="1">
      <alignment horizontal="left" vertical="top" wrapText="1"/>
    </xf>
    <xf numFmtId="165" fontId="13" fillId="0" borderId="0" xfId="9" applyNumberFormat="1" applyFont="1" applyAlignment="1">
      <alignment horizontal="justify" vertical="center" wrapText="1"/>
    </xf>
    <xf numFmtId="164" fontId="16" fillId="5" borderId="30" xfId="3" applyNumberFormat="1" applyFont="1" applyFill="1" applyBorder="1" applyAlignment="1">
      <alignment horizontal="center" vertical="center" wrapText="1"/>
    </xf>
    <xf numFmtId="164" fontId="16" fillId="5" borderId="31" xfId="3" applyNumberFormat="1" applyFont="1" applyFill="1" applyBorder="1" applyAlignment="1">
      <alignment horizontal="center" vertical="center" wrapText="1"/>
    </xf>
    <xf numFmtId="164" fontId="16" fillId="5" borderId="32" xfId="3" applyNumberFormat="1" applyFont="1" applyFill="1" applyBorder="1" applyAlignment="1">
      <alignment horizontal="center" vertical="center" wrapText="1"/>
    </xf>
    <xf numFmtId="0" fontId="13" fillId="0" borderId="0" xfId="9" applyFont="1" applyAlignment="1" applyProtection="1">
      <alignment horizontal="justify" vertical="center" wrapText="1"/>
      <protection locked="0"/>
    </xf>
    <xf numFmtId="0" fontId="13" fillId="0" borderId="0" xfId="9" applyFont="1" applyAlignment="1" applyProtection="1">
      <alignment horizontal="justify" vertical="center"/>
      <protection locked="0"/>
    </xf>
    <xf numFmtId="0" fontId="13" fillId="0" borderId="0" xfId="9" applyFont="1" applyAlignment="1" applyProtection="1">
      <alignment horizontal="left" vertical="top" wrapText="1"/>
      <protection locked="0"/>
    </xf>
  </cellXfs>
  <cellStyles count="10">
    <cellStyle name="Millares" xfId="1" builtinId="3"/>
    <cellStyle name="Millares 10 2" xfId="7" xr:uid="{A1DEC06A-29A4-447D-B892-A7B21FF7FDCF}"/>
    <cellStyle name="Millares 2" xfId="3" xr:uid="{F21B7EA3-F57D-4727-8614-11FFDEA7794D}"/>
    <cellStyle name="Millares 2 23" xfId="6" xr:uid="{69E49DC5-B1E3-4AB3-9ADB-F915CA91FE74}"/>
    <cellStyle name="Normal" xfId="0" builtinId="0"/>
    <cellStyle name="Normal 153" xfId="4" xr:uid="{6E423D51-178B-44CF-B25D-C789604BB89B}"/>
    <cellStyle name="Normal 2" xfId="2" xr:uid="{F91437C6-7D69-4CF0-832F-571334E882C4}"/>
    <cellStyle name="Normal 2 3" xfId="5" xr:uid="{98C5803B-701E-4B77-9897-1FADC1E6170C}"/>
    <cellStyle name="Normal 48 2" xfId="9" xr:uid="{31D1DD8A-506F-4297-9345-14322B74AB78}"/>
    <cellStyle name="Porcentaje 2 7" xfId="8" xr:uid="{1866A0A7-4F9A-4754-8C83-944D0EA44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311D33D-205A-40BF-9B09-BDEAB9DA1E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72B697A-C6D7-4AFB-A8C0-49B03035B6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6353D251-12D6-490F-9E16-7A03165573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3A44141E-9812-4923-9997-93634D3D06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3773ECE9-0827-45C2-863A-1A2DE3F80D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C3CC17D9-426D-45F0-B0CC-69ACCD398C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F3BAE47-64E9-421A-AA1C-A1D6BD6576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B95D6428-BFE9-49A5-A970-5EB2E18761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453B074B-2C5C-43DC-A9F1-0DEAE8FCD4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D1E95E9A-57BA-475A-95D9-A15BB0661F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360B03D8-3109-46C9-85A7-5D145F10C3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B8A199A5-24AD-48E0-8F28-4355077891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4719B32E-DFD9-4D93-B79F-90222269E1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5" name="8 CuadroTexto">
          <a:extLst>
            <a:ext uri="{FF2B5EF4-FFF2-40B4-BE49-F238E27FC236}">
              <a16:creationId xmlns:a16="http://schemas.microsoft.com/office/drawing/2014/main" id="{38E81F8F-C73B-4036-A660-98F58806800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E9D6443E-9884-4FE6-911A-543EFCEF78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D52C8645-4853-44F1-BA10-AF52B35CE6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8F11A6E-33BD-4448-82E5-24C2ECA434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C85D358C-B2BB-4E81-86A7-40F50BCD99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534D8BC1-4C58-49D9-ABE0-341AA80F5F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" name="6 CuadroTexto">
          <a:extLst>
            <a:ext uri="{FF2B5EF4-FFF2-40B4-BE49-F238E27FC236}">
              <a16:creationId xmlns:a16="http://schemas.microsoft.com/office/drawing/2014/main" id="{7BD0F9B7-D764-4A5C-8BE2-6892EF38731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" name="7 CuadroTexto">
          <a:extLst>
            <a:ext uri="{FF2B5EF4-FFF2-40B4-BE49-F238E27FC236}">
              <a16:creationId xmlns:a16="http://schemas.microsoft.com/office/drawing/2014/main" id="{D7AE3BAB-7D74-461F-8366-D7788CD934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" name="8 CuadroTexto">
          <a:extLst>
            <a:ext uri="{FF2B5EF4-FFF2-40B4-BE49-F238E27FC236}">
              <a16:creationId xmlns:a16="http://schemas.microsoft.com/office/drawing/2014/main" id="{81C721FE-B680-4C4D-AC4C-AD34790F87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E24C26EA-E781-46A7-93B5-C854CE2F5C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5B125DD7-EE41-443B-9595-773EBB9FCAA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B3ED5DF-C3DA-47C5-AB91-C019AC0868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" name="4 CuadroTexto">
          <a:extLst>
            <a:ext uri="{FF2B5EF4-FFF2-40B4-BE49-F238E27FC236}">
              <a16:creationId xmlns:a16="http://schemas.microsoft.com/office/drawing/2014/main" id="{92F9581A-F677-4BF7-8477-60F192752F1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" name="5 CuadroTexto">
          <a:extLst>
            <a:ext uri="{FF2B5EF4-FFF2-40B4-BE49-F238E27FC236}">
              <a16:creationId xmlns:a16="http://schemas.microsoft.com/office/drawing/2014/main" id="{D68E5672-8637-4699-926B-BC4F633DCD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" name="6 CuadroTexto">
          <a:extLst>
            <a:ext uri="{FF2B5EF4-FFF2-40B4-BE49-F238E27FC236}">
              <a16:creationId xmlns:a16="http://schemas.microsoft.com/office/drawing/2014/main" id="{E8D57F8D-2997-4ACD-98B8-DE9EE911DDB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" name="8 CuadroTexto">
          <a:extLst>
            <a:ext uri="{FF2B5EF4-FFF2-40B4-BE49-F238E27FC236}">
              <a16:creationId xmlns:a16="http://schemas.microsoft.com/office/drawing/2014/main" id="{B7A0EEED-5177-4DC3-982F-3D7C15E09A2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B2E74598-D21F-4C93-A8B5-B9FB663867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8CD2FD58-27E7-46AA-B54D-5366792C7B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30538DAC-0052-424A-833A-15F6C68693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" name="4 CuadroTexto">
          <a:extLst>
            <a:ext uri="{FF2B5EF4-FFF2-40B4-BE49-F238E27FC236}">
              <a16:creationId xmlns:a16="http://schemas.microsoft.com/office/drawing/2014/main" id="{43AD52CD-FC3E-4A8D-A6D6-6DEC3C6F56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" name="5 CuadroTexto">
          <a:extLst>
            <a:ext uri="{FF2B5EF4-FFF2-40B4-BE49-F238E27FC236}">
              <a16:creationId xmlns:a16="http://schemas.microsoft.com/office/drawing/2014/main" id="{FB9565C9-BC56-4A93-92D6-7879FFFAC2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" name="6 CuadroTexto">
          <a:extLst>
            <a:ext uri="{FF2B5EF4-FFF2-40B4-BE49-F238E27FC236}">
              <a16:creationId xmlns:a16="http://schemas.microsoft.com/office/drawing/2014/main" id="{BEA19E06-6D73-47B5-897A-D228CD3672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" name="7 CuadroTexto">
          <a:extLst>
            <a:ext uri="{FF2B5EF4-FFF2-40B4-BE49-F238E27FC236}">
              <a16:creationId xmlns:a16="http://schemas.microsoft.com/office/drawing/2014/main" id="{7CB70ACD-EA31-4AD0-8B26-04BB492A0D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" name="8 CuadroTexto">
          <a:extLst>
            <a:ext uri="{FF2B5EF4-FFF2-40B4-BE49-F238E27FC236}">
              <a16:creationId xmlns:a16="http://schemas.microsoft.com/office/drawing/2014/main" id="{A81E88D1-56EA-4776-B9C2-CB55EDDB42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63A6AACB-C933-402E-8602-6CCA961F47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DA6A0069-A0CC-4F1E-AA08-61328DD7ED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171AEA86-E497-494B-851A-03F06A8AE7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" name="4 CuadroTexto">
          <a:extLst>
            <a:ext uri="{FF2B5EF4-FFF2-40B4-BE49-F238E27FC236}">
              <a16:creationId xmlns:a16="http://schemas.microsoft.com/office/drawing/2014/main" id="{9865A935-7169-4E96-8A4D-69397BBB57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" name="6 CuadroTexto">
          <a:extLst>
            <a:ext uri="{FF2B5EF4-FFF2-40B4-BE49-F238E27FC236}">
              <a16:creationId xmlns:a16="http://schemas.microsoft.com/office/drawing/2014/main" id="{313D6265-B27B-42DA-937A-C7D60D6837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" name="8 CuadroTexto">
          <a:extLst>
            <a:ext uri="{FF2B5EF4-FFF2-40B4-BE49-F238E27FC236}">
              <a16:creationId xmlns:a16="http://schemas.microsoft.com/office/drawing/2014/main" id="{42DEEA78-CF70-4E70-BA26-1D940C03CA4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2C7085BB-38E6-4AFB-8243-A4AA677AB9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CD18AA9A-B3E7-4EEC-B311-41292A1971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FFCF440-6E01-41E3-8BDA-54B2A48580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" name="4 CuadroTexto">
          <a:extLst>
            <a:ext uri="{FF2B5EF4-FFF2-40B4-BE49-F238E27FC236}">
              <a16:creationId xmlns:a16="http://schemas.microsoft.com/office/drawing/2014/main" id="{C11AA3BC-7A1A-4CC3-9790-46A437793D5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" name="5 CuadroTexto">
          <a:extLst>
            <a:ext uri="{FF2B5EF4-FFF2-40B4-BE49-F238E27FC236}">
              <a16:creationId xmlns:a16="http://schemas.microsoft.com/office/drawing/2014/main" id="{47B02B31-4C8A-42E1-A64E-9F540A4067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" name="6 CuadroTexto">
          <a:extLst>
            <a:ext uri="{FF2B5EF4-FFF2-40B4-BE49-F238E27FC236}">
              <a16:creationId xmlns:a16="http://schemas.microsoft.com/office/drawing/2014/main" id="{8244BB72-EE98-4882-93B7-EC047E946F9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" name="7 CuadroTexto">
          <a:extLst>
            <a:ext uri="{FF2B5EF4-FFF2-40B4-BE49-F238E27FC236}">
              <a16:creationId xmlns:a16="http://schemas.microsoft.com/office/drawing/2014/main" id="{0FFBC7CF-71A8-4F0F-BE05-D2257311F6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2" name="8 CuadroTexto">
          <a:extLst>
            <a:ext uri="{FF2B5EF4-FFF2-40B4-BE49-F238E27FC236}">
              <a16:creationId xmlns:a16="http://schemas.microsoft.com/office/drawing/2014/main" id="{35A47466-7807-40FE-86A4-C8184CFBC0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272AC043-5CC0-4CCD-80EE-26A3C311CE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3DDA0842-5F63-42BF-B1E0-E435A46CFA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:a16="http://schemas.microsoft.com/office/drawing/2014/main" id="{0DD4C387-4F17-4AF9-B774-15F0501235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" name="4 CuadroTexto">
          <a:extLst>
            <a:ext uri="{FF2B5EF4-FFF2-40B4-BE49-F238E27FC236}">
              <a16:creationId xmlns:a16="http://schemas.microsoft.com/office/drawing/2014/main" id="{9698347F-AA1B-46C6-8AA3-DDBB7059087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" name="6 CuadroTexto">
          <a:extLst>
            <a:ext uri="{FF2B5EF4-FFF2-40B4-BE49-F238E27FC236}">
              <a16:creationId xmlns:a16="http://schemas.microsoft.com/office/drawing/2014/main" id="{E96E2B9C-55AB-4E7B-9A1E-2486327736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8" name="8 CuadroTexto">
          <a:extLst>
            <a:ext uri="{FF2B5EF4-FFF2-40B4-BE49-F238E27FC236}">
              <a16:creationId xmlns:a16="http://schemas.microsoft.com/office/drawing/2014/main" id="{39605082-647C-484C-A854-32FD165975B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6805DCE1-D22C-40D9-A693-2246AB5AB6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BBA9470C-756C-48BB-AEA7-0E3F0B7DB0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1" name="3 CuadroTexto">
          <a:extLst>
            <a:ext uri="{FF2B5EF4-FFF2-40B4-BE49-F238E27FC236}">
              <a16:creationId xmlns:a16="http://schemas.microsoft.com/office/drawing/2014/main" id="{A6B34607-3F56-4AAF-A38F-C3C549903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" name="4 CuadroTexto">
          <a:extLst>
            <a:ext uri="{FF2B5EF4-FFF2-40B4-BE49-F238E27FC236}">
              <a16:creationId xmlns:a16="http://schemas.microsoft.com/office/drawing/2014/main" id="{23FED891-F612-46DC-B728-443B050645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3" name="5 CuadroTexto">
          <a:extLst>
            <a:ext uri="{FF2B5EF4-FFF2-40B4-BE49-F238E27FC236}">
              <a16:creationId xmlns:a16="http://schemas.microsoft.com/office/drawing/2014/main" id="{40F53492-764B-4D24-BA96-D536EF6F46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" name="6 CuadroTexto">
          <a:extLst>
            <a:ext uri="{FF2B5EF4-FFF2-40B4-BE49-F238E27FC236}">
              <a16:creationId xmlns:a16="http://schemas.microsoft.com/office/drawing/2014/main" id="{6CFBC2C6-EB0E-4A7F-80C9-3CE94EA414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5" name="7 CuadroTexto">
          <a:extLst>
            <a:ext uri="{FF2B5EF4-FFF2-40B4-BE49-F238E27FC236}">
              <a16:creationId xmlns:a16="http://schemas.microsoft.com/office/drawing/2014/main" id="{60F77E3D-8D89-4176-8D77-DB130C7745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6" name="8 CuadroTexto">
          <a:extLst>
            <a:ext uri="{FF2B5EF4-FFF2-40B4-BE49-F238E27FC236}">
              <a16:creationId xmlns:a16="http://schemas.microsoft.com/office/drawing/2014/main" id="{15242F7D-2B07-4B48-87A7-463B45DD13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81DFEDD0-553F-4A14-8281-9ED2B46E38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2C9B599B-B64C-45F0-9A55-80D27928F1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6178A8CB-A4FC-4980-8A4F-FF7B3688AC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0" name="4 CuadroTexto">
          <a:extLst>
            <a:ext uri="{FF2B5EF4-FFF2-40B4-BE49-F238E27FC236}">
              <a16:creationId xmlns:a16="http://schemas.microsoft.com/office/drawing/2014/main" id="{AF0E1890-B6C5-4809-8083-E2A7A52343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6B64CE1C-15C5-45A2-B8DC-FC7C27DC2B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2" name="8 CuadroTexto">
          <a:extLst>
            <a:ext uri="{FF2B5EF4-FFF2-40B4-BE49-F238E27FC236}">
              <a16:creationId xmlns:a16="http://schemas.microsoft.com/office/drawing/2014/main" id="{E01CC102-61C7-404B-B69E-5571ACD111A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F010D387-484D-4078-BDB8-085EA628BD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63CC958E-F037-461C-9ECA-17E8C0AA88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EB385122-F9DC-4017-A2FD-676EB78B3A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" name="4 CuadroTexto">
          <a:extLst>
            <a:ext uri="{FF2B5EF4-FFF2-40B4-BE49-F238E27FC236}">
              <a16:creationId xmlns:a16="http://schemas.microsoft.com/office/drawing/2014/main" id="{E2EE2648-EC8B-49AF-85D1-69CA054D56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" name="5 CuadroTexto">
          <a:extLst>
            <a:ext uri="{FF2B5EF4-FFF2-40B4-BE49-F238E27FC236}">
              <a16:creationId xmlns:a16="http://schemas.microsoft.com/office/drawing/2014/main" id="{3A0E58F1-999E-4919-B8E2-4F76464690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8" name="6 CuadroTexto">
          <a:extLst>
            <a:ext uri="{FF2B5EF4-FFF2-40B4-BE49-F238E27FC236}">
              <a16:creationId xmlns:a16="http://schemas.microsoft.com/office/drawing/2014/main" id="{9998F3BD-517B-46B8-93DD-FB555EC7851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" name="7 CuadroTexto">
          <a:extLst>
            <a:ext uri="{FF2B5EF4-FFF2-40B4-BE49-F238E27FC236}">
              <a16:creationId xmlns:a16="http://schemas.microsoft.com/office/drawing/2014/main" id="{E09DD000-5571-417E-8219-3660DF8BE0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0" name="8 CuadroTexto">
          <a:extLst>
            <a:ext uri="{FF2B5EF4-FFF2-40B4-BE49-F238E27FC236}">
              <a16:creationId xmlns:a16="http://schemas.microsoft.com/office/drawing/2014/main" id="{4556856A-2A7D-4BE8-B0A7-6E8DA508DD3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9E084C4A-73B0-4AF9-B1E0-D501EFB4ED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E8671FC7-EC20-4CBF-94D6-2B5BC5E0146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7E4E1722-6178-42D3-999E-CB750488BE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4" name="4 CuadroTexto">
          <a:extLst>
            <a:ext uri="{FF2B5EF4-FFF2-40B4-BE49-F238E27FC236}">
              <a16:creationId xmlns:a16="http://schemas.microsoft.com/office/drawing/2014/main" id="{A75BFBEC-162B-4835-9B6D-7119F41E95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5" name="5 CuadroTexto">
          <a:extLst>
            <a:ext uri="{FF2B5EF4-FFF2-40B4-BE49-F238E27FC236}">
              <a16:creationId xmlns:a16="http://schemas.microsoft.com/office/drawing/2014/main" id="{E6C313D0-B016-496F-9A30-C22321A369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6" name="6 CuadroTexto">
          <a:extLst>
            <a:ext uri="{FF2B5EF4-FFF2-40B4-BE49-F238E27FC236}">
              <a16:creationId xmlns:a16="http://schemas.microsoft.com/office/drawing/2014/main" id="{921BCCE8-DBDD-4642-9462-8CF3A68BD1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87" name="8 CuadroTexto">
          <a:extLst>
            <a:ext uri="{FF2B5EF4-FFF2-40B4-BE49-F238E27FC236}">
              <a16:creationId xmlns:a16="http://schemas.microsoft.com/office/drawing/2014/main" id="{EE9C7F32-0E48-4E1F-BC62-38524825365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9EAB7D10-3CD1-4217-878E-DCD5864660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1BD45BD-9917-426B-B873-C8E473BA29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:a16="http://schemas.microsoft.com/office/drawing/2014/main" id="{002ED4A9-3766-4845-B7B6-CADB287DC9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" name="4 CuadroTexto">
          <a:extLst>
            <a:ext uri="{FF2B5EF4-FFF2-40B4-BE49-F238E27FC236}">
              <a16:creationId xmlns:a16="http://schemas.microsoft.com/office/drawing/2014/main" id="{7AF289A2-D32F-4E1E-ADC1-4DF23D20BD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" name="5 CuadroTexto">
          <a:extLst>
            <a:ext uri="{FF2B5EF4-FFF2-40B4-BE49-F238E27FC236}">
              <a16:creationId xmlns:a16="http://schemas.microsoft.com/office/drawing/2014/main" id="{87D7A178-58CA-47B7-AD68-7C896C86FE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3" name="6 CuadroTexto">
          <a:extLst>
            <a:ext uri="{FF2B5EF4-FFF2-40B4-BE49-F238E27FC236}">
              <a16:creationId xmlns:a16="http://schemas.microsoft.com/office/drawing/2014/main" id="{02FB7117-265D-4245-A4E1-CE75958F44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" name="7 CuadroTexto">
          <a:extLst>
            <a:ext uri="{FF2B5EF4-FFF2-40B4-BE49-F238E27FC236}">
              <a16:creationId xmlns:a16="http://schemas.microsoft.com/office/drawing/2014/main" id="{C3741E42-8668-400C-85AD-EE78225E21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" name="8 CuadroTexto">
          <a:extLst>
            <a:ext uri="{FF2B5EF4-FFF2-40B4-BE49-F238E27FC236}">
              <a16:creationId xmlns:a16="http://schemas.microsoft.com/office/drawing/2014/main" id="{78724FC1-5A0C-4DD5-A00B-D5AB7BCD43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5362A37-E9FC-457A-9518-29CBD45148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A660629-706C-45F0-AD75-7EF6FC7249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E92A9E33-1836-4161-B7BA-96BFEADA98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9" name="4 CuadroTexto">
          <a:extLst>
            <a:ext uri="{FF2B5EF4-FFF2-40B4-BE49-F238E27FC236}">
              <a16:creationId xmlns:a16="http://schemas.microsoft.com/office/drawing/2014/main" id="{DB95016F-6CC5-4E36-BCDE-092F62317C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" name="6 CuadroTexto">
          <a:extLst>
            <a:ext uri="{FF2B5EF4-FFF2-40B4-BE49-F238E27FC236}">
              <a16:creationId xmlns:a16="http://schemas.microsoft.com/office/drawing/2014/main" id="{011DFE29-DC60-471F-9863-717B74883B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" name="8 CuadroTexto">
          <a:extLst>
            <a:ext uri="{FF2B5EF4-FFF2-40B4-BE49-F238E27FC236}">
              <a16:creationId xmlns:a16="http://schemas.microsoft.com/office/drawing/2014/main" id="{147035A5-9C3F-4C2D-A111-60BDDC024BF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6AF3CE09-E65C-408C-8CFD-F6E37D57A1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2B378E85-A8B5-44FD-993F-5741A2A26B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E07F7A57-EBE9-4D82-8799-4CA1055D03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5" name="4 CuadroTexto">
          <a:extLst>
            <a:ext uri="{FF2B5EF4-FFF2-40B4-BE49-F238E27FC236}">
              <a16:creationId xmlns:a16="http://schemas.microsoft.com/office/drawing/2014/main" id="{C7032162-F42A-459C-B773-17DBD8F5B80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6" name="5 CuadroTexto">
          <a:extLst>
            <a:ext uri="{FF2B5EF4-FFF2-40B4-BE49-F238E27FC236}">
              <a16:creationId xmlns:a16="http://schemas.microsoft.com/office/drawing/2014/main" id="{AF44936D-4F2E-4CBC-BE54-6FE1A68B00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7" name="6 CuadroTexto">
          <a:extLst>
            <a:ext uri="{FF2B5EF4-FFF2-40B4-BE49-F238E27FC236}">
              <a16:creationId xmlns:a16="http://schemas.microsoft.com/office/drawing/2014/main" id="{6DF4B037-1768-4AD3-BBB8-E272DD85A19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8" name="7 CuadroTexto">
          <a:extLst>
            <a:ext uri="{FF2B5EF4-FFF2-40B4-BE49-F238E27FC236}">
              <a16:creationId xmlns:a16="http://schemas.microsoft.com/office/drawing/2014/main" id="{DA90F1C5-883C-4036-BD80-539A11DFB1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9" name="8 CuadroTexto">
          <a:extLst>
            <a:ext uri="{FF2B5EF4-FFF2-40B4-BE49-F238E27FC236}">
              <a16:creationId xmlns:a16="http://schemas.microsoft.com/office/drawing/2014/main" id="{D3175045-3D1F-4609-B088-791A75C4E8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8C472DA8-D777-47E6-A98E-EF120D4F7C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96B38348-B036-461B-A4C5-1FF9792ADC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4149FE1C-5447-4F47-9CFE-319BEE656C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3" name="4 CuadroTexto">
          <a:extLst>
            <a:ext uri="{FF2B5EF4-FFF2-40B4-BE49-F238E27FC236}">
              <a16:creationId xmlns:a16="http://schemas.microsoft.com/office/drawing/2014/main" id="{A105E9DF-1C87-4B83-9A50-1475DA5D1B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" name="5 CuadroTexto">
          <a:extLst>
            <a:ext uri="{FF2B5EF4-FFF2-40B4-BE49-F238E27FC236}">
              <a16:creationId xmlns:a16="http://schemas.microsoft.com/office/drawing/2014/main" id="{2F94AFEA-D421-47B2-A6AD-F9CABC0D1D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" name="6 CuadroTexto">
          <a:extLst>
            <a:ext uri="{FF2B5EF4-FFF2-40B4-BE49-F238E27FC236}">
              <a16:creationId xmlns:a16="http://schemas.microsoft.com/office/drawing/2014/main" id="{B9007D42-C406-4B8D-89CD-0A802BE2BC7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95A6E20C-B2B0-4868-93E1-83A10E52EA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E9D22833-93F5-41B0-91E1-78671F8BA9F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B9088AD4-8843-4688-98CA-7BA44CC1FC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9" name="4 CuadroTexto">
          <a:extLst>
            <a:ext uri="{FF2B5EF4-FFF2-40B4-BE49-F238E27FC236}">
              <a16:creationId xmlns:a16="http://schemas.microsoft.com/office/drawing/2014/main" id="{7555E636-FD23-494C-A590-F0538D11012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0" name="5 CuadroTexto">
          <a:extLst>
            <a:ext uri="{FF2B5EF4-FFF2-40B4-BE49-F238E27FC236}">
              <a16:creationId xmlns:a16="http://schemas.microsoft.com/office/drawing/2014/main" id="{3E58488E-FCF8-4FA1-8B92-703D275098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1" name="6 CuadroTexto">
          <a:extLst>
            <a:ext uri="{FF2B5EF4-FFF2-40B4-BE49-F238E27FC236}">
              <a16:creationId xmlns:a16="http://schemas.microsoft.com/office/drawing/2014/main" id="{369F8700-4544-4C1F-A8DD-A0BE0E1EA85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2" name="7 CuadroTexto">
          <a:extLst>
            <a:ext uri="{FF2B5EF4-FFF2-40B4-BE49-F238E27FC236}">
              <a16:creationId xmlns:a16="http://schemas.microsoft.com/office/drawing/2014/main" id="{D0D71DB0-1796-4F99-B3ED-50429B9C66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3" name="8 CuadroTexto">
          <a:extLst>
            <a:ext uri="{FF2B5EF4-FFF2-40B4-BE49-F238E27FC236}">
              <a16:creationId xmlns:a16="http://schemas.microsoft.com/office/drawing/2014/main" id="{CC447F55-CA70-4B11-9D14-979C61B92E6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F7CCF857-B3B8-49BE-87DD-02B4D63B0F9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EDB5A69C-CBF1-4E33-8CC2-C2C0E3C5A6D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25E959C1-7570-41A0-951D-D09B848039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7" name="4 CuadroTexto">
          <a:extLst>
            <a:ext uri="{FF2B5EF4-FFF2-40B4-BE49-F238E27FC236}">
              <a16:creationId xmlns:a16="http://schemas.microsoft.com/office/drawing/2014/main" id="{FD3C55FE-A222-4504-BE22-A83F3A45349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8" name="6 CuadroTexto">
          <a:extLst>
            <a:ext uri="{FF2B5EF4-FFF2-40B4-BE49-F238E27FC236}">
              <a16:creationId xmlns:a16="http://schemas.microsoft.com/office/drawing/2014/main" id="{27180D2F-FF3F-4BA0-BB38-5085F1E71A5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9" name="8 CuadroTexto">
          <a:extLst>
            <a:ext uri="{FF2B5EF4-FFF2-40B4-BE49-F238E27FC236}">
              <a16:creationId xmlns:a16="http://schemas.microsoft.com/office/drawing/2014/main" id="{8FC88F68-DD74-4FEF-BA57-AD7F05DB3D7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595BF433-9B7A-400E-B6F0-C351F407F9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72F7B911-5415-4680-AD56-13FE7ED54D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" name="3 CuadroTexto">
          <a:extLst>
            <a:ext uri="{FF2B5EF4-FFF2-40B4-BE49-F238E27FC236}">
              <a16:creationId xmlns:a16="http://schemas.microsoft.com/office/drawing/2014/main" id="{97CC57FC-B877-4BE7-A866-D0ACCA625C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" name="4 CuadroTexto">
          <a:extLst>
            <a:ext uri="{FF2B5EF4-FFF2-40B4-BE49-F238E27FC236}">
              <a16:creationId xmlns:a16="http://schemas.microsoft.com/office/drawing/2014/main" id="{58740ECC-035D-43A7-B636-05ED3972FA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" name="5 CuadroTexto">
          <a:extLst>
            <a:ext uri="{FF2B5EF4-FFF2-40B4-BE49-F238E27FC236}">
              <a16:creationId xmlns:a16="http://schemas.microsoft.com/office/drawing/2014/main" id="{7FC3573B-1DCE-48D2-950A-803FB07F24D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" name="6 CuadroTexto">
          <a:extLst>
            <a:ext uri="{FF2B5EF4-FFF2-40B4-BE49-F238E27FC236}">
              <a16:creationId xmlns:a16="http://schemas.microsoft.com/office/drawing/2014/main" id="{1CF23D28-BEB7-42DA-BDD3-C5E91F2ED2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" name="7 CuadroTexto">
          <a:extLst>
            <a:ext uri="{FF2B5EF4-FFF2-40B4-BE49-F238E27FC236}">
              <a16:creationId xmlns:a16="http://schemas.microsoft.com/office/drawing/2014/main" id="{AC6AE88C-28C3-433D-BAE0-951A35E83E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" name="8 CuadroTexto">
          <a:extLst>
            <a:ext uri="{FF2B5EF4-FFF2-40B4-BE49-F238E27FC236}">
              <a16:creationId xmlns:a16="http://schemas.microsoft.com/office/drawing/2014/main" id="{F37A2FF9-591B-48EE-B600-68E0E4BE5F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848B5F20-F9F8-49C7-B164-1A277C9299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6B70D165-F7AA-4E59-B2FC-5C53AE62B0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0" name="3 CuadroTexto">
          <a:extLst>
            <a:ext uri="{FF2B5EF4-FFF2-40B4-BE49-F238E27FC236}">
              <a16:creationId xmlns:a16="http://schemas.microsoft.com/office/drawing/2014/main" id="{8F74E469-F14F-4B0C-BB6B-4005921180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" name="4 CuadroTexto">
          <a:extLst>
            <a:ext uri="{FF2B5EF4-FFF2-40B4-BE49-F238E27FC236}">
              <a16:creationId xmlns:a16="http://schemas.microsoft.com/office/drawing/2014/main" id="{5BFE8CDF-5F89-4565-BEDF-1437461CC9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2" name="5 CuadroTexto">
          <a:extLst>
            <a:ext uri="{FF2B5EF4-FFF2-40B4-BE49-F238E27FC236}">
              <a16:creationId xmlns:a16="http://schemas.microsoft.com/office/drawing/2014/main" id="{920EBF23-1642-4887-B209-42467E8141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" name="6 CuadroTexto">
          <a:extLst>
            <a:ext uri="{FF2B5EF4-FFF2-40B4-BE49-F238E27FC236}">
              <a16:creationId xmlns:a16="http://schemas.microsoft.com/office/drawing/2014/main" id="{D8AB49DC-80D4-45BA-A3E8-AF6FF22234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44" name="8 CuadroTexto">
          <a:extLst>
            <a:ext uri="{FF2B5EF4-FFF2-40B4-BE49-F238E27FC236}">
              <a16:creationId xmlns:a16="http://schemas.microsoft.com/office/drawing/2014/main" id="{7513529F-025F-44C6-A7D6-0D94C6B35F6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131C0721-6225-4965-9D0A-39DF8B0257E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FBF507CA-2B91-41BE-B5D6-2932C0BEF0A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7DAD24E4-D090-499E-8639-C72EC3482C2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8" name="4 CuadroTexto">
          <a:extLst>
            <a:ext uri="{FF2B5EF4-FFF2-40B4-BE49-F238E27FC236}">
              <a16:creationId xmlns:a16="http://schemas.microsoft.com/office/drawing/2014/main" id="{C3DFDEB8-B86A-416D-9428-C9990A50F6A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9" name="5 CuadroTexto">
          <a:extLst>
            <a:ext uri="{FF2B5EF4-FFF2-40B4-BE49-F238E27FC236}">
              <a16:creationId xmlns:a16="http://schemas.microsoft.com/office/drawing/2014/main" id="{81012D4C-2DC5-4E7D-A696-6F94E9BBE25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0" name="6 CuadroTexto">
          <a:extLst>
            <a:ext uri="{FF2B5EF4-FFF2-40B4-BE49-F238E27FC236}">
              <a16:creationId xmlns:a16="http://schemas.microsoft.com/office/drawing/2014/main" id="{BB7BACBA-A05E-4328-98EC-9E2FFD86246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5A726A3B-94AA-4A01-9E1F-6C7190C40DF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" name="8 CuadroTexto">
          <a:extLst>
            <a:ext uri="{FF2B5EF4-FFF2-40B4-BE49-F238E27FC236}">
              <a16:creationId xmlns:a16="http://schemas.microsoft.com/office/drawing/2014/main" id="{9EABEC51-9EF9-49EC-BCDA-CB8FBAD0A56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7B1F2BC7-F54E-41A9-BB65-586D4BF2F76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C684EA42-45FE-4167-921D-A88FE1E84A4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C43E8504-3DDB-49D3-86BD-E1C428CBCFF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6" name="4 CuadroTexto">
          <a:extLst>
            <a:ext uri="{FF2B5EF4-FFF2-40B4-BE49-F238E27FC236}">
              <a16:creationId xmlns:a16="http://schemas.microsoft.com/office/drawing/2014/main" id="{936037F9-05D9-43EB-81C9-6B23324FD50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" name="6 CuadroTexto">
          <a:extLst>
            <a:ext uri="{FF2B5EF4-FFF2-40B4-BE49-F238E27FC236}">
              <a16:creationId xmlns:a16="http://schemas.microsoft.com/office/drawing/2014/main" id="{421C9314-885B-47FC-B97E-B1EC2CCD91F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" name="8 CuadroTexto">
          <a:extLst>
            <a:ext uri="{FF2B5EF4-FFF2-40B4-BE49-F238E27FC236}">
              <a16:creationId xmlns:a16="http://schemas.microsoft.com/office/drawing/2014/main" id="{8C4BD6CB-D3EB-43A4-A304-FF27B4496A94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F8E58A41-1841-4A08-A867-55688EF20B9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F7EE9809-E111-4B0B-B5AE-A2F50915A7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9BF04855-CAEB-4CD4-9123-713DD883854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2" name="4 CuadroTexto">
          <a:extLst>
            <a:ext uri="{FF2B5EF4-FFF2-40B4-BE49-F238E27FC236}">
              <a16:creationId xmlns:a16="http://schemas.microsoft.com/office/drawing/2014/main" id="{E21765B9-70E1-40EC-A8F4-7B2EDBB716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3" name="5 CuadroTexto">
          <a:extLst>
            <a:ext uri="{FF2B5EF4-FFF2-40B4-BE49-F238E27FC236}">
              <a16:creationId xmlns:a16="http://schemas.microsoft.com/office/drawing/2014/main" id="{7C8B9F9F-92B8-49BD-A686-BF56D02E7E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4" name="6 CuadroTexto">
          <a:extLst>
            <a:ext uri="{FF2B5EF4-FFF2-40B4-BE49-F238E27FC236}">
              <a16:creationId xmlns:a16="http://schemas.microsoft.com/office/drawing/2014/main" id="{9EF8BC6E-53AE-42F2-81AC-52B96DDA18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5" name="7 CuadroTexto">
          <a:extLst>
            <a:ext uri="{FF2B5EF4-FFF2-40B4-BE49-F238E27FC236}">
              <a16:creationId xmlns:a16="http://schemas.microsoft.com/office/drawing/2014/main" id="{1AA3CB77-6941-44E4-AA3A-6BE99B1574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" name="8 CuadroTexto">
          <a:extLst>
            <a:ext uri="{FF2B5EF4-FFF2-40B4-BE49-F238E27FC236}">
              <a16:creationId xmlns:a16="http://schemas.microsoft.com/office/drawing/2014/main" id="{7267FAFD-8281-477D-99E4-8645C7915F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8C1FD599-8A34-42B1-9E2B-DD010ED026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6925B7FB-0068-418C-B811-3E632DAD06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194162A-3716-42D0-93DB-6BABA740DC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0" name="4 CuadroTexto">
          <a:extLst>
            <a:ext uri="{FF2B5EF4-FFF2-40B4-BE49-F238E27FC236}">
              <a16:creationId xmlns:a16="http://schemas.microsoft.com/office/drawing/2014/main" id="{21E2EF06-1B82-47A5-8263-57FB33D6DE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1" name="6 CuadroTexto">
          <a:extLst>
            <a:ext uri="{FF2B5EF4-FFF2-40B4-BE49-F238E27FC236}">
              <a16:creationId xmlns:a16="http://schemas.microsoft.com/office/drawing/2014/main" id="{BF9A32B7-9DC9-4896-BF9D-018DDF453A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2" name="8 CuadroTexto">
          <a:extLst>
            <a:ext uri="{FF2B5EF4-FFF2-40B4-BE49-F238E27FC236}">
              <a16:creationId xmlns:a16="http://schemas.microsoft.com/office/drawing/2014/main" id="{4858868B-B787-4B6F-91F0-A7343741045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7CD95892-5EA9-4F87-BB07-10624EF64B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E9585B56-0B71-4462-AC48-5B194586A47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451AA525-933A-4B02-8B64-A842C10272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6" name="4 CuadroTexto">
          <a:extLst>
            <a:ext uri="{FF2B5EF4-FFF2-40B4-BE49-F238E27FC236}">
              <a16:creationId xmlns:a16="http://schemas.microsoft.com/office/drawing/2014/main" id="{289919B8-BEE1-49D2-B8D9-25A4A27B7E0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" name="5 CuadroTexto">
          <a:extLst>
            <a:ext uri="{FF2B5EF4-FFF2-40B4-BE49-F238E27FC236}">
              <a16:creationId xmlns:a16="http://schemas.microsoft.com/office/drawing/2014/main" id="{03C89B4A-6015-461A-B07D-63632FF21B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" name="6 CuadroTexto">
          <a:extLst>
            <a:ext uri="{FF2B5EF4-FFF2-40B4-BE49-F238E27FC236}">
              <a16:creationId xmlns:a16="http://schemas.microsoft.com/office/drawing/2014/main" id="{3596F71B-383C-448C-88A7-229813AD330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" name="7 CuadroTexto">
          <a:extLst>
            <a:ext uri="{FF2B5EF4-FFF2-40B4-BE49-F238E27FC236}">
              <a16:creationId xmlns:a16="http://schemas.microsoft.com/office/drawing/2014/main" id="{F4B076E2-D6F8-4D35-917F-4E2542D6F2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0" name="8 CuadroTexto">
          <a:extLst>
            <a:ext uri="{FF2B5EF4-FFF2-40B4-BE49-F238E27FC236}">
              <a16:creationId xmlns:a16="http://schemas.microsoft.com/office/drawing/2014/main" id="{7F76F3F9-63AE-4A72-AAC9-D7DC19EC9C1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321750CA-81D0-40DF-9B2A-F2CD17EAE8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025B74AF-0D30-428E-80FF-F40301EA748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3" name="3 CuadroTexto">
          <a:extLst>
            <a:ext uri="{FF2B5EF4-FFF2-40B4-BE49-F238E27FC236}">
              <a16:creationId xmlns:a16="http://schemas.microsoft.com/office/drawing/2014/main" id="{01E30D88-4B6F-4EA0-8C33-948D567263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4" name="4 CuadroTexto">
          <a:extLst>
            <a:ext uri="{FF2B5EF4-FFF2-40B4-BE49-F238E27FC236}">
              <a16:creationId xmlns:a16="http://schemas.microsoft.com/office/drawing/2014/main" id="{22D90D90-A461-4F22-9C4E-F3107152A6B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5" name="6 CuadroTexto">
          <a:extLst>
            <a:ext uri="{FF2B5EF4-FFF2-40B4-BE49-F238E27FC236}">
              <a16:creationId xmlns:a16="http://schemas.microsoft.com/office/drawing/2014/main" id="{ADE3DD7D-B21C-4D9C-B0E0-5FF11A09250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86" name="8 CuadroTexto">
          <a:extLst>
            <a:ext uri="{FF2B5EF4-FFF2-40B4-BE49-F238E27FC236}">
              <a16:creationId xmlns:a16="http://schemas.microsoft.com/office/drawing/2014/main" id="{98EB9AF8-0425-4A85-8A82-7FB74BFB46C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7F5294CD-50F2-4C06-9DB3-E18854B185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28513C57-7691-4FBC-8820-56437B446D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9" name="3 CuadroTexto">
          <a:extLst>
            <a:ext uri="{FF2B5EF4-FFF2-40B4-BE49-F238E27FC236}">
              <a16:creationId xmlns:a16="http://schemas.microsoft.com/office/drawing/2014/main" id="{7D0F0D11-FD61-4EF6-8CE0-41A906E3EC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0" name="4 CuadroTexto">
          <a:extLst>
            <a:ext uri="{FF2B5EF4-FFF2-40B4-BE49-F238E27FC236}">
              <a16:creationId xmlns:a16="http://schemas.microsoft.com/office/drawing/2014/main" id="{D2DB8779-3854-4F19-A999-1700747C66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1" name="5 CuadroTexto">
          <a:extLst>
            <a:ext uri="{FF2B5EF4-FFF2-40B4-BE49-F238E27FC236}">
              <a16:creationId xmlns:a16="http://schemas.microsoft.com/office/drawing/2014/main" id="{496D2F39-CC67-44A5-9B98-2C99D4410D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" name="6 CuadroTexto">
          <a:extLst>
            <a:ext uri="{FF2B5EF4-FFF2-40B4-BE49-F238E27FC236}">
              <a16:creationId xmlns:a16="http://schemas.microsoft.com/office/drawing/2014/main" id="{D6B4D38D-B637-4414-81B2-7FE49EA275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3" name="7 CuadroTexto">
          <a:extLst>
            <a:ext uri="{FF2B5EF4-FFF2-40B4-BE49-F238E27FC236}">
              <a16:creationId xmlns:a16="http://schemas.microsoft.com/office/drawing/2014/main" id="{7B47A36C-4412-4946-8003-BDDDEF266B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4" name="8 CuadroTexto">
          <a:extLst>
            <a:ext uri="{FF2B5EF4-FFF2-40B4-BE49-F238E27FC236}">
              <a16:creationId xmlns:a16="http://schemas.microsoft.com/office/drawing/2014/main" id="{AAB5C1E8-62C2-4543-B919-7B2CF6F2FA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2978B560-DA6C-437A-AA5B-5AA8CAC553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E19BC28E-2C9D-44A8-AFB6-676C8184B9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4FFA5A39-4975-44FE-B8A2-F2E27EBA65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" name="4 CuadroTexto">
          <a:extLst>
            <a:ext uri="{FF2B5EF4-FFF2-40B4-BE49-F238E27FC236}">
              <a16:creationId xmlns:a16="http://schemas.microsoft.com/office/drawing/2014/main" id="{A1AA9DDD-937E-42B0-AB4D-5AE8FCC271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" name="5 CuadroTexto">
          <a:extLst>
            <a:ext uri="{FF2B5EF4-FFF2-40B4-BE49-F238E27FC236}">
              <a16:creationId xmlns:a16="http://schemas.microsoft.com/office/drawing/2014/main" id="{FD85C215-B38C-409F-8C2D-86AE364F5B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0" name="6 CuadroTexto">
          <a:extLst>
            <a:ext uri="{FF2B5EF4-FFF2-40B4-BE49-F238E27FC236}">
              <a16:creationId xmlns:a16="http://schemas.microsoft.com/office/drawing/2014/main" id="{66388AD0-7803-46A4-B8E4-6C2838F73A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1" name="8 CuadroTexto">
          <a:extLst>
            <a:ext uri="{FF2B5EF4-FFF2-40B4-BE49-F238E27FC236}">
              <a16:creationId xmlns:a16="http://schemas.microsoft.com/office/drawing/2014/main" id="{F6ACBC88-1B44-4360-9B5A-73C4AE9F1EC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38D1676C-CA32-4745-A09B-62984081ECE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801B50F8-34DE-4335-B657-F464C465848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FC744CF7-8B2D-4634-B3A9-0DF03F73104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5" name="4 CuadroTexto">
          <a:extLst>
            <a:ext uri="{FF2B5EF4-FFF2-40B4-BE49-F238E27FC236}">
              <a16:creationId xmlns:a16="http://schemas.microsoft.com/office/drawing/2014/main" id="{AE4A3394-745C-431E-BA92-F960AC366FA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6" name="5 CuadroTexto">
          <a:extLst>
            <a:ext uri="{FF2B5EF4-FFF2-40B4-BE49-F238E27FC236}">
              <a16:creationId xmlns:a16="http://schemas.microsoft.com/office/drawing/2014/main" id="{8DF6696D-33A1-400A-86AA-75C1411001E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7" name="6 CuadroTexto">
          <a:extLst>
            <a:ext uri="{FF2B5EF4-FFF2-40B4-BE49-F238E27FC236}">
              <a16:creationId xmlns:a16="http://schemas.microsoft.com/office/drawing/2014/main" id="{22BD732F-F233-4DC7-B167-39106EE9E83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8" name="7 CuadroTexto">
          <a:extLst>
            <a:ext uri="{FF2B5EF4-FFF2-40B4-BE49-F238E27FC236}">
              <a16:creationId xmlns:a16="http://schemas.microsoft.com/office/drawing/2014/main" id="{368CA79C-F51C-4CDB-A91A-7449BF36AA3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9" name="8 CuadroTexto">
          <a:extLst>
            <a:ext uri="{FF2B5EF4-FFF2-40B4-BE49-F238E27FC236}">
              <a16:creationId xmlns:a16="http://schemas.microsoft.com/office/drawing/2014/main" id="{D189A7D3-B297-41EA-AC89-294E57D4011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D8B343DB-47B0-4148-9B09-3CBDFD404BD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DA4C9F61-A5DC-414E-97D1-6E67A3A684A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2" name="3 CuadroTexto">
          <a:extLst>
            <a:ext uri="{FF2B5EF4-FFF2-40B4-BE49-F238E27FC236}">
              <a16:creationId xmlns:a16="http://schemas.microsoft.com/office/drawing/2014/main" id="{C1E748F2-ECFC-46E6-903D-03FB8C8ABB4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3" name="4 CuadroTexto">
          <a:extLst>
            <a:ext uri="{FF2B5EF4-FFF2-40B4-BE49-F238E27FC236}">
              <a16:creationId xmlns:a16="http://schemas.microsoft.com/office/drawing/2014/main" id="{4CA85187-C762-4F7A-A0D0-2ABB11CCAF7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4" name="6 CuadroTexto">
          <a:extLst>
            <a:ext uri="{FF2B5EF4-FFF2-40B4-BE49-F238E27FC236}">
              <a16:creationId xmlns:a16="http://schemas.microsoft.com/office/drawing/2014/main" id="{1BE6B53C-8213-43DD-A331-40D72D8DFAE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15" name="8 CuadroTexto">
          <a:extLst>
            <a:ext uri="{FF2B5EF4-FFF2-40B4-BE49-F238E27FC236}">
              <a16:creationId xmlns:a16="http://schemas.microsoft.com/office/drawing/2014/main" id="{0F30D276-EA50-4175-B7A4-C8A934770761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500E8101-6193-4A33-8859-62D4582477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DB51060A-1E20-4F96-9E3E-4B2D0F5FF7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EC5019F6-6CE0-498A-8D75-952520E00C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" name="4 CuadroTexto">
          <a:extLst>
            <a:ext uri="{FF2B5EF4-FFF2-40B4-BE49-F238E27FC236}">
              <a16:creationId xmlns:a16="http://schemas.microsoft.com/office/drawing/2014/main" id="{C61739CB-9685-42AA-8BD1-D9724B11FC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0" name="5 CuadroTexto">
          <a:extLst>
            <a:ext uri="{FF2B5EF4-FFF2-40B4-BE49-F238E27FC236}">
              <a16:creationId xmlns:a16="http://schemas.microsoft.com/office/drawing/2014/main" id="{4F82BC11-5E7A-40B5-B9C5-DFFE3F2AD7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" name="6 CuadroTexto">
          <a:extLst>
            <a:ext uri="{FF2B5EF4-FFF2-40B4-BE49-F238E27FC236}">
              <a16:creationId xmlns:a16="http://schemas.microsoft.com/office/drawing/2014/main" id="{F7A0CC64-07DA-4B77-AD2B-E64CD4D18D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" name="7 CuadroTexto">
          <a:extLst>
            <a:ext uri="{FF2B5EF4-FFF2-40B4-BE49-F238E27FC236}">
              <a16:creationId xmlns:a16="http://schemas.microsoft.com/office/drawing/2014/main" id="{54663DC2-011B-4EBF-938C-0C86A28DD7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3" name="8 CuadroTexto">
          <a:extLst>
            <a:ext uri="{FF2B5EF4-FFF2-40B4-BE49-F238E27FC236}">
              <a16:creationId xmlns:a16="http://schemas.microsoft.com/office/drawing/2014/main" id="{A811E5D3-80C7-4EFA-9CE5-6EB4395369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D48DD7D5-CB51-4D7C-8E30-77F912C605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91936F1B-23FB-4A48-BC9F-133F9CC7A2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6AC28402-1330-498A-974C-53F70CBA3C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" name="4 CuadroTexto">
          <a:extLst>
            <a:ext uri="{FF2B5EF4-FFF2-40B4-BE49-F238E27FC236}">
              <a16:creationId xmlns:a16="http://schemas.microsoft.com/office/drawing/2014/main" id="{37FC1B89-CB9A-4777-A644-5B137107C2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" name="5 CuadroTexto">
          <a:extLst>
            <a:ext uri="{FF2B5EF4-FFF2-40B4-BE49-F238E27FC236}">
              <a16:creationId xmlns:a16="http://schemas.microsoft.com/office/drawing/2014/main" id="{7285F990-4EB1-4B02-9134-721891FF7D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" name="6 CuadroTexto">
          <a:extLst>
            <a:ext uri="{FF2B5EF4-FFF2-40B4-BE49-F238E27FC236}">
              <a16:creationId xmlns:a16="http://schemas.microsoft.com/office/drawing/2014/main" id="{44F4FA2B-32EC-4E10-B3C5-EA760C48F4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DCF3E41B-6A38-40EA-A4D5-8956BAABD7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E7457ABE-AE86-467F-A46C-C797457824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1DE21666-5206-43CD-A3F3-1DA2A16B1E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3" name="4 CuadroTexto">
          <a:extLst>
            <a:ext uri="{FF2B5EF4-FFF2-40B4-BE49-F238E27FC236}">
              <a16:creationId xmlns:a16="http://schemas.microsoft.com/office/drawing/2014/main" id="{3D5FFD17-4B16-48B0-AAA0-40E97B92FA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" name="5 CuadroTexto">
          <a:extLst>
            <a:ext uri="{FF2B5EF4-FFF2-40B4-BE49-F238E27FC236}">
              <a16:creationId xmlns:a16="http://schemas.microsoft.com/office/drawing/2014/main" id="{3E36DBE1-00E1-4BF9-B508-E01649B366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" name="6 CuadroTexto">
          <a:extLst>
            <a:ext uri="{FF2B5EF4-FFF2-40B4-BE49-F238E27FC236}">
              <a16:creationId xmlns:a16="http://schemas.microsoft.com/office/drawing/2014/main" id="{89AE2E27-9F93-478D-912A-9C6818C59F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" name="7 CuadroTexto">
          <a:extLst>
            <a:ext uri="{FF2B5EF4-FFF2-40B4-BE49-F238E27FC236}">
              <a16:creationId xmlns:a16="http://schemas.microsoft.com/office/drawing/2014/main" id="{3316A819-D230-4A62-AC6F-5AC430DA8E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" name="8 CuadroTexto">
          <a:extLst>
            <a:ext uri="{FF2B5EF4-FFF2-40B4-BE49-F238E27FC236}">
              <a16:creationId xmlns:a16="http://schemas.microsoft.com/office/drawing/2014/main" id="{EC08FE7B-3CD2-44EA-8EB5-1C785865D5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8C1C8F23-CBC4-47DC-BF3F-E18185DFE7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8EDD0F4-C9CF-499F-8BFE-D9A1C72EF9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D035D2DA-15A7-4694-BA88-FE66C3EE3F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" name="4 CuadroTexto">
          <a:extLst>
            <a:ext uri="{FF2B5EF4-FFF2-40B4-BE49-F238E27FC236}">
              <a16:creationId xmlns:a16="http://schemas.microsoft.com/office/drawing/2014/main" id="{D8D712D5-BF21-4E01-9C08-E9B4519318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" name="6 CuadroTexto">
          <a:extLst>
            <a:ext uri="{FF2B5EF4-FFF2-40B4-BE49-F238E27FC236}">
              <a16:creationId xmlns:a16="http://schemas.microsoft.com/office/drawing/2014/main" id="{FA748334-E95E-44AF-9EB6-754065D534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43" name="8 CuadroTexto">
          <a:extLst>
            <a:ext uri="{FF2B5EF4-FFF2-40B4-BE49-F238E27FC236}">
              <a16:creationId xmlns:a16="http://schemas.microsoft.com/office/drawing/2014/main" id="{1F1758AD-1B08-4289-9BBF-10E7E89FAB0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3A9D38F2-E85A-48D2-B6CD-EF3371EF10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5B0CAE04-327A-4D60-AF76-F8D25849F5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51CBEE0C-084F-4778-BFA6-22FD999CCF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7" name="4 CuadroTexto">
          <a:extLst>
            <a:ext uri="{FF2B5EF4-FFF2-40B4-BE49-F238E27FC236}">
              <a16:creationId xmlns:a16="http://schemas.microsoft.com/office/drawing/2014/main" id="{ED35015E-F4F8-47BB-B46E-4B873A2DC3C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8" name="5 CuadroTexto">
          <a:extLst>
            <a:ext uri="{FF2B5EF4-FFF2-40B4-BE49-F238E27FC236}">
              <a16:creationId xmlns:a16="http://schemas.microsoft.com/office/drawing/2014/main" id="{92361C90-1C4C-40DF-B566-C08A0487A2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9" name="6 CuadroTexto">
          <a:extLst>
            <a:ext uri="{FF2B5EF4-FFF2-40B4-BE49-F238E27FC236}">
              <a16:creationId xmlns:a16="http://schemas.microsoft.com/office/drawing/2014/main" id="{93233269-EDAE-45B0-8F3D-52333A6F1E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0" name="7 CuadroTexto">
          <a:extLst>
            <a:ext uri="{FF2B5EF4-FFF2-40B4-BE49-F238E27FC236}">
              <a16:creationId xmlns:a16="http://schemas.microsoft.com/office/drawing/2014/main" id="{9933B63A-5814-4DEF-A3B5-8305CBF9B8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1" name="8 CuadroTexto">
          <a:extLst>
            <a:ext uri="{FF2B5EF4-FFF2-40B4-BE49-F238E27FC236}">
              <a16:creationId xmlns:a16="http://schemas.microsoft.com/office/drawing/2014/main" id="{103AE559-ECD3-48DD-90B6-9D032B4991C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77AF5FD0-6D88-4BC3-B607-C539431CB5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5B95E4D1-ECF1-4792-B6AD-E0C3DC1570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B4E54324-7E20-4CE5-ADFE-108D16D20CD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" name="4 CuadroTexto">
          <a:extLst>
            <a:ext uri="{FF2B5EF4-FFF2-40B4-BE49-F238E27FC236}">
              <a16:creationId xmlns:a16="http://schemas.microsoft.com/office/drawing/2014/main" id="{C96249A5-FE53-448C-85D6-D8740E7BAA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" name="5 CuadroTexto">
          <a:extLst>
            <a:ext uri="{FF2B5EF4-FFF2-40B4-BE49-F238E27FC236}">
              <a16:creationId xmlns:a16="http://schemas.microsoft.com/office/drawing/2014/main" id="{49784D71-FEA1-432F-97FB-29C0AED54D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7" name="6 CuadroTexto">
          <a:extLst>
            <a:ext uri="{FF2B5EF4-FFF2-40B4-BE49-F238E27FC236}">
              <a16:creationId xmlns:a16="http://schemas.microsoft.com/office/drawing/2014/main" id="{2B5CDFD6-6237-43F0-B1EB-AD4FEC3305C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8" name="8 CuadroTexto">
          <a:extLst>
            <a:ext uri="{FF2B5EF4-FFF2-40B4-BE49-F238E27FC236}">
              <a16:creationId xmlns:a16="http://schemas.microsoft.com/office/drawing/2014/main" id="{9AC7736F-3708-4ADF-A198-4F768241489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38E60DE6-B38E-4AB3-A8FF-320D36C7EC3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C934D843-9546-4D15-89A9-FEADC7AA239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C9768B67-155C-4426-AD64-98ED03F5D0A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2" name="4 CuadroTexto">
          <a:extLst>
            <a:ext uri="{FF2B5EF4-FFF2-40B4-BE49-F238E27FC236}">
              <a16:creationId xmlns:a16="http://schemas.microsoft.com/office/drawing/2014/main" id="{45439ECD-304B-4120-998B-4935D3B62B9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3" name="5 CuadroTexto">
          <a:extLst>
            <a:ext uri="{FF2B5EF4-FFF2-40B4-BE49-F238E27FC236}">
              <a16:creationId xmlns:a16="http://schemas.microsoft.com/office/drawing/2014/main" id="{335FEDDC-5F1D-4156-9D89-E9362D17A27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4" name="6 CuadroTexto">
          <a:extLst>
            <a:ext uri="{FF2B5EF4-FFF2-40B4-BE49-F238E27FC236}">
              <a16:creationId xmlns:a16="http://schemas.microsoft.com/office/drawing/2014/main" id="{8B86C186-FD58-4E04-88E1-8D2D9AA1125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5" name="7 CuadroTexto">
          <a:extLst>
            <a:ext uri="{FF2B5EF4-FFF2-40B4-BE49-F238E27FC236}">
              <a16:creationId xmlns:a16="http://schemas.microsoft.com/office/drawing/2014/main" id="{0D64D576-247C-4A63-9B5E-36AD9C4EF5D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6" name="8 CuadroTexto">
          <a:extLst>
            <a:ext uri="{FF2B5EF4-FFF2-40B4-BE49-F238E27FC236}">
              <a16:creationId xmlns:a16="http://schemas.microsoft.com/office/drawing/2014/main" id="{9529C4D3-66EE-4B91-932A-628850D6D80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25DD6A92-594E-4276-A68E-8BA49852FC9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C2BEEC9D-1DF0-4707-A9F1-9F19F21BA8D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B0F51EB9-630B-42F1-8EA8-8CEA606130C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0" name="4 CuadroTexto">
          <a:extLst>
            <a:ext uri="{FF2B5EF4-FFF2-40B4-BE49-F238E27FC236}">
              <a16:creationId xmlns:a16="http://schemas.microsoft.com/office/drawing/2014/main" id="{560B879D-50CA-4D9E-86D9-387ED488225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42CF9A78-1BAE-46BA-B993-5915563B2C0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72" name="8 CuadroTexto">
          <a:extLst>
            <a:ext uri="{FF2B5EF4-FFF2-40B4-BE49-F238E27FC236}">
              <a16:creationId xmlns:a16="http://schemas.microsoft.com/office/drawing/2014/main" id="{02E3E6D6-A1D7-4B0A-8506-2A4F0553C0EB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7F876DCC-3D6D-4F42-9D7F-AAEB28464B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62E52A63-2C5B-496F-856E-A2D69712838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" name="3 CuadroTexto">
          <a:extLst>
            <a:ext uri="{FF2B5EF4-FFF2-40B4-BE49-F238E27FC236}">
              <a16:creationId xmlns:a16="http://schemas.microsoft.com/office/drawing/2014/main" id="{AF965031-0A17-4C2C-A46B-71B9DC6F95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" name="4 CuadroTexto">
          <a:extLst>
            <a:ext uri="{FF2B5EF4-FFF2-40B4-BE49-F238E27FC236}">
              <a16:creationId xmlns:a16="http://schemas.microsoft.com/office/drawing/2014/main" id="{15DA8D7B-4774-4070-B40D-F1225FA147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" name="5 CuadroTexto">
          <a:extLst>
            <a:ext uri="{FF2B5EF4-FFF2-40B4-BE49-F238E27FC236}">
              <a16:creationId xmlns:a16="http://schemas.microsoft.com/office/drawing/2014/main" id="{67AB1B02-4FBF-42C4-AC5E-03C52B0845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" name="6 CuadroTexto">
          <a:extLst>
            <a:ext uri="{FF2B5EF4-FFF2-40B4-BE49-F238E27FC236}">
              <a16:creationId xmlns:a16="http://schemas.microsoft.com/office/drawing/2014/main" id="{758313A1-C65A-46B5-9ACD-6FF1FE1D34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" name="7 CuadroTexto">
          <a:extLst>
            <a:ext uri="{FF2B5EF4-FFF2-40B4-BE49-F238E27FC236}">
              <a16:creationId xmlns:a16="http://schemas.microsoft.com/office/drawing/2014/main" id="{E2005B3C-F71C-4B14-885F-9C8DD3FA268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0" name="8 CuadroTexto">
          <a:extLst>
            <a:ext uri="{FF2B5EF4-FFF2-40B4-BE49-F238E27FC236}">
              <a16:creationId xmlns:a16="http://schemas.microsoft.com/office/drawing/2014/main" id="{A3090B14-7845-4CFB-BF40-2FCA7277FEE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6DFCB00F-6ABF-4232-B1E3-273BABF596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49EDA0FC-1254-4221-9F6E-0D2959E916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" name="3 CuadroTexto">
          <a:extLst>
            <a:ext uri="{FF2B5EF4-FFF2-40B4-BE49-F238E27FC236}">
              <a16:creationId xmlns:a16="http://schemas.microsoft.com/office/drawing/2014/main" id="{D0C17826-418C-4EFF-9605-AA9A7F199B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" name="4 CuadroTexto">
          <a:extLst>
            <a:ext uri="{FF2B5EF4-FFF2-40B4-BE49-F238E27FC236}">
              <a16:creationId xmlns:a16="http://schemas.microsoft.com/office/drawing/2014/main" id="{5966281A-1CD7-4EBD-B644-5FFFF97C15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" name="6 CuadroTexto">
          <a:extLst>
            <a:ext uri="{FF2B5EF4-FFF2-40B4-BE49-F238E27FC236}">
              <a16:creationId xmlns:a16="http://schemas.microsoft.com/office/drawing/2014/main" id="{4C59919D-2033-434C-BC32-B49576F355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86" name="8 CuadroTexto">
          <a:extLst>
            <a:ext uri="{FF2B5EF4-FFF2-40B4-BE49-F238E27FC236}">
              <a16:creationId xmlns:a16="http://schemas.microsoft.com/office/drawing/2014/main" id="{8E93B1D6-AA11-4336-8570-58D56CC46A7E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DE55D677-3244-4464-80E8-FD0ED7315A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ACB8DFC9-385A-4250-85D5-511EE3378E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F669733D-7804-425E-A4E1-F3033A0882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" name="4 CuadroTexto">
          <a:extLst>
            <a:ext uri="{FF2B5EF4-FFF2-40B4-BE49-F238E27FC236}">
              <a16:creationId xmlns:a16="http://schemas.microsoft.com/office/drawing/2014/main" id="{F9155882-6740-4E2B-A277-2041A7FF44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1" name="5 CuadroTexto">
          <a:extLst>
            <a:ext uri="{FF2B5EF4-FFF2-40B4-BE49-F238E27FC236}">
              <a16:creationId xmlns:a16="http://schemas.microsoft.com/office/drawing/2014/main" id="{1240CBBD-F3E4-4730-A9BC-3097FADAFC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" name="6 CuadroTexto">
          <a:extLst>
            <a:ext uri="{FF2B5EF4-FFF2-40B4-BE49-F238E27FC236}">
              <a16:creationId xmlns:a16="http://schemas.microsoft.com/office/drawing/2014/main" id="{D9E7FF80-E1AD-41F0-9563-DF2026E9BF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3" name="7 CuadroTexto">
          <a:extLst>
            <a:ext uri="{FF2B5EF4-FFF2-40B4-BE49-F238E27FC236}">
              <a16:creationId xmlns:a16="http://schemas.microsoft.com/office/drawing/2014/main" id="{B8CBA796-A589-4ABA-902C-161D1A671D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4" name="8 CuadroTexto">
          <a:extLst>
            <a:ext uri="{FF2B5EF4-FFF2-40B4-BE49-F238E27FC236}">
              <a16:creationId xmlns:a16="http://schemas.microsoft.com/office/drawing/2014/main" id="{257AD2D2-ABE9-44C8-9ABC-4186D814B3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D745D582-1997-4836-8DFB-F786D3E913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C34A14B8-3808-458C-B393-EA679DE786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" name="3 CuadroTexto">
          <a:extLst>
            <a:ext uri="{FF2B5EF4-FFF2-40B4-BE49-F238E27FC236}">
              <a16:creationId xmlns:a16="http://schemas.microsoft.com/office/drawing/2014/main" id="{5FAD92A4-FD73-4694-81B4-1517123F0A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8" name="4 CuadroTexto">
          <a:extLst>
            <a:ext uri="{FF2B5EF4-FFF2-40B4-BE49-F238E27FC236}">
              <a16:creationId xmlns:a16="http://schemas.microsoft.com/office/drawing/2014/main" id="{87428CF7-129E-4EA7-91E3-7029C8F687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" name="6 CuadroTexto">
          <a:extLst>
            <a:ext uri="{FF2B5EF4-FFF2-40B4-BE49-F238E27FC236}">
              <a16:creationId xmlns:a16="http://schemas.microsoft.com/office/drawing/2014/main" id="{9DD9EB7D-6FD4-4182-AE37-8B20F147C1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0" name="8 CuadroTexto">
          <a:extLst>
            <a:ext uri="{FF2B5EF4-FFF2-40B4-BE49-F238E27FC236}">
              <a16:creationId xmlns:a16="http://schemas.microsoft.com/office/drawing/2014/main" id="{3079A44D-E432-4638-8439-546A082E28A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0EA350CF-8B8B-40BF-9FCA-8793220077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B8803016-ACEE-4232-9D35-9B4B433CAF5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" name="3 CuadroTexto">
          <a:extLst>
            <a:ext uri="{FF2B5EF4-FFF2-40B4-BE49-F238E27FC236}">
              <a16:creationId xmlns:a16="http://schemas.microsoft.com/office/drawing/2014/main" id="{540CC626-2B35-43F7-8D35-E48A9862B3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" name="4 CuadroTexto">
          <a:extLst>
            <a:ext uri="{FF2B5EF4-FFF2-40B4-BE49-F238E27FC236}">
              <a16:creationId xmlns:a16="http://schemas.microsoft.com/office/drawing/2014/main" id="{4B7C36A6-F8BC-4FC0-888D-873186EE4CA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" name="5 CuadroTexto">
          <a:extLst>
            <a:ext uri="{FF2B5EF4-FFF2-40B4-BE49-F238E27FC236}">
              <a16:creationId xmlns:a16="http://schemas.microsoft.com/office/drawing/2014/main" id="{29A4822C-4DEA-49B1-BC6E-9FDD40C9E9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" name="6 CuadroTexto">
          <a:extLst>
            <a:ext uri="{FF2B5EF4-FFF2-40B4-BE49-F238E27FC236}">
              <a16:creationId xmlns:a16="http://schemas.microsoft.com/office/drawing/2014/main" id="{0FDC22E5-D2A4-494E-B073-D4BDB6DA1C3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" name="7 CuadroTexto">
          <a:extLst>
            <a:ext uri="{FF2B5EF4-FFF2-40B4-BE49-F238E27FC236}">
              <a16:creationId xmlns:a16="http://schemas.microsoft.com/office/drawing/2014/main" id="{B7175658-7125-4B2C-9423-0A526629DF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" name="8 CuadroTexto">
          <a:extLst>
            <a:ext uri="{FF2B5EF4-FFF2-40B4-BE49-F238E27FC236}">
              <a16:creationId xmlns:a16="http://schemas.microsoft.com/office/drawing/2014/main" id="{949C0287-2C79-4187-B442-D00D3429CE9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42784661-3CD6-49F1-9C26-1C6DF58E54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6F9B27F4-1FD9-4C03-9FCD-BE30624E9E1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1" name="3 CuadroTexto">
          <a:extLst>
            <a:ext uri="{FF2B5EF4-FFF2-40B4-BE49-F238E27FC236}">
              <a16:creationId xmlns:a16="http://schemas.microsoft.com/office/drawing/2014/main" id="{F0EE87C5-0017-4523-B895-E205D48D09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2" name="4 CuadroTexto">
          <a:extLst>
            <a:ext uri="{FF2B5EF4-FFF2-40B4-BE49-F238E27FC236}">
              <a16:creationId xmlns:a16="http://schemas.microsoft.com/office/drawing/2014/main" id="{A14E0E65-9B93-4621-9281-478A64ECCA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3" name="5 CuadroTexto">
          <a:extLst>
            <a:ext uri="{FF2B5EF4-FFF2-40B4-BE49-F238E27FC236}">
              <a16:creationId xmlns:a16="http://schemas.microsoft.com/office/drawing/2014/main" id="{096A20DA-89D8-4A11-B735-DC9A51F756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4" name="6 CuadroTexto">
          <a:extLst>
            <a:ext uri="{FF2B5EF4-FFF2-40B4-BE49-F238E27FC236}">
              <a16:creationId xmlns:a16="http://schemas.microsoft.com/office/drawing/2014/main" id="{9246BA27-B1BC-4522-BD20-673A7A86DC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15" name="8 CuadroTexto">
          <a:extLst>
            <a:ext uri="{FF2B5EF4-FFF2-40B4-BE49-F238E27FC236}">
              <a16:creationId xmlns:a16="http://schemas.microsoft.com/office/drawing/2014/main" id="{5748B282-A7A6-4F6F-8E06-9A1848F7975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CD814C6D-3325-4D60-B284-D39F615AC5E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482E28E4-049A-4354-89BA-1750386CD27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8" name="3 CuadroTexto">
          <a:extLst>
            <a:ext uri="{FF2B5EF4-FFF2-40B4-BE49-F238E27FC236}">
              <a16:creationId xmlns:a16="http://schemas.microsoft.com/office/drawing/2014/main" id="{4B4FDD18-30B2-4AFE-BB59-777E03D89F8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" name="4 CuadroTexto">
          <a:extLst>
            <a:ext uri="{FF2B5EF4-FFF2-40B4-BE49-F238E27FC236}">
              <a16:creationId xmlns:a16="http://schemas.microsoft.com/office/drawing/2014/main" id="{F516001A-4E98-4346-8710-54C763E1A56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" name="5 CuadroTexto">
          <a:extLst>
            <a:ext uri="{FF2B5EF4-FFF2-40B4-BE49-F238E27FC236}">
              <a16:creationId xmlns:a16="http://schemas.microsoft.com/office/drawing/2014/main" id="{599A5D89-EE6A-42A4-B694-C83231C7B2C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1" name="6 CuadroTexto">
          <a:extLst>
            <a:ext uri="{FF2B5EF4-FFF2-40B4-BE49-F238E27FC236}">
              <a16:creationId xmlns:a16="http://schemas.microsoft.com/office/drawing/2014/main" id="{8D0D3D4C-9150-409E-BAF6-E9EFF6C5A05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" name="7 CuadroTexto">
          <a:extLst>
            <a:ext uri="{FF2B5EF4-FFF2-40B4-BE49-F238E27FC236}">
              <a16:creationId xmlns:a16="http://schemas.microsoft.com/office/drawing/2014/main" id="{691BACD6-6484-4D74-9703-0CD3CD41CA4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" name="8 CuadroTexto">
          <a:extLst>
            <a:ext uri="{FF2B5EF4-FFF2-40B4-BE49-F238E27FC236}">
              <a16:creationId xmlns:a16="http://schemas.microsoft.com/office/drawing/2014/main" id="{73C4404E-116F-429E-8445-D861F6E8D44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C6584CEA-AECC-4E5A-AD32-1DF0F2BCF81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6824D772-4247-431B-9983-DC1E81FBFE5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" name="3 CuadroTexto">
          <a:extLst>
            <a:ext uri="{FF2B5EF4-FFF2-40B4-BE49-F238E27FC236}">
              <a16:creationId xmlns:a16="http://schemas.microsoft.com/office/drawing/2014/main" id="{55C72933-6460-4006-8008-9118D281EB8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7" name="4 CuadroTexto">
          <a:extLst>
            <a:ext uri="{FF2B5EF4-FFF2-40B4-BE49-F238E27FC236}">
              <a16:creationId xmlns:a16="http://schemas.microsoft.com/office/drawing/2014/main" id="{047DCA1E-BFC2-451C-8D10-7620EFBD826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" name="6 CuadroTexto">
          <a:extLst>
            <a:ext uri="{FF2B5EF4-FFF2-40B4-BE49-F238E27FC236}">
              <a16:creationId xmlns:a16="http://schemas.microsoft.com/office/drawing/2014/main" id="{310CEF58-F6DF-43FE-91C1-B2BBB52D3BF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" name="8 CuadroTexto">
          <a:extLst>
            <a:ext uri="{FF2B5EF4-FFF2-40B4-BE49-F238E27FC236}">
              <a16:creationId xmlns:a16="http://schemas.microsoft.com/office/drawing/2014/main" id="{4EF82A8B-D0E0-4CFC-A5B1-237A546829D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C4FFAF64-2143-4926-8C06-0ED4A2981B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E8C90660-820C-4642-94D9-5D7C8F6DFB2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2" name="3 CuadroTexto">
          <a:extLst>
            <a:ext uri="{FF2B5EF4-FFF2-40B4-BE49-F238E27FC236}">
              <a16:creationId xmlns:a16="http://schemas.microsoft.com/office/drawing/2014/main" id="{EF57FE38-5AE1-4A86-A50D-811C918518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3" name="4 CuadroTexto">
          <a:extLst>
            <a:ext uri="{FF2B5EF4-FFF2-40B4-BE49-F238E27FC236}">
              <a16:creationId xmlns:a16="http://schemas.microsoft.com/office/drawing/2014/main" id="{41CD6ECC-27A4-4C28-8B45-814A2653B02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4" name="5 CuadroTexto">
          <a:extLst>
            <a:ext uri="{FF2B5EF4-FFF2-40B4-BE49-F238E27FC236}">
              <a16:creationId xmlns:a16="http://schemas.microsoft.com/office/drawing/2014/main" id="{7FD9EE1C-3360-423F-9D3A-C8C155935B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46D8E660-B0A0-4AA8-B329-627666719D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6" name="7 CuadroTexto">
          <a:extLst>
            <a:ext uri="{FF2B5EF4-FFF2-40B4-BE49-F238E27FC236}">
              <a16:creationId xmlns:a16="http://schemas.microsoft.com/office/drawing/2014/main" id="{CD3270A3-AA9F-4656-9A33-24B860DBD0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7" name="8 CuadroTexto">
          <a:extLst>
            <a:ext uri="{FF2B5EF4-FFF2-40B4-BE49-F238E27FC236}">
              <a16:creationId xmlns:a16="http://schemas.microsoft.com/office/drawing/2014/main" id="{57428C20-4E31-489B-B326-74197C3412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71D4001-3842-4BE5-AB97-4A56924CB8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E6762FCB-2831-4741-90C0-2E9D7B38932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6011EC3B-951B-42F0-8895-3FE38B51EC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1" name="4 CuadroTexto">
          <a:extLst>
            <a:ext uri="{FF2B5EF4-FFF2-40B4-BE49-F238E27FC236}">
              <a16:creationId xmlns:a16="http://schemas.microsoft.com/office/drawing/2014/main" id="{435C8EC1-7759-48C0-B2A3-25CD82A40C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" name="5 CuadroTexto">
          <a:extLst>
            <a:ext uri="{FF2B5EF4-FFF2-40B4-BE49-F238E27FC236}">
              <a16:creationId xmlns:a16="http://schemas.microsoft.com/office/drawing/2014/main" id="{FA33F5BA-5611-4413-969F-5581ECC79D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3" name="6 CuadroTexto">
          <a:extLst>
            <a:ext uri="{FF2B5EF4-FFF2-40B4-BE49-F238E27FC236}">
              <a16:creationId xmlns:a16="http://schemas.microsoft.com/office/drawing/2014/main" id="{EFAF33EA-D506-4A4B-A31E-6FBCCECE578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5903A44B-45B7-403A-8E66-169C5592A4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246E74EE-D0DA-4D22-A212-D85585B81F1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6" name="3 CuadroTexto">
          <a:extLst>
            <a:ext uri="{FF2B5EF4-FFF2-40B4-BE49-F238E27FC236}">
              <a16:creationId xmlns:a16="http://schemas.microsoft.com/office/drawing/2014/main" id="{5BF42725-B92F-45CA-BBC7-BB8C6A4CFA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7" name="4 CuadroTexto">
          <a:extLst>
            <a:ext uri="{FF2B5EF4-FFF2-40B4-BE49-F238E27FC236}">
              <a16:creationId xmlns:a16="http://schemas.microsoft.com/office/drawing/2014/main" id="{FBA1656C-2216-430A-90FE-22C4C070E98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8" name="5 CuadroTexto">
          <a:extLst>
            <a:ext uri="{FF2B5EF4-FFF2-40B4-BE49-F238E27FC236}">
              <a16:creationId xmlns:a16="http://schemas.microsoft.com/office/drawing/2014/main" id="{92F9641C-4160-4F72-83DD-785B424626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9" name="6 CuadroTexto">
          <a:extLst>
            <a:ext uri="{FF2B5EF4-FFF2-40B4-BE49-F238E27FC236}">
              <a16:creationId xmlns:a16="http://schemas.microsoft.com/office/drawing/2014/main" id="{6BD4D73E-E87F-4585-AE5D-B863C1FAA9E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0" name="7 CuadroTexto">
          <a:extLst>
            <a:ext uri="{FF2B5EF4-FFF2-40B4-BE49-F238E27FC236}">
              <a16:creationId xmlns:a16="http://schemas.microsoft.com/office/drawing/2014/main" id="{C0ECA28D-9464-4EAA-AC0A-64A2D8D9B0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1" name="8 CuadroTexto">
          <a:extLst>
            <a:ext uri="{FF2B5EF4-FFF2-40B4-BE49-F238E27FC236}">
              <a16:creationId xmlns:a16="http://schemas.microsoft.com/office/drawing/2014/main" id="{F0597BF7-3E72-4A7B-B213-E6194C5A022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6172555A-45E8-48A8-A8B1-B08B1A95E4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8B05D5D5-6DE5-4324-8856-7C7B5370CEA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303DC97C-B15B-4696-BB05-C64139BCAD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5" name="4 CuadroTexto">
          <a:extLst>
            <a:ext uri="{FF2B5EF4-FFF2-40B4-BE49-F238E27FC236}">
              <a16:creationId xmlns:a16="http://schemas.microsoft.com/office/drawing/2014/main" id="{B209C705-7320-4FA7-92C9-8F65184D255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6" name="6 CuadroTexto">
          <a:extLst>
            <a:ext uri="{FF2B5EF4-FFF2-40B4-BE49-F238E27FC236}">
              <a16:creationId xmlns:a16="http://schemas.microsoft.com/office/drawing/2014/main" id="{D446A783-90EC-475D-B7A9-B7CA0796404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57" name="8 CuadroTexto">
          <a:extLst>
            <a:ext uri="{FF2B5EF4-FFF2-40B4-BE49-F238E27FC236}">
              <a16:creationId xmlns:a16="http://schemas.microsoft.com/office/drawing/2014/main" id="{5C3FD7C5-6173-443C-BE95-BD798EBACEE7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47F6547F-2B9D-4D60-B129-E366A24727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1C1A2773-DB87-4128-85B9-87586800D7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" name="3 CuadroTexto">
          <a:extLst>
            <a:ext uri="{FF2B5EF4-FFF2-40B4-BE49-F238E27FC236}">
              <a16:creationId xmlns:a16="http://schemas.microsoft.com/office/drawing/2014/main" id="{F17A14B7-66F1-4BFF-82C2-7E57967F21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" name="4 CuadroTexto">
          <a:extLst>
            <a:ext uri="{FF2B5EF4-FFF2-40B4-BE49-F238E27FC236}">
              <a16:creationId xmlns:a16="http://schemas.microsoft.com/office/drawing/2014/main" id="{12660B61-5B6B-444E-9ABE-4880730634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2" name="5 CuadroTexto">
          <a:extLst>
            <a:ext uri="{FF2B5EF4-FFF2-40B4-BE49-F238E27FC236}">
              <a16:creationId xmlns:a16="http://schemas.microsoft.com/office/drawing/2014/main" id="{954C76CF-B0AF-40E7-A09A-45A0555668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" name="6 CuadroTexto">
          <a:extLst>
            <a:ext uri="{FF2B5EF4-FFF2-40B4-BE49-F238E27FC236}">
              <a16:creationId xmlns:a16="http://schemas.microsoft.com/office/drawing/2014/main" id="{9E3C7824-32B8-4B82-ACE1-F61E660FB6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" name="7 CuadroTexto">
          <a:extLst>
            <a:ext uri="{FF2B5EF4-FFF2-40B4-BE49-F238E27FC236}">
              <a16:creationId xmlns:a16="http://schemas.microsoft.com/office/drawing/2014/main" id="{119F61B9-661F-4C15-AF4D-6D963B32D9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" name="8 CuadroTexto">
          <a:extLst>
            <a:ext uri="{FF2B5EF4-FFF2-40B4-BE49-F238E27FC236}">
              <a16:creationId xmlns:a16="http://schemas.microsoft.com/office/drawing/2014/main" id="{FB423C39-019E-4CE5-AD30-3F2E576B9A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531C6D58-DB53-4D20-903C-F757686052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2BAA396C-33B3-4FC9-9C5F-CDE2270FE6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8" name="3 CuadroTexto">
          <a:extLst>
            <a:ext uri="{FF2B5EF4-FFF2-40B4-BE49-F238E27FC236}">
              <a16:creationId xmlns:a16="http://schemas.microsoft.com/office/drawing/2014/main" id="{9E714E7E-BE44-435C-97C6-5AB8C981B2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" name="4 CuadroTexto">
          <a:extLst>
            <a:ext uri="{FF2B5EF4-FFF2-40B4-BE49-F238E27FC236}">
              <a16:creationId xmlns:a16="http://schemas.microsoft.com/office/drawing/2014/main" id="{DB1965F1-E8CA-426A-8514-E25931440A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0" name="5 CuadroTexto">
          <a:extLst>
            <a:ext uri="{FF2B5EF4-FFF2-40B4-BE49-F238E27FC236}">
              <a16:creationId xmlns:a16="http://schemas.microsoft.com/office/drawing/2014/main" id="{087DE52C-C5F2-43B0-900E-C70D26A98A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" name="6 CuadroTexto">
          <a:extLst>
            <a:ext uri="{FF2B5EF4-FFF2-40B4-BE49-F238E27FC236}">
              <a16:creationId xmlns:a16="http://schemas.microsoft.com/office/drawing/2014/main" id="{7F622C89-8596-4C57-B674-AC4F19906D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2" name="8 CuadroTexto">
          <a:extLst>
            <a:ext uri="{FF2B5EF4-FFF2-40B4-BE49-F238E27FC236}">
              <a16:creationId xmlns:a16="http://schemas.microsoft.com/office/drawing/2014/main" id="{D143037D-E9D3-425B-ABD4-DEDD7B1F93E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BDEDD7E3-6AD7-4C0C-86AE-5524C46BCCE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BECB5C26-57C4-4C2C-BA6B-AE47636C396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9D656E63-F9BC-4D98-B4F5-5FE6C9D1B27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6" name="4 CuadroTexto">
          <a:extLst>
            <a:ext uri="{FF2B5EF4-FFF2-40B4-BE49-F238E27FC236}">
              <a16:creationId xmlns:a16="http://schemas.microsoft.com/office/drawing/2014/main" id="{D716C45B-1E17-42C0-9CD3-36603DF3C2D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7" name="5 CuadroTexto">
          <a:extLst>
            <a:ext uri="{FF2B5EF4-FFF2-40B4-BE49-F238E27FC236}">
              <a16:creationId xmlns:a16="http://schemas.microsoft.com/office/drawing/2014/main" id="{387220ED-2FC8-441F-87F9-188CA8EB2FE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8" name="6 CuadroTexto">
          <a:extLst>
            <a:ext uri="{FF2B5EF4-FFF2-40B4-BE49-F238E27FC236}">
              <a16:creationId xmlns:a16="http://schemas.microsoft.com/office/drawing/2014/main" id="{F6103274-6CED-4AF3-903B-8E0CE9D71CC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9" name="7 CuadroTexto">
          <a:extLst>
            <a:ext uri="{FF2B5EF4-FFF2-40B4-BE49-F238E27FC236}">
              <a16:creationId xmlns:a16="http://schemas.microsoft.com/office/drawing/2014/main" id="{7FCF3BC0-316F-4D85-9BE6-4091ED99BC0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0" name="8 CuadroTexto">
          <a:extLst>
            <a:ext uri="{FF2B5EF4-FFF2-40B4-BE49-F238E27FC236}">
              <a16:creationId xmlns:a16="http://schemas.microsoft.com/office/drawing/2014/main" id="{75392EB3-FF2F-4493-8B61-1FBA205C8DC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8C247D38-05F2-41A2-AB0E-35A8E77C7E1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84FC9383-1A9E-4B12-98F9-2A4A7865901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B31EE696-D85F-4EE5-A29A-929EFD637C4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4" name="4 CuadroTexto">
          <a:extLst>
            <a:ext uri="{FF2B5EF4-FFF2-40B4-BE49-F238E27FC236}">
              <a16:creationId xmlns:a16="http://schemas.microsoft.com/office/drawing/2014/main" id="{55A776D3-1021-439A-8FC6-7A91C0B7276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5" name="6 CuadroTexto">
          <a:extLst>
            <a:ext uri="{FF2B5EF4-FFF2-40B4-BE49-F238E27FC236}">
              <a16:creationId xmlns:a16="http://schemas.microsoft.com/office/drawing/2014/main" id="{29269704-15CA-4D96-84AB-7A140C650BF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86" name="8 CuadroTexto">
          <a:extLst>
            <a:ext uri="{FF2B5EF4-FFF2-40B4-BE49-F238E27FC236}">
              <a16:creationId xmlns:a16="http://schemas.microsoft.com/office/drawing/2014/main" id="{5562E91D-D136-4148-B332-6535A6E314EE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3515AE10-20AE-4505-ACFA-D14B86092D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75EAA0F9-B0B0-461D-8BB3-C3DF28D2C7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9" name="3 CuadroTexto">
          <a:extLst>
            <a:ext uri="{FF2B5EF4-FFF2-40B4-BE49-F238E27FC236}">
              <a16:creationId xmlns:a16="http://schemas.microsoft.com/office/drawing/2014/main" id="{A0AD90A3-4289-49DD-9A02-4F34806090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" name="4 CuadroTexto">
          <a:extLst>
            <a:ext uri="{FF2B5EF4-FFF2-40B4-BE49-F238E27FC236}">
              <a16:creationId xmlns:a16="http://schemas.microsoft.com/office/drawing/2014/main" id="{F5788F02-418A-4E01-8168-851126E97C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1" name="5 CuadroTexto">
          <a:extLst>
            <a:ext uri="{FF2B5EF4-FFF2-40B4-BE49-F238E27FC236}">
              <a16:creationId xmlns:a16="http://schemas.microsoft.com/office/drawing/2014/main" id="{9243B56C-5B00-4D02-A345-42A3E6EA1F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2" name="6 CuadroTexto">
          <a:extLst>
            <a:ext uri="{FF2B5EF4-FFF2-40B4-BE49-F238E27FC236}">
              <a16:creationId xmlns:a16="http://schemas.microsoft.com/office/drawing/2014/main" id="{B0E548F4-7E41-4399-87B8-0A338809A2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3" name="7 CuadroTexto">
          <a:extLst>
            <a:ext uri="{FF2B5EF4-FFF2-40B4-BE49-F238E27FC236}">
              <a16:creationId xmlns:a16="http://schemas.microsoft.com/office/drawing/2014/main" id="{EF0DD3C0-2AA9-46AC-98B0-AC157D6C581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" name="8 CuadroTexto">
          <a:extLst>
            <a:ext uri="{FF2B5EF4-FFF2-40B4-BE49-F238E27FC236}">
              <a16:creationId xmlns:a16="http://schemas.microsoft.com/office/drawing/2014/main" id="{2DF1EE1B-90A6-4C2F-8BC0-D06969E126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5D0FEB5E-3D6C-47C4-9CFC-460D1CFB92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400BEE07-8FDE-43D8-9B75-63170BC978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7" name="3 CuadroTexto">
          <a:extLst>
            <a:ext uri="{FF2B5EF4-FFF2-40B4-BE49-F238E27FC236}">
              <a16:creationId xmlns:a16="http://schemas.microsoft.com/office/drawing/2014/main" id="{FF6DE185-547A-44DB-B080-7C545EE223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8" name="4 CuadroTexto">
          <a:extLst>
            <a:ext uri="{FF2B5EF4-FFF2-40B4-BE49-F238E27FC236}">
              <a16:creationId xmlns:a16="http://schemas.microsoft.com/office/drawing/2014/main" id="{74DE35AB-E26C-4CC0-8506-2E302F9114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9" name="6 CuadroTexto">
          <a:extLst>
            <a:ext uri="{FF2B5EF4-FFF2-40B4-BE49-F238E27FC236}">
              <a16:creationId xmlns:a16="http://schemas.microsoft.com/office/drawing/2014/main" id="{2EF708A7-7976-4ABA-98E2-D9C889BD06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0" name="8 CuadroTexto">
          <a:extLst>
            <a:ext uri="{FF2B5EF4-FFF2-40B4-BE49-F238E27FC236}">
              <a16:creationId xmlns:a16="http://schemas.microsoft.com/office/drawing/2014/main" id="{1F3D363D-A48D-47EB-AF68-C82500A825B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399C0447-2F60-4786-A7D1-89C25C9B11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E4016129-19E7-4BE2-B701-CF6CEEECE6F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" name="3 CuadroTexto">
          <a:extLst>
            <a:ext uri="{FF2B5EF4-FFF2-40B4-BE49-F238E27FC236}">
              <a16:creationId xmlns:a16="http://schemas.microsoft.com/office/drawing/2014/main" id="{7D22EBA8-B6DF-4ACF-8D24-4989E1DAA4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" name="4 CuadroTexto">
          <a:extLst>
            <a:ext uri="{FF2B5EF4-FFF2-40B4-BE49-F238E27FC236}">
              <a16:creationId xmlns:a16="http://schemas.microsoft.com/office/drawing/2014/main" id="{A5469902-4BE0-480A-8F2A-59E85E314BC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" name="5 CuadroTexto">
          <a:extLst>
            <a:ext uri="{FF2B5EF4-FFF2-40B4-BE49-F238E27FC236}">
              <a16:creationId xmlns:a16="http://schemas.microsoft.com/office/drawing/2014/main" id="{260CFD1B-BB36-4B20-A949-EE376E919DD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" name="6 CuadroTexto">
          <a:extLst>
            <a:ext uri="{FF2B5EF4-FFF2-40B4-BE49-F238E27FC236}">
              <a16:creationId xmlns:a16="http://schemas.microsoft.com/office/drawing/2014/main" id="{E50D419B-7650-4470-82CB-EEE5B4868F2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" name="7 CuadroTexto">
          <a:extLst>
            <a:ext uri="{FF2B5EF4-FFF2-40B4-BE49-F238E27FC236}">
              <a16:creationId xmlns:a16="http://schemas.microsoft.com/office/drawing/2014/main" id="{202BE6E7-B4A3-44A2-979F-DE350C68DA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8" name="8 CuadroTexto">
          <a:extLst>
            <a:ext uri="{FF2B5EF4-FFF2-40B4-BE49-F238E27FC236}">
              <a16:creationId xmlns:a16="http://schemas.microsoft.com/office/drawing/2014/main" id="{C2F895F1-4F52-4E28-BB9D-F80F8145527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49781397-1589-4B6C-BAD7-1B68160ADD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50E88489-8C24-4D4E-9B2B-E48A3FFA451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1" name="3 CuadroTexto">
          <a:extLst>
            <a:ext uri="{FF2B5EF4-FFF2-40B4-BE49-F238E27FC236}">
              <a16:creationId xmlns:a16="http://schemas.microsoft.com/office/drawing/2014/main" id="{89BCD541-FB12-4D52-9B88-4EB2FFBCD4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2" name="4 CuadroTexto">
          <a:extLst>
            <a:ext uri="{FF2B5EF4-FFF2-40B4-BE49-F238E27FC236}">
              <a16:creationId xmlns:a16="http://schemas.microsoft.com/office/drawing/2014/main" id="{96F1ED47-C8E5-48BF-9B2B-BE66FC12309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3" name="6 CuadroTexto">
          <a:extLst>
            <a:ext uri="{FF2B5EF4-FFF2-40B4-BE49-F238E27FC236}">
              <a16:creationId xmlns:a16="http://schemas.microsoft.com/office/drawing/2014/main" id="{624CAA97-603E-4AA9-B7AB-67477DED8EE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14" name="8 CuadroTexto">
          <a:extLst>
            <a:ext uri="{FF2B5EF4-FFF2-40B4-BE49-F238E27FC236}">
              <a16:creationId xmlns:a16="http://schemas.microsoft.com/office/drawing/2014/main" id="{73B76668-69C2-4A2D-8789-AB2C1607BAB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1805FD1E-B8F2-498C-9815-25C2800D50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0119E34C-7E88-48E2-894A-0D44A228B3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7" name="3 CuadroTexto">
          <a:extLst>
            <a:ext uri="{FF2B5EF4-FFF2-40B4-BE49-F238E27FC236}">
              <a16:creationId xmlns:a16="http://schemas.microsoft.com/office/drawing/2014/main" id="{600F2DBB-D0EB-46D5-A0BB-9CBDDAC778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8" name="4 CuadroTexto">
          <a:extLst>
            <a:ext uri="{FF2B5EF4-FFF2-40B4-BE49-F238E27FC236}">
              <a16:creationId xmlns:a16="http://schemas.microsoft.com/office/drawing/2014/main" id="{24233B2F-8AFD-4056-98CC-6C65AF298C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9" name="5 CuadroTexto">
          <a:extLst>
            <a:ext uri="{FF2B5EF4-FFF2-40B4-BE49-F238E27FC236}">
              <a16:creationId xmlns:a16="http://schemas.microsoft.com/office/drawing/2014/main" id="{5EC64E75-3B7D-495F-9592-9BDB30C1C8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" name="6 CuadroTexto">
          <a:extLst>
            <a:ext uri="{FF2B5EF4-FFF2-40B4-BE49-F238E27FC236}">
              <a16:creationId xmlns:a16="http://schemas.microsoft.com/office/drawing/2014/main" id="{E7D0C18F-F8AC-4789-8352-EC98DBA73E6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" name="7 CuadroTexto">
          <a:extLst>
            <a:ext uri="{FF2B5EF4-FFF2-40B4-BE49-F238E27FC236}">
              <a16:creationId xmlns:a16="http://schemas.microsoft.com/office/drawing/2014/main" id="{D75DB224-0592-4E82-8B39-9F4BE86B89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2" name="8 CuadroTexto">
          <a:extLst>
            <a:ext uri="{FF2B5EF4-FFF2-40B4-BE49-F238E27FC236}">
              <a16:creationId xmlns:a16="http://schemas.microsoft.com/office/drawing/2014/main" id="{B4DBB71A-44EB-4FD0-804E-C7700351AB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7B37E339-DED3-475E-8D1F-1F9DFA0153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7A72F875-85F1-4D6D-9C07-1EF34CB8B9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5" name="3 CuadroTexto">
          <a:extLst>
            <a:ext uri="{FF2B5EF4-FFF2-40B4-BE49-F238E27FC236}">
              <a16:creationId xmlns:a16="http://schemas.microsoft.com/office/drawing/2014/main" id="{00FADBEE-F278-428E-9A91-B3F5FCD60B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" name="4 CuadroTexto">
          <a:extLst>
            <a:ext uri="{FF2B5EF4-FFF2-40B4-BE49-F238E27FC236}">
              <a16:creationId xmlns:a16="http://schemas.microsoft.com/office/drawing/2014/main" id="{D6B3AF4C-A3E3-439F-9F44-486FD8F938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" name="5 CuadroTexto">
          <a:extLst>
            <a:ext uri="{FF2B5EF4-FFF2-40B4-BE49-F238E27FC236}">
              <a16:creationId xmlns:a16="http://schemas.microsoft.com/office/drawing/2014/main" id="{B98180C5-473D-4883-9DE0-8B7A739B96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8" name="6 CuadroTexto">
          <a:extLst>
            <a:ext uri="{FF2B5EF4-FFF2-40B4-BE49-F238E27FC236}">
              <a16:creationId xmlns:a16="http://schemas.microsoft.com/office/drawing/2014/main" id="{C641B8C0-6791-4FF6-84AA-EF9716315B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9" name="8 CuadroTexto">
          <a:extLst>
            <a:ext uri="{FF2B5EF4-FFF2-40B4-BE49-F238E27FC236}">
              <a16:creationId xmlns:a16="http://schemas.microsoft.com/office/drawing/2014/main" id="{5C856075-FD38-4E62-9D3E-812DB133D00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2236E84D-6AD6-4F62-8A58-7257B72D292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B98B048C-180E-4D54-AA89-9D86E2719DF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730AD98F-E711-40AB-BF2A-937383A1315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3" name="4 CuadroTexto">
          <a:extLst>
            <a:ext uri="{FF2B5EF4-FFF2-40B4-BE49-F238E27FC236}">
              <a16:creationId xmlns:a16="http://schemas.microsoft.com/office/drawing/2014/main" id="{184346D7-46D0-45B3-93F9-85E6070F836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4" name="5 CuadroTexto">
          <a:extLst>
            <a:ext uri="{FF2B5EF4-FFF2-40B4-BE49-F238E27FC236}">
              <a16:creationId xmlns:a16="http://schemas.microsoft.com/office/drawing/2014/main" id="{23FFC1F8-4E33-4F93-AEE7-896F5621142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5" name="6 CuadroTexto">
          <a:extLst>
            <a:ext uri="{FF2B5EF4-FFF2-40B4-BE49-F238E27FC236}">
              <a16:creationId xmlns:a16="http://schemas.microsoft.com/office/drawing/2014/main" id="{F0AADDFD-D33A-4DD6-86F9-45D5DC2CC4B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6" name="7 CuadroTexto">
          <a:extLst>
            <a:ext uri="{FF2B5EF4-FFF2-40B4-BE49-F238E27FC236}">
              <a16:creationId xmlns:a16="http://schemas.microsoft.com/office/drawing/2014/main" id="{E2969284-ACE1-4B72-94C1-F978307108E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7" name="8 CuadroTexto">
          <a:extLst>
            <a:ext uri="{FF2B5EF4-FFF2-40B4-BE49-F238E27FC236}">
              <a16:creationId xmlns:a16="http://schemas.microsoft.com/office/drawing/2014/main" id="{70105C44-46A7-4494-AE0A-376DA4DE5DF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34042622-EF8D-42D9-B8FF-22FD56E2CEB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81D45B7F-332A-4D71-BB26-5559E4BF90D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62D0C083-1DD6-436E-8669-100E0682C54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1" name="4 CuadroTexto">
          <a:extLst>
            <a:ext uri="{FF2B5EF4-FFF2-40B4-BE49-F238E27FC236}">
              <a16:creationId xmlns:a16="http://schemas.microsoft.com/office/drawing/2014/main" id="{CFE4B131-37E4-4899-B90A-F050609F64D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2" name="6 CuadroTexto">
          <a:extLst>
            <a:ext uri="{FF2B5EF4-FFF2-40B4-BE49-F238E27FC236}">
              <a16:creationId xmlns:a16="http://schemas.microsoft.com/office/drawing/2014/main" id="{6721BCA4-DA22-4EE1-B733-7C6554B724B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3" name="8 CuadroTexto">
          <a:extLst>
            <a:ext uri="{FF2B5EF4-FFF2-40B4-BE49-F238E27FC236}">
              <a16:creationId xmlns:a16="http://schemas.microsoft.com/office/drawing/2014/main" id="{84FB617D-C793-4956-B282-F4204567139B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35E69FF4-8B4E-42CA-9BFC-1E8678A952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56EEE757-6B10-4B7B-87C6-86DB8A30F9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" name="3 CuadroTexto">
          <a:extLst>
            <a:ext uri="{FF2B5EF4-FFF2-40B4-BE49-F238E27FC236}">
              <a16:creationId xmlns:a16="http://schemas.microsoft.com/office/drawing/2014/main" id="{143D5018-85D5-4644-9338-201533E3B7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" name="4 CuadroTexto">
          <a:extLst>
            <a:ext uri="{FF2B5EF4-FFF2-40B4-BE49-F238E27FC236}">
              <a16:creationId xmlns:a16="http://schemas.microsoft.com/office/drawing/2014/main" id="{48C3F3C1-332C-4BE3-9142-4E63F584E5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8" name="5 CuadroTexto">
          <a:extLst>
            <a:ext uri="{FF2B5EF4-FFF2-40B4-BE49-F238E27FC236}">
              <a16:creationId xmlns:a16="http://schemas.microsoft.com/office/drawing/2014/main" id="{0E284615-4884-4E31-91FF-6EF1A905DB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" name="6 CuadroTexto">
          <a:extLst>
            <a:ext uri="{FF2B5EF4-FFF2-40B4-BE49-F238E27FC236}">
              <a16:creationId xmlns:a16="http://schemas.microsoft.com/office/drawing/2014/main" id="{5B09DA88-C85E-4994-B0E4-F9C3E352D2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" name="7 CuadroTexto">
          <a:extLst>
            <a:ext uri="{FF2B5EF4-FFF2-40B4-BE49-F238E27FC236}">
              <a16:creationId xmlns:a16="http://schemas.microsoft.com/office/drawing/2014/main" id="{B72212B9-8ADC-4559-8023-7E781D2335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" name="8 CuadroTexto">
          <a:extLst>
            <a:ext uri="{FF2B5EF4-FFF2-40B4-BE49-F238E27FC236}">
              <a16:creationId xmlns:a16="http://schemas.microsoft.com/office/drawing/2014/main" id="{CEA54868-622B-4FA6-98E5-3AEC99C171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BA9641AB-D427-4DC6-B328-B7D768BCBB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4AB33BB5-CFF9-48DF-824C-3737261F25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" name="3 CuadroTexto">
          <a:extLst>
            <a:ext uri="{FF2B5EF4-FFF2-40B4-BE49-F238E27FC236}">
              <a16:creationId xmlns:a16="http://schemas.microsoft.com/office/drawing/2014/main" id="{72B60A20-40E6-4541-BCCF-F1E0D37FC7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" name="4 CuadroTexto">
          <a:extLst>
            <a:ext uri="{FF2B5EF4-FFF2-40B4-BE49-F238E27FC236}">
              <a16:creationId xmlns:a16="http://schemas.microsoft.com/office/drawing/2014/main" id="{AC65F012-2B63-4A48-9B89-7BF5149EA1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6" name="5 CuadroTexto">
          <a:extLst>
            <a:ext uri="{FF2B5EF4-FFF2-40B4-BE49-F238E27FC236}">
              <a16:creationId xmlns:a16="http://schemas.microsoft.com/office/drawing/2014/main" id="{DD388825-1740-44B4-B848-5CE53F6172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" name="6 CuadroTexto">
          <a:extLst>
            <a:ext uri="{FF2B5EF4-FFF2-40B4-BE49-F238E27FC236}">
              <a16:creationId xmlns:a16="http://schemas.microsoft.com/office/drawing/2014/main" id="{98EE8F8A-058E-4402-8506-CB699C2BF5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8</xdr:col>
      <xdr:colOff>803564</xdr:colOff>
      <xdr:row>0</xdr:row>
      <xdr:rowOff>0</xdr:rowOff>
    </xdr:from>
    <xdr:to>
      <xdr:col>10</xdr:col>
      <xdr:colOff>858328</xdr:colOff>
      <xdr:row>2</xdr:row>
      <xdr:rowOff>0</xdr:rowOff>
    </xdr:to>
    <xdr:pic>
      <xdr:nvPicPr>
        <xdr:cNvPr id="458" name="Imagen 457">
          <a:extLst>
            <a:ext uri="{FF2B5EF4-FFF2-40B4-BE49-F238E27FC236}">
              <a16:creationId xmlns:a16="http://schemas.microsoft.com/office/drawing/2014/main" id="{D21A1BE5-59C6-4BCA-80D8-21084CC2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739" y="0"/>
          <a:ext cx="1912139" cy="419100"/>
        </a:xfrm>
        <a:prstGeom prst="rect">
          <a:avLst/>
        </a:prstGeom>
      </xdr:spPr>
    </xdr:pic>
    <xdr:clientData/>
  </xdr:two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625C5CAD-D008-4DC3-A451-DFFD52F2136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C31156B8-AC65-4836-B8DC-1B330C82893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1" name="3 CuadroTexto">
          <a:extLst>
            <a:ext uri="{FF2B5EF4-FFF2-40B4-BE49-F238E27FC236}">
              <a16:creationId xmlns:a16="http://schemas.microsoft.com/office/drawing/2014/main" id="{0157740E-A4CB-41CD-B6F0-C133381613C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2" name="4 CuadroTexto">
          <a:extLst>
            <a:ext uri="{FF2B5EF4-FFF2-40B4-BE49-F238E27FC236}">
              <a16:creationId xmlns:a16="http://schemas.microsoft.com/office/drawing/2014/main" id="{71289558-AADE-4B32-B668-BA600903815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3" name="5 CuadroTexto">
          <a:extLst>
            <a:ext uri="{FF2B5EF4-FFF2-40B4-BE49-F238E27FC236}">
              <a16:creationId xmlns:a16="http://schemas.microsoft.com/office/drawing/2014/main" id="{BCFE4EF3-EDD4-4562-9E1B-1F4B28D9998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4" name="6 CuadroTexto">
          <a:extLst>
            <a:ext uri="{FF2B5EF4-FFF2-40B4-BE49-F238E27FC236}">
              <a16:creationId xmlns:a16="http://schemas.microsoft.com/office/drawing/2014/main" id="{9A5508EF-BDEE-4B17-B2DC-A96AD936229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5" name="7 CuadroTexto">
          <a:extLst>
            <a:ext uri="{FF2B5EF4-FFF2-40B4-BE49-F238E27FC236}">
              <a16:creationId xmlns:a16="http://schemas.microsoft.com/office/drawing/2014/main" id="{2DE8DF2F-7E0C-4C46-A290-7BD25836F6D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6" name="8 CuadroTexto">
          <a:extLst>
            <a:ext uri="{FF2B5EF4-FFF2-40B4-BE49-F238E27FC236}">
              <a16:creationId xmlns:a16="http://schemas.microsoft.com/office/drawing/2014/main" id="{512B4B3E-2538-4BDB-A1FF-422A40CDF84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65C6D38-1DE8-4524-A01D-41B3C7E3B56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723B217A-053F-443E-9EE5-27461E89814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9" name="3 CuadroTexto">
          <a:extLst>
            <a:ext uri="{FF2B5EF4-FFF2-40B4-BE49-F238E27FC236}">
              <a16:creationId xmlns:a16="http://schemas.microsoft.com/office/drawing/2014/main" id="{B8380EF9-36E0-4E59-9266-88C727543C9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70" name="4 CuadroTexto">
          <a:extLst>
            <a:ext uri="{FF2B5EF4-FFF2-40B4-BE49-F238E27FC236}">
              <a16:creationId xmlns:a16="http://schemas.microsoft.com/office/drawing/2014/main" id="{C93ECACC-4676-4BD6-8DAA-E382C5F4384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71" name="6 CuadroTexto">
          <a:extLst>
            <a:ext uri="{FF2B5EF4-FFF2-40B4-BE49-F238E27FC236}">
              <a16:creationId xmlns:a16="http://schemas.microsoft.com/office/drawing/2014/main" id="{4AF53F1A-9A36-4099-9673-2A491DB6B9A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72" name="8 CuadroTexto">
          <a:extLst>
            <a:ext uri="{FF2B5EF4-FFF2-40B4-BE49-F238E27FC236}">
              <a16:creationId xmlns:a16="http://schemas.microsoft.com/office/drawing/2014/main" id="{D6350C3F-90CB-469C-AD98-45633A2AC811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18493181-C6FD-4DC4-87FC-FD78A19C7A1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60487A2E-677F-4D96-A5B2-931E2C43321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5" name="3 CuadroTexto">
          <a:extLst>
            <a:ext uri="{FF2B5EF4-FFF2-40B4-BE49-F238E27FC236}">
              <a16:creationId xmlns:a16="http://schemas.microsoft.com/office/drawing/2014/main" id="{0D909762-966A-4ED6-B6D2-56B22B268FB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6" name="4 CuadroTexto">
          <a:extLst>
            <a:ext uri="{FF2B5EF4-FFF2-40B4-BE49-F238E27FC236}">
              <a16:creationId xmlns:a16="http://schemas.microsoft.com/office/drawing/2014/main" id="{0FFE1F45-C245-40A2-B581-69A79C49C7A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7" name="5 CuadroTexto">
          <a:extLst>
            <a:ext uri="{FF2B5EF4-FFF2-40B4-BE49-F238E27FC236}">
              <a16:creationId xmlns:a16="http://schemas.microsoft.com/office/drawing/2014/main" id="{A34ED85E-1D59-40F2-8541-4387D1B4327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8" name="6 CuadroTexto">
          <a:extLst>
            <a:ext uri="{FF2B5EF4-FFF2-40B4-BE49-F238E27FC236}">
              <a16:creationId xmlns:a16="http://schemas.microsoft.com/office/drawing/2014/main" id="{D09BCA29-CCDD-4DC0-8E71-5AB17B80C3F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9" name="7 CuadroTexto">
          <a:extLst>
            <a:ext uri="{FF2B5EF4-FFF2-40B4-BE49-F238E27FC236}">
              <a16:creationId xmlns:a16="http://schemas.microsoft.com/office/drawing/2014/main" id="{18C0788D-FACF-464B-8752-0D6752672B3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0" name="8 CuadroTexto">
          <a:extLst>
            <a:ext uri="{FF2B5EF4-FFF2-40B4-BE49-F238E27FC236}">
              <a16:creationId xmlns:a16="http://schemas.microsoft.com/office/drawing/2014/main" id="{56D395A7-EA5B-458D-8E4D-1FC686921D7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3463E6EF-40B6-458B-9544-BCB323400AB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EC581E3A-704F-4848-9FA1-BC2019B05FF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3" name="3 CuadroTexto">
          <a:extLst>
            <a:ext uri="{FF2B5EF4-FFF2-40B4-BE49-F238E27FC236}">
              <a16:creationId xmlns:a16="http://schemas.microsoft.com/office/drawing/2014/main" id="{47E4E42C-1321-4A5B-B351-9136DED28F1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4" name="4 CuadroTexto">
          <a:extLst>
            <a:ext uri="{FF2B5EF4-FFF2-40B4-BE49-F238E27FC236}">
              <a16:creationId xmlns:a16="http://schemas.microsoft.com/office/drawing/2014/main" id="{8BBF3974-2FFA-41F5-9B93-D9FACECD06C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5" name="5 CuadroTexto">
          <a:extLst>
            <a:ext uri="{FF2B5EF4-FFF2-40B4-BE49-F238E27FC236}">
              <a16:creationId xmlns:a16="http://schemas.microsoft.com/office/drawing/2014/main" id="{31AB45A4-BF5D-4B66-BC48-450F387E7B6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6" name="6 CuadroTexto">
          <a:extLst>
            <a:ext uri="{FF2B5EF4-FFF2-40B4-BE49-F238E27FC236}">
              <a16:creationId xmlns:a16="http://schemas.microsoft.com/office/drawing/2014/main" id="{3C70D0C5-9B61-43A3-B319-A9F2A61442B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487" name="8 CuadroTexto">
          <a:extLst>
            <a:ext uri="{FF2B5EF4-FFF2-40B4-BE49-F238E27FC236}">
              <a16:creationId xmlns:a16="http://schemas.microsoft.com/office/drawing/2014/main" id="{015E9288-36D5-4742-BEEE-CC5B2F502C9A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278D4C49-352E-46B5-BAA3-794DE23FF02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C6FF788C-3582-4484-970A-62C8AA06101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0" name="3 CuadroTexto">
          <a:extLst>
            <a:ext uri="{FF2B5EF4-FFF2-40B4-BE49-F238E27FC236}">
              <a16:creationId xmlns:a16="http://schemas.microsoft.com/office/drawing/2014/main" id="{3885CA2F-F0CF-4501-BA76-C481C981238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1" name="4 CuadroTexto">
          <a:extLst>
            <a:ext uri="{FF2B5EF4-FFF2-40B4-BE49-F238E27FC236}">
              <a16:creationId xmlns:a16="http://schemas.microsoft.com/office/drawing/2014/main" id="{88356B67-1DCE-40D4-9902-805975FC5B8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2" name="5 CuadroTexto">
          <a:extLst>
            <a:ext uri="{FF2B5EF4-FFF2-40B4-BE49-F238E27FC236}">
              <a16:creationId xmlns:a16="http://schemas.microsoft.com/office/drawing/2014/main" id="{0A806E0A-C941-4D36-BB3F-1942470DD54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3" name="6 CuadroTexto">
          <a:extLst>
            <a:ext uri="{FF2B5EF4-FFF2-40B4-BE49-F238E27FC236}">
              <a16:creationId xmlns:a16="http://schemas.microsoft.com/office/drawing/2014/main" id="{8905A852-7683-4ABA-BE1D-3901C3B6D34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4" name="7 CuadroTexto">
          <a:extLst>
            <a:ext uri="{FF2B5EF4-FFF2-40B4-BE49-F238E27FC236}">
              <a16:creationId xmlns:a16="http://schemas.microsoft.com/office/drawing/2014/main" id="{A6C52CF3-A8D2-4223-B5F6-57D5B12E211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5" name="8 CuadroTexto">
          <a:extLst>
            <a:ext uri="{FF2B5EF4-FFF2-40B4-BE49-F238E27FC236}">
              <a16:creationId xmlns:a16="http://schemas.microsoft.com/office/drawing/2014/main" id="{5D3394FF-E17B-47D6-83D1-960433D708C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DEC55504-4A96-4B9E-9FA2-5183FAE9A90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729117BA-B804-412E-926A-D3B408DA67F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8" name="3 CuadroTexto">
          <a:extLst>
            <a:ext uri="{FF2B5EF4-FFF2-40B4-BE49-F238E27FC236}">
              <a16:creationId xmlns:a16="http://schemas.microsoft.com/office/drawing/2014/main" id="{4A8F67A3-E130-4F5B-BCC2-BA54522B0A7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9" name="4 CuadroTexto">
          <a:extLst>
            <a:ext uri="{FF2B5EF4-FFF2-40B4-BE49-F238E27FC236}">
              <a16:creationId xmlns:a16="http://schemas.microsoft.com/office/drawing/2014/main" id="{A0FC7FF4-99F0-4B63-8921-BED6C83DFC9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00" name="6 CuadroTexto">
          <a:extLst>
            <a:ext uri="{FF2B5EF4-FFF2-40B4-BE49-F238E27FC236}">
              <a16:creationId xmlns:a16="http://schemas.microsoft.com/office/drawing/2014/main" id="{435CC6D7-B732-4399-925C-3262A425538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01" name="8 CuadroTexto">
          <a:extLst>
            <a:ext uri="{FF2B5EF4-FFF2-40B4-BE49-F238E27FC236}">
              <a16:creationId xmlns:a16="http://schemas.microsoft.com/office/drawing/2014/main" id="{B88E11EA-340F-4975-B806-AF08CEB24F33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3C608A5D-6BE5-4857-B453-8B839B76043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1C6D93A2-84B7-46D7-9A11-5EB5FDF2369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ECDD016F-B2EE-404D-B128-A141A47D342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5" name="4 CuadroTexto">
          <a:extLst>
            <a:ext uri="{FF2B5EF4-FFF2-40B4-BE49-F238E27FC236}">
              <a16:creationId xmlns:a16="http://schemas.microsoft.com/office/drawing/2014/main" id="{1F2834B0-469D-4135-A428-1FFBEA58B0C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6" name="5 CuadroTexto">
          <a:extLst>
            <a:ext uri="{FF2B5EF4-FFF2-40B4-BE49-F238E27FC236}">
              <a16:creationId xmlns:a16="http://schemas.microsoft.com/office/drawing/2014/main" id="{E8F0B1AA-EF22-40F9-945C-CDE112F67FF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520D563A-1107-4B51-A29D-E2450EB468C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8" name="7 CuadroTexto">
          <a:extLst>
            <a:ext uri="{FF2B5EF4-FFF2-40B4-BE49-F238E27FC236}">
              <a16:creationId xmlns:a16="http://schemas.microsoft.com/office/drawing/2014/main" id="{B44B7385-564F-4223-885C-5729270FD1A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9" name="8 CuadroTexto">
          <a:extLst>
            <a:ext uri="{FF2B5EF4-FFF2-40B4-BE49-F238E27FC236}">
              <a16:creationId xmlns:a16="http://schemas.microsoft.com/office/drawing/2014/main" id="{7A84A6D2-C6DC-4CE3-8BAE-FC5CCB56CF4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755E0A51-D92C-4AAF-A383-D978E7A64AF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AA04A4C1-0A10-4F53-875C-42F7BA6ECDF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476AA2DF-7602-49B2-ACCC-5509943ACC2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3" name="4 CuadroTexto">
          <a:extLst>
            <a:ext uri="{FF2B5EF4-FFF2-40B4-BE49-F238E27FC236}">
              <a16:creationId xmlns:a16="http://schemas.microsoft.com/office/drawing/2014/main" id="{32247F5A-7CE9-4442-8D17-BC22441EADD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4" name="6 CuadroTexto">
          <a:extLst>
            <a:ext uri="{FF2B5EF4-FFF2-40B4-BE49-F238E27FC236}">
              <a16:creationId xmlns:a16="http://schemas.microsoft.com/office/drawing/2014/main" id="{3196C50B-5CBA-4AB1-8B2D-EB6FCF35E29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515" name="8 CuadroTexto">
          <a:extLst>
            <a:ext uri="{FF2B5EF4-FFF2-40B4-BE49-F238E27FC236}">
              <a16:creationId xmlns:a16="http://schemas.microsoft.com/office/drawing/2014/main" id="{736FBB45-C7F2-40ED-B4DC-88F4F138A792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7426E47F-886F-4472-AD9F-0A5BECC235A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50F0E6AB-6A97-4A6E-9F10-F49E5185CBD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8" name="3 CuadroTexto">
          <a:extLst>
            <a:ext uri="{FF2B5EF4-FFF2-40B4-BE49-F238E27FC236}">
              <a16:creationId xmlns:a16="http://schemas.microsoft.com/office/drawing/2014/main" id="{E36C6514-CCA0-453B-AA9B-BC1699200E6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19" name="4 CuadroTexto">
          <a:extLst>
            <a:ext uri="{FF2B5EF4-FFF2-40B4-BE49-F238E27FC236}">
              <a16:creationId xmlns:a16="http://schemas.microsoft.com/office/drawing/2014/main" id="{CA51F280-FC71-41E3-8221-3B7C473C9DD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0" name="5 CuadroTexto">
          <a:extLst>
            <a:ext uri="{FF2B5EF4-FFF2-40B4-BE49-F238E27FC236}">
              <a16:creationId xmlns:a16="http://schemas.microsoft.com/office/drawing/2014/main" id="{A69B5669-176D-43F2-BA9C-A314AC3C184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1" name="6 CuadroTexto">
          <a:extLst>
            <a:ext uri="{FF2B5EF4-FFF2-40B4-BE49-F238E27FC236}">
              <a16:creationId xmlns:a16="http://schemas.microsoft.com/office/drawing/2014/main" id="{34EB049F-11F1-42A6-A9CB-F6B8B96CFAD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2" name="7 CuadroTexto">
          <a:extLst>
            <a:ext uri="{FF2B5EF4-FFF2-40B4-BE49-F238E27FC236}">
              <a16:creationId xmlns:a16="http://schemas.microsoft.com/office/drawing/2014/main" id="{1B3EC35A-5887-4A56-A8F6-9CCA918F1A3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3" name="8 CuadroTexto">
          <a:extLst>
            <a:ext uri="{FF2B5EF4-FFF2-40B4-BE49-F238E27FC236}">
              <a16:creationId xmlns:a16="http://schemas.microsoft.com/office/drawing/2014/main" id="{F4488D07-B807-4D2B-BB88-171DB1C69D5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5400FF8A-C365-4D8C-975C-88D877C63C1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0641A09F-1446-4B8C-B7DE-0E0A7621DF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6" name="3 CuadroTexto">
          <a:extLst>
            <a:ext uri="{FF2B5EF4-FFF2-40B4-BE49-F238E27FC236}">
              <a16:creationId xmlns:a16="http://schemas.microsoft.com/office/drawing/2014/main" id="{6E9B18A7-9578-4FB5-803E-BB5FF5D4319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7" name="4 CuadroTexto">
          <a:extLst>
            <a:ext uri="{FF2B5EF4-FFF2-40B4-BE49-F238E27FC236}">
              <a16:creationId xmlns:a16="http://schemas.microsoft.com/office/drawing/2014/main" id="{E3B0A5E3-A18D-4E6A-B2FB-B6C4F3BE036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8" name="6 CuadroTexto">
          <a:extLst>
            <a:ext uri="{FF2B5EF4-FFF2-40B4-BE49-F238E27FC236}">
              <a16:creationId xmlns:a16="http://schemas.microsoft.com/office/drawing/2014/main" id="{B5BFE5EC-FA09-449A-8C15-44C6815C19D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29" name="8 CuadroTexto">
          <a:extLst>
            <a:ext uri="{FF2B5EF4-FFF2-40B4-BE49-F238E27FC236}">
              <a16:creationId xmlns:a16="http://schemas.microsoft.com/office/drawing/2014/main" id="{90B372A0-5EFA-4519-9A03-7EE905EEA456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1F446B94-F6C5-4322-8924-98E3202F8A9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A5F17193-5357-42AF-811E-14E3C659904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FB50017D-D453-41DA-9CD9-6CA57565CD3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3" name="4 CuadroTexto">
          <a:extLst>
            <a:ext uri="{FF2B5EF4-FFF2-40B4-BE49-F238E27FC236}">
              <a16:creationId xmlns:a16="http://schemas.microsoft.com/office/drawing/2014/main" id="{FB780DC9-2328-4BB8-BFE9-2D6E8675664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4" name="5 CuadroTexto">
          <a:extLst>
            <a:ext uri="{FF2B5EF4-FFF2-40B4-BE49-F238E27FC236}">
              <a16:creationId xmlns:a16="http://schemas.microsoft.com/office/drawing/2014/main" id="{F5D136AA-BBCA-4C47-A0E3-F04B6194BF5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5" name="6 CuadroTexto">
          <a:extLst>
            <a:ext uri="{FF2B5EF4-FFF2-40B4-BE49-F238E27FC236}">
              <a16:creationId xmlns:a16="http://schemas.microsoft.com/office/drawing/2014/main" id="{39EF4298-A5DE-4795-B99E-973F533C752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6" name="7 CuadroTexto">
          <a:extLst>
            <a:ext uri="{FF2B5EF4-FFF2-40B4-BE49-F238E27FC236}">
              <a16:creationId xmlns:a16="http://schemas.microsoft.com/office/drawing/2014/main" id="{C2F1D430-1C31-4576-9B8C-9DCB2F8B78A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7" name="8 CuadroTexto">
          <a:extLst>
            <a:ext uri="{FF2B5EF4-FFF2-40B4-BE49-F238E27FC236}">
              <a16:creationId xmlns:a16="http://schemas.microsoft.com/office/drawing/2014/main" id="{72986040-2FBB-440E-9BE2-AFCAF4C514A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CF16E1D1-BFD5-4A53-A45F-5B1EABD3239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5DC1501-BF4A-4595-A39C-78838A90579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DC0E6A12-9F62-49BE-A931-696A21D3CB8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41" name="4 CuadroTexto">
          <a:extLst>
            <a:ext uri="{FF2B5EF4-FFF2-40B4-BE49-F238E27FC236}">
              <a16:creationId xmlns:a16="http://schemas.microsoft.com/office/drawing/2014/main" id="{449725C5-E6D7-4D51-AF6B-16ACA693F2E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2" name="5 CuadroTexto">
          <a:extLst>
            <a:ext uri="{FF2B5EF4-FFF2-40B4-BE49-F238E27FC236}">
              <a16:creationId xmlns:a16="http://schemas.microsoft.com/office/drawing/2014/main" id="{52A4FD30-0159-4371-A65B-584093D917A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43" name="6 CuadroTexto">
          <a:extLst>
            <a:ext uri="{FF2B5EF4-FFF2-40B4-BE49-F238E27FC236}">
              <a16:creationId xmlns:a16="http://schemas.microsoft.com/office/drawing/2014/main" id="{A99FA014-CF5F-457A-9EF3-C9E8985F9B8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544" name="8 CuadroTexto">
          <a:extLst>
            <a:ext uri="{FF2B5EF4-FFF2-40B4-BE49-F238E27FC236}">
              <a16:creationId xmlns:a16="http://schemas.microsoft.com/office/drawing/2014/main" id="{8B98F159-E48F-4433-9C18-5F32C7952804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2908858F-9A26-4312-8982-E44B335E849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87F5240A-8579-457E-A491-74D44840603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7" name="3 CuadroTexto">
          <a:extLst>
            <a:ext uri="{FF2B5EF4-FFF2-40B4-BE49-F238E27FC236}">
              <a16:creationId xmlns:a16="http://schemas.microsoft.com/office/drawing/2014/main" id="{5A04D7D1-C011-4727-9448-82152805807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48" name="4 CuadroTexto">
          <a:extLst>
            <a:ext uri="{FF2B5EF4-FFF2-40B4-BE49-F238E27FC236}">
              <a16:creationId xmlns:a16="http://schemas.microsoft.com/office/drawing/2014/main" id="{A885BC9B-C9B6-450E-9161-9F036FF90D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9" name="5 CuadroTexto">
          <a:extLst>
            <a:ext uri="{FF2B5EF4-FFF2-40B4-BE49-F238E27FC236}">
              <a16:creationId xmlns:a16="http://schemas.microsoft.com/office/drawing/2014/main" id="{BD54ED69-44B7-4987-BBF5-C41D1FDCDDA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0" name="6 CuadroTexto">
          <a:extLst>
            <a:ext uri="{FF2B5EF4-FFF2-40B4-BE49-F238E27FC236}">
              <a16:creationId xmlns:a16="http://schemas.microsoft.com/office/drawing/2014/main" id="{3351E9EE-D2CC-401A-9903-1E167B19DFF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1" name="7 CuadroTexto">
          <a:extLst>
            <a:ext uri="{FF2B5EF4-FFF2-40B4-BE49-F238E27FC236}">
              <a16:creationId xmlns:a16="http://schemas.microsoft.com/office/drawing/2014/main" id="{C5D56BCF-17DB-404C-899F-A6743960E79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2" name="8 CuadroTexto">
          <a:extLst>
            <a:ext uri="{FF2B5EF4-FFF2-40B4-BE49-F238E27FC236}">
              <a16:creationId xmlns:a16="http://schemas.microsoft.com/office/drawing/2014/main" id="{66B21665-DE5C-4864-A1A5-0F1006C0A8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5F0D971D-674F-49DF-B887-9C3298CE668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48FCCDBC-45B4-4E95-AC42-6714DC4CF2A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A7C32818-0297-4614-B811-298FAFA6636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6" name="4 CuadroTexto">
          <a:extLst>
            <a:ext uri="{FF2B5EF4-FFF2-40B4-BE49-F238E27FC236}">
              <a16:creationId xmlns:a16="http://schemas.microsoft.com/office/drawing/2014/main" id="{425E7F11-DF50-4A55-B5AE-8F5329DC3CC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7" name="6 CuadroTexto">
          <a:extLst>
            <a:ext uri="{FF2B5EF4-FFF2-40B4-BE49-F238E27FC236}">
              <a16:creationId xmlns:a16="http://schemas.microsoft.com/office/drawing/2014/main" id="{8FB851E3-71E0-4B0C-9FBC-17540116538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58" name="8 CuadroTexto">
          <a:extLst>
            <a:ext uri="{FF2B5EF4-FFF2-40B4-BE49-F238E27FC236}">
              <a16:creationId xmlns:a16="http://schemas.microsoft.com/office/drawing/2014/main" id="{D3D894D7-3BBE-4901-810A-6F76F6203A9A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AD8A61E6-F5AE-4E66-9E35-EE3E5B38BE6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10F3AD9B-6D24-44D8-9DD0-BF3D7E01F24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E778D6D9-4341-4B27-ACE8-907439CA3A2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2" name="4 CuadroTexto">
          <a:extLst>
            <a:ext uri="{FF2B5EF4-FFF2-40B4-BE49-F238E27FC236}">
              <a16:creationId xmlns:a16="http://schemas.microsoft.com/office/drawing/2014/main" id="{11587FFD-4191-4D1E-B2F3-38A2F815996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3" name="5 CuadroTexto">
          <a:extLst>
            <a:ext uri="{FF2B5EF4-FFF2-40B4-BE49-F238E27FC236}">
              <a16:creationId xmlns:a16="http://schemas.microsoft.com/office/drawing/2014/main" id="{7AD03148-9880-4562-8924-5CA365CDB48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4" name="6 CuadroTexto">
          <a:extLst>
            <a:ext uri="{FF2B5EF4-FFF2-40B4-BE49-F238E27FC236}">
              <a16:creationId xmlns:a16="http://schemas.microsoft.com/office/drawing/2014/main" id="{6664B50B-2152-42EC-9C77-5E7BA6DF8C3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5" name="7 CuadroTexto">
          <a:extLst>
            <a:ext uri="{FF2B5EF4-FFF2-40B4-BE49-F238E27FC236}">
              <a16:creationId xmlns:a16="http://schemas.microsoft.com/office/drawing/2014/main" id="{63E0FBFE-DCDD-43C3-9C0D-9BD493517F1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6" name="8 CuadroTexto">
          <a:extLst>
            <a:ext uri="{FF2B5EF4-FFF2-40B4-BE49-F238E27FC236}">
              <a16:creationId xmlns:a16="http://schemas.microsoft.com/office/drawing/2014/main" id="{9BF75921-482F-4938-8066-41AD281062D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FE31D2B8-699C-4849-9D47-F760602A516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91889266-AD5D-4016-963E-7660804B8A4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5D9C32DD-45E7-43C5-B36D-887447CA765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70" name="4 CuadroTexto">
          <a:extLst>
            <a:ext uri="{FF2B5EF4-FFF2-40B4-BE49-F238E27FC236}">
              <a16:creationId xmlns:a16="http://schemas.microsoft.com/office/drawing/2014/main" id="{4F03650F-40BC-4A80-909B-545F683C1E6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71" name="5 CuadroTexto">
          <a:extLst>
            <a:ext uri="{FF2B5EF4-FFF2-40B4-BE49-F238E27FC236}">
              <a16:creationId xmlns:a16="http://schemas.microsoft.com/office/drawing/2014/main" id="{7447281A-8E93-4D63-8DF4-FD8CBABCD66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72" name="6 CuadroTexto">
          <a:extLst>
            <a:ext uri="{FF2B5EF4-FFF2-40B4-BE49-F238E27FC236}">
              <a16:creationId xmlns:a16="http://schemas.microsoft.com/office/drawing/2014/main" id="{9F388003-D2AA-445A-8C76-00E5D212395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59F483D1-83D7-4ED3-BBFB-4555492A7D2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D7D25D65-3C32-4057-BF27-E62DDE4746D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5" name="3 CuadroTexto">
          <a:extLst>
            <a:ext uri="{FF2B5EF4-FFF2-40B4-BE49-F238E27FC236}">
              <a16:creationId xmlns:a16="http://schemas.microsoft.com/office/drawing/2014/main" id="{04DA6A41-7969-42A9-9AC8-3A534078ED2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6" name="4 CuadroTexto">
          <a:extLst>
            <a:ext uri="{FF2B5EF4-FFF2-40B4-BE49-F238E27FC236}">
              <a16:creationId xmlns:a16="http://schemas.microsoft.com/office/drawing/2014/main" id="{1B30F2DE-3522-40AF-9D9E-B960B55E764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7" name="5 CuadroTexto">
          <a:extLst>
            <a:ext uri="{FF2B5EF4-FFF2-40B4-BE49-F238E27FC236}">
              <a16:creationId xmlns:a16="http://schemas.microsoft.com/office/drawing/2014/main" id="{579CC2B5-6080-4142-BCFB-B58EDEE73B4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8" name="6 CuadroTexto">
          <a:extLst>
            <a:ext uri="{FF2B5EF4-FFF2-40B4-BE49-F238E27FC236}">
              <a16:creationId xmlns:a16="http://schemas.microsoft.com/office/drawing/2014/main" id="{3BD52036-4A04-4270-A0AE-E8BE1DAF0E1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9" name="7 CuadroTexto">
          <a:extLst>
            <a:ext uri="{FF2B5EF4-FFF2-40B4-BE49-F238E27FC236}">
              <a16:creationId xmlns:a16="http://schemas.microsoft.com/office/drawing/2014/main" id="{E0B762B2-3AEE-4CCA-A311-C7D7BA0F77C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0" name="8 CuadroTexto">
          <a:extLst>
            <a:ext uri="{FF2B5EF4-FFF2-40B4-BE49-F238E27FC236}">
              <a16:creationId xmlns:a16="http://schemas.microsoft.com/office/drawing/2014/main" id="{B3716DDF-595B-43A7-A67A-C535C7F8329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FC294E37-1C9A-4F1B-A77C-EC4DF64EFFD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A27124BB-912B-4138-80FE-785CF6DA97F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3" name="3 CuadroTexto">
          <a:extLst>
            <a:ext uri="{FF2B5EF4-FFF2-40B4-BE49-F238E27FC236}">
              <a16:creationId xmlns:a16="http://schemas.microsoft.com/office/drawing/2014/main" id="{FD89C3B9-C151-49D3-9694-F25E18FD762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4" name="4 CuadroTexto">
          <a:extLst>
            <a:ext uri="{FF2B5EF4-FFF2-40B4-BE49-F238E27FC236}">
              <a16:creationId xmlns:a16="http://schemas.microsoft.com/office/drawing/2014/main" id="{18254617-5085-4DE5-B03E-387F5701513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5" name="6 CuadroTexto">
          <a:extLst>
            <a:ext uri="{FF2B5EF4-FFF2-40B4-BE49-F238E27FC236}">
              <a16:creationId xmlns:a16="http://schemas.microsoft.com/office/drawing/2014/main" id="{0CA1D7DD-539A-4EF9-9A93-F1BFFC5A75F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586" name="8 CuadroTexto">
          <a:extLst>
            <a:ext uri="{FF2B5EF4-FFF2-40B4-BE49-F238E27FC236}">
              <a16:creationId xmlns:a16="http://schemas.microsoft.com/office/drawing/2014/main" id="{052F8701-307F-49BB-B9DC-81865B2A7D4E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EF4E513F-AF7D-4310-9371-FA6B95EF73C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9A63EFE0-4464-45FC-B2EE-5ED54A21B8C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9" name="3 CuadroTexto">
          <a:extLst>
            <a:ext uri="{FF2B5EF4-FFF2-40B4-BE49-F238E27FC236}">
              <a16:creationId xmlns:a16="http://schemas.microsoft.com/office/drawing/2014/main" id="{C298B203-0AC8-4131-B357-5E76B279F08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0" name="4 CuadroTexto">
          <a:extLst>
            <a:ext uri="{FF2B5EF4-FFF2-40B4-BE49-F238E27FC236}">
              <a16:creationId xmlns:a16="http://schemas.microsoft.com/office/drawing/2014/main" id="{0C794C20-FDFF-4D4D-97EA-3EA08C6914E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1" name="5 CuadroTexto">
          <a:extLst>
            <a:ext uri="{FF2B5EF4-FFF2-40B4-BE49-F238E27FC236}">
              <a16:creationId xmlns:a16="http://schemas.microsoft.com/office/drawing/2014/main" id="{242E0C00-1C77-4144-A80A-F774789C8CA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2" name="6 CuadroTexto">
          <a:extLst>
            <a:ext uri="{FF2B5EF4-FFF2-40B4-BE49-F238E27FC236}">
              <a16:creationId xmlns:a16="http://schemas.microsoft.com/office/drawing/2014/main" id="{B4479CC3-F60B-4C2D-A39D-0C379F0F2D2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3" name="7 CuadroTexto">
          <a:extLst>
            <a:ext uri="{FF2B5EF4-FFF2-40B4-BE49-F238E27FC236}">
              <a16:creationId xmlns:a16="http://schemas.microsoft.com/office/drawing/2014/main" id="{9B64387B-B143-4410-9086-1427E581D50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4" name="8 CuadroTexto">
          <a:extLst>
            <a:ext uri="{FF2B5EF4-FFF2-40B4-BE49-F238E27FC236}">
              <a16:creationId xmlns:a16="http://schemas.microsoft.com/office/drawing/2014/main" id="{D18AE209-5463-4AAB-8D26-ABAE2AB3EB1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64B3120D-F813-47B7-861E-84DAC83CE37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CEA5C81A-C580-4915-9BC9-3063D1E8577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7" name="3 CuadroTexto">
          <a:extLst>
            <a:ext uri="{FF2B5EF4-FFF2-40B4-BE49-F238E27FC236}">
              <a16:creationId xmlns:a16="http://schemas.microsoft.com/office/drawing/2014/main" id="{898169EC-6020-4A1A-B7EC-345A946A5F6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8" name="4 CuadroTexto">
          <a:extLst>
            <a:ext uri="{FF2B5EF4-FFF2-40B4-BE49-F238E27FC236}">
              <a16:creationId xmlns:a16="http://schemas.microsoft.com/office/drawing/2014/main" id="{245BC07D-8B4D-4734-82E9-CF0B1A0D386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9" name="5 CuadroTexto">
          <a:extLst>
            <a:ext uri="{FF2B5EF4-FFF2-40B4-BE49-F238E27FC236}">
              <a16:creationId xmlns:a16="http://schemas.microsoft.com/office/drawing/2014/main" id="{B0D1093A-1E33-4C0C-9D58-3709848EEAF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00" name="6 CuadroTexto">
          <a:extLst>
            <a:ext uri="{FF2B5EF4-FFF2-40B4-BE49-F238E27FC236}">
              <a16:creationId xmlns:a16="http://schemas.microsoft.com/office/drawing/2014/main" id="{8BF45205-DC32-4E48-9EA6-6C90E8D6EB3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01" name="8 CuadroTexto">
          <a:extLst>
            <a:ext uri="{FF2B5EF4-FFF2-40B4-BE49-F238E27FC236}">
              <a16:creationId xmlns:a16="http://schemas.microsoft.com/office/drawing/2014/main" id="{5638CB0C-1857-4E3A-A654-B3180EEFE794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73AE790D-CAF2-4A4C-AFBB-28FE207015B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F84B0466-1F7F-4051-B401-38645E9D41A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4" name="3 CuadroTexto">
          <a:extLst>
            <a:ext uri="{FF2B5EF4-FFF2-40B4-BE49-F238E27FC236}">
              <a16:creationId xmlns:a16="http://schemas.microsoft.com/office/drawing/2014/main" id="{11851B4B-DD9A-4A29-810B-39A63A21E47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5" name="4 CuadroTexto">
          <a:extLst>
            <a:ext uri="{FF2B5EF4-FFF2-40B4-BE49-F238E27FC236}">
              <a16:creationId xmlns:a16="http://schemas.microsoft.com/office/drawing/2014/main" id="{2648ADDA-4E0D-4DC6-BFB5-DCBF6884D92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6" name="5 CuadroTexto">
          <a:extLst>
            <a:ext uri="{FF2B5EF4-FFF2-40B4-BE49-F238E27FC236}">
              <a16:creationId xmlns:a16="http://schemas.microsoft.com/office/drawing/2014/main" id="{F418FEB7-D2DB-4751-AED7-752B3C30A61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7" name="6 CuadroTexto">
          <a:extLst>
            <a:ext uri="{FF2B5EF4-FFF2-40B4-BE49-F238E27FC236}">
              <a16:creationId xmlns:a16="http://schemas.microsoft.com/office/drawing/2014/main" id="{9261E4D7-DBCC-45FE-BEDC-15B7B3F3E63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8" name="7 CuadroTexto">
          <a:extLst>
            <a:ext uri="{FF2B5EF4-FFF2-40B4-BE49-F238E27FC236}">
              <a16:creationId xmlns:a16="http://schemas.microsoft.com/office/drawing/2014/main" id="{15F6E676-6CF8-4DA0-8214-6AF5158976D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9" name="8 CuadroTexto">
          <a:extLst>
            <a:ext uri="{FF2B5EF4-FFF2-40B4-BE49-F238E27FC236}">
              <a16:creationId xmlns:a16="http://schemas.microsoft.com/office/drawing/2014/main" id="{113AF4FD-3ADB-4CFD-AF8B-D7C4AD94AEF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AB44B952-63DC-4983-A991-CED21E8DB0C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78BA6245-188B-4BFE-9147-D3187DAE337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12" name="3 CuadroTexto">
          <a:extLst>
            <a:ext uri="{FF2B5EF4-FFF2-40B4-BE49-F238E27FC236}">
              <a16:creationId xmlns:a16="http://schemas.microsoft.com/office/drawing/2014/main" id="{10071CFA-C49D-4BCE-9821-50A71473FA1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3" name="4 CuadroTexto">
          <a:extLst>
            <a:ext uri="{FF2B5EF4-FFF2-40B4-BE49-F238E27FC236}">
              <a16:creationId xmlns:a16="http://schemas.microsoft.com/office/drawing/2014/main" id="{4946E882-1D37-40CE-9143-DE93965014D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4" name="6 CuadroTexto">
          <a:extLst>
            <a:ext uri="{FF2B5EF4-FFF2-40B4-BE49-F238E27FC236}">
              <a16:creationId xmlns:a16="http://schemas.microsoft.com/office/drawing/2014/main" id="{6A9851D2-F537-45EC-BF63-84A3992916F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615" name="8 CuadroTexto">
          <a:extLst>
            <a:ext uri="{FF2B5EF4-FFF2-40B4-BE49-F238E27FC236}">
              <a16:creationId xmlns:a16="http://schemas.microsoft.com/office/drawing/2014/main" id="{B14ED93D-1533-4895-BDC4-9B13A70FF53F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94DCDC1E-7EC5-49B3-9D8E-6FFBE7B3132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F528E71B-23C1-4755-9BA6-BD944CA1A97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18" name="3 CuadroTexto">
          <a:extLst>
            <a:ext uri="{FF2B5EF4-FFF2-40B4-BE49-F238E27FC236}">
              <a16:creationId xmlns:a16="http://schemas.microsoft.com/office/drawing/2014/main" id="{7580C795-783F-48F3-883B-777DDD4D121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19" name="4 CuadroTexto">
          <a:extLst>
            <a:ext uri="{FF2B5EF4-FFF2-40B4-BE49-F238E27FC236}">
              <a16:creationId xmlns:a16="http://schemas.microsoft.com/office/drawing/2014/main" id="{8DAC66BF-ED1F-4C05-A712-541A9A4450A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0" name="5 CuadroTexto">
          <a:extLst>
            <a:ext uri="{FF2B5EF4-FFF2-40B4-BE49-F238E27FC236}">
              <a16:creationId xmlns:a16="http://schemas.microsoft.com/office/drawing/2014/main" id="{6D55868A-6C26-406D-BB08-DAB11D9860A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1" name="6 CuadroTexto">
          <a:extLst>
            <a:ext uri="{FF2B5EF4-FFF2-40B4-BE49-F238E27FC236}">
              <a16:creationId xmlns:a16="http://schemas.microsoft.com/office/drawing/2014/main" id="{5513D953-2A2B-47D5-8F5C-38BEBBED264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2" name="7 CuadroTexto">
          <a:extLst>
            <a:ext uri="{FF2B5EF4-FFF2-40B4-BE49-F238E27FC236}">
              <a16:creationId xmlns:a16="http://schemas.microsoft.com/office/drawing/2014/main" id="{126C23D3-6026-4DBD-A009-10309E9B93D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3" name="8 CuadroTexto">
          <a:extLst>
            <a:ext uri="{FF2B5EF4-FFF2-40B4-BE49-F238E27FC236}">
              <a16:creationId xmlns:a16="http://schemas.microsoft.com/office/drawing/2014/main" id="{45D0CCA4-158B-4213-B629-9C96439A1F9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7D3B2F9A-D6A3-46A2-BC3B-DE820C1CECE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2ABB723A-453E-4AC7-B0D4-B0E32C64EA5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4239813D-30A8-45BE-B164-BA120441E0D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7" name="4 CuadroTexto">
          <a:extLst>
            <a:ext uri="{FF2B5EF4-FFF2-40B4-BE49-F238E27FC236}">
              <a16:creationId xmlns:a16="http://schemas.microsoft.com/office/drawing/2014/main" id="{F3B5CF73-B8D3-4628-9DD3-A7B12732C73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8" name="6 CuadroTexto">
          <a:extLst>
            <a:ext uri="{FF2B5EF4-FFF2-40B4-BE49-F238E27FC236}">
              <a16:creationId xmlns:a16="http://schemas.microsoft.com/office/drawing/2014/main" id="{6C8F8087-B588-42E6-82ED-75514A67007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29" name="8 CuadroTexto">
          <a:extLst>
            <a:ext uri="{FF2B5EF4-FFF2-40B4-BE49-F238E27FC236}">
              <a16:creationId xmlns:a16="http://schemas.microsoft.com/office/drawing/2014/main" id="{57ACE8D4-093D-4F23-9FFA-CE04BEC455CC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B1AE667D-0A47-4245-82FC-A65D72BF67D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22676157-21DF-40C8-913B-BEE871A1C05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2" name="3 CuadroTexto">
          <a:extLst>
            <a:ext uri="{FF2B5EF4-FFF2-40B4-BE49-F238E27FC236}">
              <a16:creationId xmlns:a16="http://schemas.microsoft.com/office/drawing/2014/main" id="{4B915F43-3B10-40E6-9075-395A6C32191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3" name="4 CuadroTexto">
          <a:extLst>
            <a:ext uri="{FF2B5EF4-FFF2-40B4-BE49-F238E27FC236}">
              <a16:creationId xmlns:a16="http://schemas.microsoft.com/office/drawing/2014/main" id="{84BC1231-1133-42EA-ACA6-6034C335B1C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4" name="5 CuadroTexto">
          <a:extLst>
            <a:ext uri="{FF2B5EF4-FFF2-40B4-BE49-F238E27FC236}">
              <a16:creationId xmlns:a16="http://schemas.microsoft.com/office/drawing/2014/main" id="{6070EE64-3EC4-4DD9-834A-0537F67B420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5" name="6 CuadroTexto">
          <a:extLst>
            <a:ext uri="{FF2B5EF4-FFF2-40B4-BE49-F238E27FC236}">
              <a16:creationId xmlns:a16="http://schemas.microsoft.com/office/drawing/2014/main" id="{BEAF76E9-6FB1-4F09-9E4A-FEDAC6CBBC1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6" name="7 CuadroTexto">
          <a:extLst>
            <a:ext uri="{FF2B5EF4-FFF2-40B4-BE49-F238E27FC236}">
              <a16:creationId xmlns:a16="http://schemas.microsoft.com/office/drawing/2014/main" id="{7AF09D05-9ABF-4380-B9B8-ECBA37583E2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7" name="8 CuadroTexto">
          <a:extLst>
            <a:ext uri="{FF2B5EF4-FFF2-40B4-BE49-F238E27FC236}">
              <a16:creationId xmlns:a16="http://schemas.microsoft.com/office/drawing/2014/main" id="{1AC5AFE8-CF85-4F0D-A87D-75305556D9C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C896D65B-7A4E-4720-A08F-C0B99457946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CF259EC8-5CB6-4F59-99BF-A7D5EEF7E10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0" name="3 CuadroTexto">
          <a:extLst>
            <a:ext uri="{FF2B5EF4-FFF2-40B4-BE49-F238E27FC236}">
              <a16:creationId xmlns:a16="http://schemas.microsoft.com/office/drawing/2014/main" id="{36FA383D-BEC1-4F12-968D-B3F0488F684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41" name="4 CuadroTexto">
          <a:extLst>
            <a:ext uri="{FF2B5EF4-FFF2-40B4-BE49-F238E27FC236}">
              <a16:creationId xmlns:a16="http://schemas.microsoft.com/office/drawing/2014/main" id="{5B8B375C-AA54-4A1D-B110-746E1299A87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42" name="6 CuadroTexto">
          <a:extLst>
            <a:ext uri="{FF2B5EF4-FFF2-40B4-BE49-F238E27FC236}">
              <a16:creationId xmlns:a16="http://schemas.microsoft.com/office/drawing/2014/main" id="{9A82618C-D6C1-449B-9B5A-CC075D84698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643" name="8 CuadroTexto">
          <a:extLst>
            <a:ext uri="{FF2B5EF4-FFF2-40B4-BE49-F238E27FC236}">
              <a16:creationId xmlns:a16="http://schemas.microsoft.com/office/drawing/2014/main" id="{B2298FC0-A33F-4F6A-A573-1D94637E695D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B39B1E4-B596-4F16-9680-B58FEF27C35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19303DB4-EAC5-4FF7-B419-53E5BE4BDE6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6" name="3 CuadroTexto">
          <a:extLst>
            <a:ext uri="{FF2B5EF4-FFF2-40B4-BE49-F238E27FC236}">
              <a16:creationId xmlns:a16="http://schemas.microsoft.com/office/drawing/2014/main" id="{C9E5FF6D-1EF8-44D9-9D16-4FF41DFF9A0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7" name="4 CuadroTexto">
          <a:extLst>
            <a:ext uri="{FF2B5EF4-FFF2-40B4-BE49-F238E27FC236}">
              <a16:creationId xmlns:a16="http://schemas.microsoft.com/office/drawing/2014/main" id="{961CF074-6103-4C1D-BDC0-FA99B06E515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8" name="5 CuadroTexto">
          <a:extLst>
            <a:ext uri="{FF2B5EF4-FFF2-40B4-BE49-F238E27FC236}">
              <a16:creationId xmlns:a16="http://schemas.microsoft.com/office/drawing/2014/main" id="{AE6931E5-69D6-4083-87DD-3A1100DA991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9" name="6 CuadroTexto">
          <a:extLst>
            <a:ext uri="{FF2B5EF4-FFF2-40B4-BE49-F238E27FC236}">
              <a16:creationId xmlns:a16="http://schemas.microsoft.com/office/drawing/2014/main" id="{E500AB29-BB82-4802-AEEA-5B1C484EBED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0" name="7 CuadroTexto">
          <a:extLst>
            <a:ext uri="{FF2B5EF4-FFF2-40B4-BE49-F238E27FC236}">
              <a16:creationId xmlns:a16="http://schemas.microsoft.com/office/drawing/2014/main" id="{AA924804-689F-47F5-A43A-C066545C2D5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1" name="8 CuadroTexto">
          <a:extLst>
            <a:ext uri="{FF2B5EF4-FFF2-40B4-BE49-F238E27FC236}">
              <a16:creationId xmlns:a16="http://schemas.microsoft.com/office/drawing/2014/main" id="{0B11FD1C-F461-44DF-BEEA-545D57BCB63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51E12F-0254-4700-A6E6-C2F2AB36D86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F89F25C5-5E59-49F9-8B68-318C7B7DD9B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4" name="3 CuadroTexto">
          <a:extLst>
            <a:ext uri="{FF2B5EF4-FFF2-40B4-BE49-F238E27FC236}">
              <a16:creationId xmlns:a16="http://schemas.microsoft.com/office/drawing/2014/main" id="{25E71024-EA21-4F6E-9374-B75F6B9974A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5" name="4 CuadroTexto">
          <a:extLst>
            <a:ext uri="{FF2B5EF4-FFF2-40B4-BE49-F238E27FC236}">
              <a16:creationId xmlns:a16="http://schemas.microsoft.com/office/drawing/2014/main" id="{C2A3976E-A5AD-4B5C-AB9E-7BCE3A0868E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6" name="5 CuadroTexto">
          <a:extLst>
            <a:ext uri="{FF2B5EF4-FFF2-40B4-BE49-F238E27FC236}">
              <a16:creationId xmlns:a16="http://schemas.microsoft.com/office/drawing/2014/main" id="{23692895-95C8-476F-A62F-0E491ECD6FD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7" name="6 CuadroTexto">
          <a:extLst>
            <a:ext uri="{FF2B5EF4-FFF2-40B4-BE49-F238E27FC236}">
              <a16:creationId xmlns:a16="http://schemas.microsoft.com/office/drawing/2014/main" id="{5FAFB09B-5081-40D4-B3A1-69A76371B18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58" name="8 CuadroTexto">
          <a:extLst>
            <a:ext uri="{FF2B5EF4-FFF2-40B4-BE49-F238E27FC236}">
              <a16:creationId xmlns:a16="http://schemas.microsoft.com/office/drawing/2014/main" id="{27FE51A7-AFE5-45D2-B982-AD1F61A8577B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7D3C096A-1E49-4C95-AD5C-C6CD11621B2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A01425FA-59DD-4918-8C98-F8B8E660351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FE189127-8576-4925-89C5-3A827101D1C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2" name="4 CuadroTexto">
          <a:extLst>
            <a:ext uri="{FF2B5EF4-FFF2-40B4-BE49-F238E27FC236}">
              <a16:creationId xmlns:a16="http://schemas.microsoft.com/office/drawing/2014/main" id="{F39314E9-B832-4A5A-B6BA-E76AD30B223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3" name="5 CuadroTexto">
          <a:extLst>
            <a:ext uri="{FF2B5EF4-FFF2-40B4-BE49-F238E27FC236}">
              <a16:creationId xmlns:a16="http://schemas.microsoft.com/office/drawing/2014/main" id="{FF0B57E5-DC43-4D6A-94A9-E9EB4592381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4" name="6 CuadroTexto">
          <a:extLst>
            <a:ext uri="{FF2B5EF4-FFF2-40B4-BE49-F238E27FC236}">
              <a16:creationId xmlns:a16="http://schemas.microsoft.com/office/drawing/2014/main" id="{3C4EB2AF-82CF-4F33-8B7D-D5D9F46945D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5" name="7 CuadroTexto">
          <a:extLst>
            <a:ext uri="{FF2B5EF4-FFF2-40B4-BE49-F238E27FC236}">
              <a16:creationId xmlns:a16="http://schemas.microsoft.com/office/drawing/2014/main" id="{56D5AAF7-1BBA-41CD-AD5E-424506AA14D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6" name="8 CuadroTexto">
          <a:extLst>
            <a:ext uri="{FF2B5EF4-FFF2-40B4-BE49-F238E27FC236}">
              <a16:creationId xmlns:a16="http://schemas.microsoft.com/office/drawing/2014/main" id="{CCF38D77-32EB-4E0D-9551-F46D21E1D96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364CF6B5-7D57-437B-9C3C-B1624164E61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DAF8283A-3216-4806-8D8D-B8C611810E2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BFF3F59B-A748-4095-A1D4-31CC5F8E2EF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70" name="4 CuadroTexto">
          <a:extLst>
            <a:ext uri="{FF2B5EF4-FFF2-40B4-BE49-F238E27FC236}">
              <a16:creationId xmlns:a16="http://schemas.microsoft.com/office/drawing/2014/main" id="{E6A908F1-4DDD-440D-9871-E7D710380F9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71" name="6 CuadroTexto">
          <a:extLst>
            <a:ext uri="{FF2B5EF4-FFF2-40B4-BE49-F238E27FC236}">
              <a16:creationId xmlns:a16="http://schemas.microsoft.com/office/drawing/2014/main" id="{158278E9-F165-40F7-8D12-86438392F6B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672" name="8 CuadroTexto">
          <a:extLst>
            <a:ext uri="{FF2B5EF4-FFF2-40B4-BE49-F238E27FC236}">
              <a16:creationId xmlns:a16="http://schemas.microsoft.com/office/drawing/2014/main" id="{645FC1E2-37AA-49E5-985E-624E42CEA23E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6E6B544C-F056-4CA1-9101-D76436B0C43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DCB7BA50-0C27-4F69-8433-FA911D74B6A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5" name="3 CuadroTexto">
          <a:extLst>
            <a:ext uri="{FF2B5EF4-FFF2-40B4-BE49-F238E27FC236}">
              <a16:creationId xmlns:a16="http://schemas.microsoft.com/office/drawing/2014/main" id="{EF5BBA5F-AF9F-41CF-92BC-EBD7746012F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6" name="4 CuadroTexto">
          <a:extLst>
            <a:ext uri="{FF2B5EF4-FFF2-40B4-BE49-F238E27FC236}">
              <a16:creationId xmlns:a16="http://schemas.microsoft.com/office/drawing/2014/main" id="{A4F405C7-0186-425C-9CAC-3E2409EE877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7" name="5 CuadroTexto">
          <a:extLst>
            <a:ext uri="{FF2B5EF4-FFF2-40B4-BE49-F238E27FC236}">
              <a16:creationId xmlns:a16="http://schemas.microsoft.com/office/drawing/2014/main" id="{6C4B512F-985F-45A3-8AA5-9674246B102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8" name="6 CuadroTexto">
          <a:extLst>
            <a:ext uri="{FF2B5EF4-FFF2-40B4-BE49-F238E27FC236}">
              <a16:creationId xmlns:a16="http://schemas.microsoft.com/office/drawing/2014/main" id="{8321BB4B-3FDB-4226-A6C0-25162672D0D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9" name="7 CuadroTexto">
          <a:extLst>
            <a:ext uri="{FF2B5EF4-FFF2-40B4-BE49-F238E27FC236}">
              <a16:creationId xmlns:a16="http://schemas.microsoft.com/office/drawing/2014/main" id="{3F97FC28-44E9-4E75-B487-0A14EE8F4B0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0" name="8 CuadroTexto">
          <a:extLst>
            <a:ext uri="{FF2B5EF4-FFF2-40B4-BE49-F238E27FC236}">
              <a16:creationId xmlns:a16="http://schemas.microsoft.com/office/drawing/2014/main" id="{104C9CA5-C014-4EB6-9DDF-84F4942E206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D7777A5-B552-4DEA-BA9F-915A7566394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3D0CD094-42F4-4AD7-8CE5-0D5FE2144DF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3" name="3 CuadroTexto">
          <a:extLst>
            <a:ext uri="{FF2B5EF4-FFF2-40B4-BE49-F238E27FC236}">
              <a16:creationId xmlns:a16="http://schemas.microsoft.com/office/drawing/2014/main" id="{4F6BC185-CF36-4AAB-AB5E-9A3661BDA88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4" name="4 CuadroTexto">
          <a:extLst>
            <a:ext uri="{FF2B5EF4-FFF2-40B4-BE49-F238E27FC236}">
              <a16:creationId xmlns:a16="http://schemas.microsoft.com/office/drawing/2014/main" id="{461EAF8A-F68E-4703-AD3C-AE13C2012F3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5" name="5 CuadroTexto">
          <a:extLst>
            <a:ext uri="{FF2B5EF4-FFF2-40B4-BE49-F238E27FC236}">
              <a16:creationId xmlns:a16="http://schemas.microsoft.com/office/drawing/2014/main" id="{8F3F3839-B0C7-4067-B2CD-583265BA72F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6" name="6 CuadroTexto">
          <a:extLst>
            <a:ext uri="{FF2B5EF4-FFF2-40B4-BE49-F238E27FC236}">
              <a16:creationId xmlns:a16="http://schemas.microsoft.com/office/drawing/2014/main" id="{4C97DAD3-F328-47DC-9C3C-0912D2C7036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EE3C344C-259B-49C2-B277-BC5EDF79E5B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DD370F70-8D86-4993-9E14-3645C0CB2A5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89" name="3 CuadroTexto">
          <a:extLst>
            <a:ext uri="{FF2B5EF4-FFF2-40B4-BE49-F238E27FC236}">
              <a16:creationId xmlns:a16="http://schemas.microsoft.com/office/drawing/2014/main" id="{03F4061B-1303-41C2-BBA8-107A6EE0389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0" name="4 CuadroTexto">
          <a:extLst>
            <a:ext uri="{FF2B5EF4-FFF2-40B4-BE49-F238E27FC236}">
              <a16:creationId xmlns:a16="http://schemas.microsoft.com/office/drawing/2014/main" id="{F3EC23FA-A3C9-4ADC-9063-21D7FD53E8E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1" name="5 CuadroTexto">
          <a:extLst>
            <a:ext uri="{FF2B5EF4-FFF2-40B4-BE49-F238E27FC236}">
              <a16:creationId xmlns:a16="http://schemas.microsoft.com/office/drawing/2014/main" id="{F076C15A-B4A0-43F7-8135-D1472B41A95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2" name="6 CuadroTexto">
          <a:extLst>
            <a:ext uri="{FF2B5EF4-FFF2-40B4-BE49-F238E27FC236}">
              <a16:creationId xmlns:a16="http://schemas.microsoft.com/office/drawing/2014/main" id="{5751C3D3-4E15-4D34-93C7-7BB4B2C104B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3" name="7 CuadroTexto">
          <a:extLst>
            <a:ext uri="{FF2B5EF4-FFF2-40B4-BE49-F238E27FC236}">
              <a16:creationId xmlns:a16="http://schemas.microsoft.com/office/drawing/2014/main" id="{3BB45E66-D3F3-4227-BAB6-B357741355A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4" name="8 CuadroTexto">
          <a:extLst>
            <a:ext uri="{FF2B5EF4-FFF2-40B4-BE49-F238E27FC236}">
              <a16:creationId xmlns:a16="http://schemas.microsoft.com/office/drawing/2014/main" id="{87288490-FEFC-49D2-8C03-F85D17016D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97F2B1A1-B944-43D0-B54E-8D3538D88E6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90D26D3A-6C63-44E1-BE96-A1F7918CB55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7" name="3 CuadroTexto">
          <a:extLst>
            <a:ext uri="{FF2B5EF4-FFF2-40B4-BE49-F238E27FC236}">
              <a16:creationId xmlns:a16="http://schemas.microsoft.com/office/drawing/2014/main" id="{953E08FB-2591-4203-B6F8-551F5E0E5F1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8" name="4 CuadroTexto">
          <a:extLst>
            <a:ext uri="{FF2B5EF4-FFF2-40B4-BE49-F238E27FC236}">
              <a16:creationId xmlns:a16="http://schemas.microsoft.com/office/drawing/2014/main" id="{667D4355-B6E7-473B-8955-06BEC75E642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A989FE5E-7D90-4073-A643-142F6EEBC2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700" name="8 CuadroTexto">
          <a:extLst>
            <a:ext uri="{FF2B5EF4-FFF2-40B4-BE49-F238E27FC236}">
              <a16:creationId xmlns:a16="http://schemas.microsoft.com/office/drawing/2014/main" id="{A9FAC4DD-340D-4037-A1E7-A1120872B60E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EDF4B28E-000A-4241-B581-7DB0CE53FAD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2FC2D0AC-CED9-4BA5-8379-93D7C5B9A25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85021B2B-BCC5-4AAD-90CE-9AC00942F51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4" name="4 CuadroTexto">
          <a:extLst>
            <a:ext uri="{FF2B5EF4-FFF2-40B4-BE49-F238E27FC236}">
              <a16:creationId xmlns:a16="http://schemas.microsoft.com/office/drawing/2014/main" id="{E2DF343D-DFA4-433A-A9B9-F10850E1F9C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5" name="5 CuadroTexto">
          <a:extLst>
            <a:ext uri="{FF2B5EF4-FFF2-40B4-BE49-F238E27FC236}">
              <a16:creationId xmlns:a16="http://schemas.microsoft.com/office/drawing/2014/main" id="{06AFFD82-64B0-4ACA-93DB-98D0F13F548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6" name="6 CuadroTexto">
          <a:extLst>
            <a:ext uri="{FF2B5EF4-FFF2-40B4-BE49-F238E27FC236}">
              <a16:creationId xmlns:a16="http://schemas.microsoft.com/office/drawing/2014/main" id="{93A9070C-7093-4062-8409-9E87CCF5F4A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7" name="7 CuadroTexto">
          <a:extLst>
            <a:ext uri="{FF2B5EF4-FFF2-40B4-BE49-F238E27FC236}">
              <a16:creationId xmlns:a16="http://schemas.microsoft.com/office/drawing/2014/main" id="{405075D2-DFC4-462E-9235-C009ADEE05F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8" name="8 CuadroTexto">
          <a:extLst>
            <a:ext uri="{FF2B5EF4-FFF2-40B4-BE49-F238E27FC236}">
              <a16:creationId xmlns:a16="http://schemas.microsoft.com/office/drawing/2014/main" id="{0F7CF08D-2331-44C2-A846-69A383C99A6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208BCF93-50BA-41C9-9439-CA306EA03B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20D509D1-61A4-4F0D-B48D-C9F2DB79123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11" name="3 CuadroTexto">
          <a:extLst>
            <a:ext uri="{FF2B5EF4-FFF2-40B4-BE49-F238E27FC236}">
              <a16:creationId xmlns:a16="http://schemas.microsoft.com/office/drawing/2014/main" id="{421D3CAE-1FE0-4813-A408-1EE19ED15B2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2" name="4 CuadroTexto">
          <a:extLst>
            <a:ext uri="{FF2B5EF4-FFF2-40B4-BE49-F238E27FC236}">
              <a16:creationId xmlns:a16="http://schemas.microsoft.com/office/drawing/2014/main" id="{1F2A70D9-D9A4-4957-AF5B-70ED6BC665D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13" name="5 CuadroTexto">
          <a:extLst>
            <a:ext uri="{FF2B5EF4-FFF2-40B4-BE49-F238E27FC236}">
              <a16:creationId xmlns:a16="http://schemas.microsoft.com/office/drawing/2014/main" id="{BCC7E9AC-7F97-4233-8463-9E200001D30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4" name="6 CuadroTexto">
          <a:extLst>
            <a:ext uri="{FF2B5EF4-FFF2-40B4-BE49-F238E27FC236}">
              <a16:creationId xmlns:a16="http://schemas.microsoft.com/office/drawing/2014/main" id="{92F7ED04-95B3-4A4E-BF16-018AC28CCC0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715" name="8 CuadroTexto">
          <a:extLst>
            <a:ext uri="{FF2B5EF4-FFF2-40B4-BE49-F238E27FC236}">
              <a16:creationId xmlns:a16="http://schemas.microsoft.com/office/drawing/2014/main" id="{04518AD7-868C-407A-B2F2-506D044F72AC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FFACFBCA-D13E-4A57-9D31-91D952C660E3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4D8D7D23-8EC6-4B56-B539-8EFCA8C8A01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18" name="3 CuadroTexto">
          <a:extLst>
            <a:ext uri="{FF2B5EF4-FFF2-40B4-BE49-F238E27FC236}">
              <a16:creationId xmlns:a16="http://schemas.microsoft.com/office/drawing/2014/main" id="{C285F006-B2B0-4B9A-B984-6DA00B251809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19" name="4 CuadroTexto">
          <a:extLst>
            <a:ext uri="{FF2B5EF4-FFF2-40B4-BE49-F238E27FC236}">
              <a16:creationId xmlns:a16="http://schemas.microsoft.com/office/drawing/2014/main" id="{387AB5A8-AFD0-4AD2-B015-B368E9BB1EA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0" name="5 CuadroTexto">
          <a:extLst>
            <a:ext uri="{FF2B5EF4-FFF2-40B4-BE49-F238E27FC236}">
              <a16:creationId xmlns:a16="http://schemas.microsoft.com/office/drawing/2014/main" id="{52A3614B-2A4A-4764-B5F1-71B6B5547731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1" name="6 CuadroTexto">
          <a:extLst>
            <a:ext uri="{FF2B5EF4-FFF2-40B4-BE49-F238E27FC236}">
              <a16:creationId xmlns:a16="http://schemas.microsoft.com/office/drawing/2014/main" id="{1D4AC94B-C03E-4924-9700-856D13EBE835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2" name="7 CuadroTexto">
          <a:extLst>
            <a:ext uri="{FF2B5EF4-FFF2-40B4-BE49-F238E27FC236}">
              <a16:creationId xmlns:a16="http://schemas.microsoft.com/office/drawing/2014/main" id="{177B9900-E335-4D1F-A9C7-7F8850FD4D95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3" name="8 CuadroTexto">
          <a:extLst>
            <a:ext uri="{FF2B5EF4-FFF2-40B4-BE49-F238E27FC236}">
              <a16:creationId xmlns:a16="http://schemas.microsoft.com/office/drawing/2014/main" id="{B0AF584A-959B-4DB1-B98E-AE7617F67ADE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495C03F8-AA01-4117-8F74-DF92CDA8D65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7B7A762C-CE50-4A89-9E33-BB2EEDA4CFD1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6" name="3 CuadroTexto">
          <a:extLst>
            <a:ext uri="{FF2B5EF4-FFF2-40B4-BE49-F238E27FC236}">
              <a16:creationId xmlns:a16="http://schemas.microsoft.com/office/drawing/2014/main" id="{5A9573D8-976F-47B2-9994-814119E3F39E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7" name="4 CuadroTexto">
          <a:extLst>
            <a:ext uri="{FF2B5EF4-FFF2-40B4-BE49-F238E27FC236}">
              <a16:creationId xmlns:a16="http://schemas.microsoft.com/office/drawing/2014/main" id="{64A8ECE5-CA66-436B-A1B6-2A01DA0130B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8" name="6 CuadroTexto">
          <a:extLst>
            <a:ext uri="{FF2B5EF4-FFF2-40B4-BE49-F238E27FC236}">
              <a16:creationId xmlns:a16="http://schemas.microsoft.com/office/drawing/2014/main" id="{AC04B6C4-91E5-428B-BC4E-5B2090474464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729" name="8 CuadroTexto">
          <a:extLst>
            <a:ext uri="{FF2B5EF4-FFF2-40B4-BE49-F238E27FC236}">
              <a16:creationId xmlns:a16="http://schemas.microsoft.com/office/drawing/2014/main" id="{D12C96D2-5E3A-4B48-9495-16EE99DF2438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293E0AC3-FEE5-42B6-BF93-CA3B9B964D6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51EDB0BA-D47D-4AE4-B6CD-3F7B03174FC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2" name="3 CuadroTexto">
          <a:extLst>
            <a:ext uri="{FF2B5EF4-FFF2-40B4-BE49-F238E27FC236}">
              <a16:creationId xmlns:a16="http://schemas.microsoft.com/office/drawing/2014/main" id="{8639DAE2-EC3C-4E61-9D06-43EC846E734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3" name="4 CuadroTexto">
          <a:extLst>
            <a:ext uri="{FF2B5EF4-FFF2-40B4-BE49-F238E27FC236}">
              <a16:creationId xmlns:a16="http://schemas.microsoft.com/office/drawing/2014/main" id="{386A7F37-89F2-4851-BD43-4D29462B0A6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4" name="5 CuadroTexto">
          <a:extLst>
            <a:ext uri="{FF2B5EF4-FFF2-40B4-BE49-F238E27FC236}">
              <a16:creationId xmlns:a16="http://schemas.microsoft.com/office/drawing/2014/main" id="{A7347828-841C-4B1E-8EDD-6695B947F9B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5" name="6 CuadroTexto">
          <a:extLst>
            <a:ext uri="{FF2B5EF4-FFF2-40B4-BE49-F238E27FC236}">
              <a16:creationId xmlns:a16="http://schemas.microsoft.com/office/drawing/2014/main" id="{DF9468F5-3BEC-4B25-9A8B-4D0B7686CAC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6" name="7 CuadroTexto">
          <a:extLst>
            <a:ext uri="{FF2B5EF4-FFF2-40B4-BE49-F238E27FC236}">
              <a16:creationId xmlns:a16="http://schemas.microsoft.com/office/drawing/2014/main" id="{D302725D-DBF8-4218-8840-4BE23586714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7" name="8 CuadroTexto">
          <a:extLst>
            <a:ext uri="{FF2B5EF4-FFF2-40B4-BE49-F238E27FC236}">
              <a16:creationId xmlns:a16="http://schemas.microsoft.com/office/drawing/2014/main" id="{5D8CC398-1D22-4588-AB1B-6FC53953B5C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E012FBAF-864F-4C16-ADE0-6F81DCDFA86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68DBC134-37DE-49FF-A9B4-973F108879D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E971332D-B7F3-4B8B-96B0-3D7D795B36F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41" name="4 CuadroTexto">
          <a:extLst>
            <a:ext uri="{FF2B5EF4-FFF2-40B4-BE49-F238E27FC236}">
              <a16:creationId xmlns:a16="http://schemas.microsoft.com/office/drawing/2014/main" id="{C85E10BD-B3DD-48AD-BDDA-393D6AC63D6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42" name="6 CuadroTexto">
          <a:extLst>
            <a:ext uri="{FF2B5EF4-FFF2-40B4-BE49-F238E27FC236}">
              <a16:creationId xmlns:a16="http://schemas.microsoft.com/office/drawing/2014/main" id="{D79A90EA-5184-48D1-AEE8-04A6F658E89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49530</xdr:rowOff>
    </xdr:from>
    <xdr:ext cx="179040" cy="272341"/>
    <xdr:sp macro="" textlink="">
      <xdr:nvSpPr>
        <xdr:cNvPr id="743" name="8 CuadroTexto">
          <a:extLst>
            <a:ext uri="{FF2B5EF4-FFF2-40B4-BE49-F238E27FC236}">
              <a16:creationId xmlns:a16="http://schemas.microsoft.com/office/drawing/2014/main" id="{936F5872-DFF7-4885-BA0A-77CC19456518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B5CCE9D2-6977-4F1E-913F-D26EEDB6F66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0D6ED357-A805-4734-9053-DBABF30D2F3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6" name="3 CuadroTexto">
          <a:extLst>
            <a:ext uri="{FF2B5EF4-FFF2-40B4-BE49-F238E27FC236}">
              <a16:creationId xmlns:a16="http://schemas.microsoft.com/office/drawing/2014/main" id="{060333D6-28DF-4506-B642-B61FC44361B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7" name="4 CuadroTexto">
          <a:extLst>
            <a:ext uri="{FF2B5EF4-FFF2-40B4-BE49-F238E27FC236}">
              <a16:creationId xmlns:a16="http://schemas.microsoft.com/office/drawing/2014/main" id="{2C4689C5-AD30-4A99-85E6-1AA6482F1FB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8" name="5 CuadroTexto">
          <a:extLst>
            <a:ext uri="{FF2B5EF4-FFF2-40B4-BE49-F238E27FC236}">
              <a16:creationId xmlns:a16="http://schemas.microsoft.com/office/drawing/2014/main" id="{F8336242-C916-4D3B-B60E-9FC3E5D6F52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9" name="6 CuadroTexto">
          <a:extLst>
            <a:ext uri="{FF2B5EF4-FFF2-40B4-BE49-F238E27FC236}">
              <a16:creationId xmlns:a16="http://schemas.microsoft.com/office/drawing/2014/main" id="{A8AA1747-38F9-44BC-8D30-A9FC1DCCB8A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0" name="7 CuadroTexto">
          <a:extLst>
            <a:ext uri="{FF2B5EF4-FFF2-40B4-BE49-F238E27FC236}">
              <a16:creationId xmlns:a16="http://schemas.microsoft.com/office/drawing/2014/main" id="{AC1D5BB8-D6AC-4501-BE22-656E1019E19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1" name="8 CuadroTexto">
          <a:extLst>
            <a:ext uri="{FF2B5EF4-FFF2-40B4-BE49-F238E27FC236}">
              <a16:creationId xmlns:a16="http://schemas.microsoft.com/office/drawing/2014/main" id="{4C3CAD4B-49A3-4D9D-BB96-975C4459F5B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76134D7A-E410-48FE-BE42-913648DAD1B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10D0ADC6-78DB-472B-8EE4-5072003FE38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4" name="3 CuadroTexto">
          <a:extLst>
            <a:ext uri="{FF2B5EF4-FFF2-40B4-BE49-F238E27FC236}">
              <a16:creationId xmlns:a16="http://schemas.microsoft.com/office/drawing/2014/main" id="{9FF40BB6-CE44-437B-A0DF-5650120A2BC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5" name="4 CuadroTexto">
          <a:extLst>
            <a:ext uri="{FF2B5EF4-FFF2-40B4-BE49-F238E27FC236}">
              <a16:creationId xmlns:a16="http://schemas.microsoft.com/office/drawing/2014/main" id="{359B8F56-93FB-435F-8A00-382E5CE7F7C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6" name="6 CuadroTexto">
          <a:extLst>
            <a:ext uri="{FF2B5EF4-FFF2-40B4-BE49-F238E27FC236}">
              <a16:creationId xmlns:a16="http://schemas.microsoft.com/office/drawing/2014/main" id="{4CF769A3-BF8B-441A-B430-A160D17DFBD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757" name="8 CuadroTexto">
          <a:extLst>
            <a:ext uri="{FF2B5EF4-FFF2-40B4-BE49-F238E27FC236}">
              <a16:creationId xmlns:a16="http://schemas.microsoft.com/office/drawing/2014/main" id="{E7E1186D-8C63-4F7D-A23F-F888739D7C2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93D35229-3183-4385-B775-65541C84275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0DAEFB25-8B77-4ED5-A377-20C7A83F63D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0" name="3 CuadroTexto">
          <a:extLst>
            <a:ext uri="{FF2B5EF4-FFF2-40B4-BE49-F238E27FC236}">
              <a16:creationId xmlns:a16="http://schemas.microsoft.com/office/drawing/2014/main" id="{71E3D327-6BFE-4067-844C-DB971B297D8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1" name="4 CuadroTexto">
          <a:extLst>
            <a:ext uri="{FF2B5EF4-FFF2-40B4-BE49-F238E27FC236}">
              <a16:creationId xmlns:a16="http://schemas.microsoft.com/office/drawing/2014/main" id="{563C586B-39E6-4B66-B456-FAAD2C45820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2" name="5 CuadroTexto">
          <a:extLst>
            <a:ext uri="{FF2B5EF4-FFF2-40B4-BE49-F238E27FC236}">
              <a16:creationId xmlns:a16="http://schemas.microsoft.com/office/drawing/2014/main" id="{88FFAE5B-49D9-4988-B88C-C9C3C3BAA6B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3" name="6 CuadroTexto">
          <a:extLst>
            <a:ext uri="{FF2B5EF4-FFF2-40B4-BE49-F238E27FC236}">
              <a16:creationId xmlns:a16="http://schemas.microsoft.com/office/drawing/2014/main" id="{9B7BE895-D08C-4D5A-BF99-1410618EF12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4" name="7 CuadroTexto">
          <a:extLst>
            <a:ext uri="{FF2B5EF4-FFF2-40B4-BE49-F238E27FC236}">
              <a16:creationId xmlns:a16="http://schemas.microsoft.com/office/drawing/2014/main" id="{503B3CD0-B07F-4524-A72B-CA458C79559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5" name="8 CuadroTexto">
          <a:extLst>
            <a:ext uri="{FF2B5EF4-FFF2-40B4-BE49-F238E27FC236}">
              <a16:creationId xmlns:a16="http://schemas.microsoft.com/office/drawing/2014/main" id="{8E176E30-B2CC-48F1-AE9B-1212C9F394F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6F862549-1DBF-4143-9ECA-89B14DCAF9F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2E0BC15A-6073-4FFB-A16D-65319794605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8" name="3 CuadroTexto">
          <a:extLst>
            <a:ext uri="{FF2B5EF4-FFF2-40B4-BE49-F238E27FC236}">
              <a16:creationId xmlns:a16="http://schemas.microsoft.com/office/drawing/2014/main" id="{E03C1137-0508-4596-92D9-8C388BA3BC8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9" name="4 CuadroTexto">
          <a:extLst>
            <a:ext uri="{FF2B5EF4-FFF2-40B4-BE49-F238E27FC236}">
              <a16:creationId xmlns:a16="http://schemas.microsoft.com/office/drawing/2014/main" id="{0DFBA0DA-4A49-4726-8401-4824F4720D2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70" name="5 CuadroTexto">
          <a:extLst>
            <a:ext uri="{FF2B5EF4-FFF2-40B4-BE49-F238E27FC236}">
              <a16:creationId xmlns:a16="http://schemas.microsoft.com/office/drawing/2014/main" id="{C062B33E-8956-4D20-B150-D749165FEFA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71" name="6 CuadroTexto">
          <a:extLst>
            <a:ext uri="{FF2B5EF4-FFF2-40B4-BE49-F238E27FC236}">
              <a16:creationId xmlns:a16="http://schemas.microsoft.com/office/drawing/2014/main" id="{D1AD4914-321D-4380-85D5-4F68604D925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772" name="8 CuadroTexto">
          <a:extLst>
            <a:ext uri="{FF2B5EF4-FFF2-40B4-BE49-F238E27FC236}">
              <a16:creationId xmlns:a16="http://schemas.microsoft.com/office/drawing/2014/main" id="{6E490F4C-DFFB-47B2-BF29-892CF6946A55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9BC7BF2D-16FE-444F-98B6-CDF99C0513D1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2C292E25-96E7-4F8C-9FEC-F5771C1CA319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5" name="3 CuadroTexto">
          <a:extLst>
            <a:ext uri="{FF2B5EF4-FFF2-40B4-BE49-F238E27FC236}">
              <a16:creationId xmlns:a16="http://schemas.microsoft.com/office/drawing/2014/main" id="{16ABA40B-D08A-4894-A674-D67D45CD9264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6" name="4 CuadroTexto">
          <a:extLst>
            <a:ext uri="{FF2B5EF4-FFF2-40B4-BE49-F238E27FC236}">
              <a16:creationId xmlns:a16="http://schemas.microsoft.com/office/drawing/2014/main" id="{065B2641-CD39-4F02-B7F3-D0D0F8B8B18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7" name="5 CuadroTexto">
          <a:extLst>
            <a:ext uri="{FF2B5EF4-FFF2-40B4-BE49-F238E27FC236}">
              <a16:creationId xmlns:a16="http://schemas.microsoft.com/office/drawing/2014/main" id="{468E97D8-EBA9-4DE6-BEB7-FEFC5451ECD5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8" name="6 CuadroTexto">
          <a:extLst>
            <a:ext uri="{FF2B5EF4-FFF2-40B4-BE49-F238E27FC236}">
              <a16:creationId xmlns:a16="http://schemas.microsoft.com/office/drawing/2014/main" id="{DBD39440-EAFA-443D-8560-F6B20FC49E83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9" name="7 CuadroTexto">
          <a:extLst>
            <a:ext uri="{FF2B5EF4-FFF2-40B4-BE49-F238E27FC236}">
              <a16:creationId xmlns:a16="http://schemas.microsoft.com/office/drawing/2014/main" id="{F71F6321-7DD3-412D-B203-F23B826A43BA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0" name="8 CuadroTexto">
          <a:extLst>
            <a:ext uri="{FF2B5EF4-FFF2-40B4-BE49-F238E27FC236}">
              <a16:creationId xmlns:a16="http://schemas.microsoft.com/office/drawing/2014/main" id="{099B4E27-9F07-40B8-BEE5-86E5F5BD7247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20C78129-4A71-4BE2-B773-211FFEFED5E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70518C47-8B79-4CD6-8F83-FED18972CA8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964CD978-A7A7-4DC9-999A-32C74CE301FE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4" name="4 CuadroTexto">
          <a:extLst>
            <a:ext uri="{FF2B5EF4-FFF2-40B4-BE49-F238E27FC236}">
              <a16:creationId xmlns:a16="http://schemas.microsoft.com/office/drawing/2014/main" id="{69921B70-4EC5-468B-A8D0-34E21746E2A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5" name="6 CuadroTexto">
          <a:extLst>
            <a:ext uri="{FF2B5EF4-FFF2-40B4-BE49-F238E27FC236}">
              <a16:creationId xmlns:a16="http://schemas.microsoft.com/office/drawing/2014/main" id="{0901E351-FB4B-4166-8720-A6577ED5412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786" name="8 CuadroTexto">
          <a:extLst>
            <a:ext uri="{FF2B5EF4-FFF2-40B4-BE49-F238E27FC236}">
              <a16:creationId xmlns:a16="http://schemas.microsoft.com/office/drawing/2014/main" id="{0866E372-D94E-4D48-80AF-FD3622628252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60A50334-F25D-40FC-8113-B7CA63BF8DD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BFB1BDF5-826F-4D34-927F-83850412AED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89" name="3 CuadroTexto">
          <a:extLst>
            <a:ext uri="{FF2B5EF4-FFF2-40B4-BE49-F238E27FC236}">
              <a16:creationId xmlns:a16="http://schemas.microsoft.com/office/drawing/2014/main" id="{AD92D8BC-5C36-4C81-907C-B215B82F22C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0" name="4 CuadroTexto">
          <a:extLst>
            <a:ext uri="{FF2B5EF4-FFF2-40B4-BE49-F238E27FC236}">
              <a16:creationId xmlns:a16="http://schemas.microsoft.com/office/drawing/2014/main" id="{68F67B87-A01A-44D6-B2EB-CF5FB1AA03E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1" name="5 CuadroTexto">
          <a:extLst>
            <a:ext uri="{FF2B5EF4-FFF2-40B4-BE49-F238E27FC236}">
              <a16:creationId xmlns:a16="http://schemas.microsoft.com/office/drawing/2014/main" id="{4D29283F-79FD-4E4C-8149-8201FDBF5F4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2" name="6 CuadroTexto">
          <a:extLst>
            <a:ext uri="{FF2B5EF4-FFF2-40B4-BE49-F238E27FC236}">
              <a16:creationId xmlns:a16="http://schemas.microsoft.com/office/drawing/2014/main" id="{93FFF855-4BAC-4097-90C4-5D52A4516BE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3" name="7 CuadroTexto">
          <a:extLst>
            <a:ext uri="{FF2B5EF4-FFF2-40B4-BE49-F238E27FC236}">
              <a16:creationId xmlns:a16="http://schemas.microsoft.com/office/drawing/2014/main" id="{AFC59978-6004-4606-88C0-5C91D00E898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4" name="8 CuadroTexto">
          <a:extLst>
            <a:ext uri="{FF2B5EF4-FFF2-40B4-BE49-F238E27FC236}">
              <a16:creationId xmlns:a16="http://schemas.microsoft.com/office/drawing/2014/main" id="{7657A621-88F2-4FBC-8187-24B264DD41F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8B7AE6FB-5496-4371-B341-DAEC9168C82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A461D945-7459-479A-B55B-E49E4C248D5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7" name="3 CuadroTexto">
          <a:extLst>
            <a:ext uri="{FF2B5EF4-FFF2-40B4-BE49-F238E27FC236}">
              <a16:creationId xmlns:a16="http://schemas.microsoft.com/office/drawing/2014/main" id="{4B1B302A-0496-444D-8E1A-54B2F38CBC9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8" name="4 CuadroTexto">
          <a:extLst>
            <a:ext uri="{FF2B5EF4-FFF2-40B4-BE49-F238E27FC236}">
              <a16:creationId xmlns:a16="http://schemas.microsoft.com/office/drawing/2014/main" id="{7F4D8D10-5B57-47E8-AC64-DC35CE2F5BF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9" name="5 CuadroTexto">
          <a:extLst>
            <a:ext uri="{FF2B5EF4-FFF2-40B4-BE49-F238E27FC236}">
              <a16:creationId xmlns:a16="http://schemas.microsoft.com/office/drawing/2014/main" id="{8E50AB82-83EC-4FDF-B00F-288738E6D5C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800" name="6 CuadroTexto">
          <a:extLst>
            <a:ext uri="{FF2B5EF4-FFF2-40B4-BE49-F238E27FC236}">
              <a16:creationId xmlns:a16="http://schemas.microsoft.com/office/drawing/2014/main" id="{BEAEFF4C-03B9-492E-9730-22E3ED59B4D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B6105594-1DFA-44A8-AB62-C96A135E0BC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200D387A-3D59-4DB5-92A2-318B47AAF8F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3" name="3 CuadroTexto">
          <a:extLst>
            <a:ext uri="{FF2B5EF4-FFF2-40B4-BE49-F238E27FC236}">
              <a16:creationId xmlns:a16="http://schemas.microsoft.com/office/drawing/2014/main" id="{AE7E7506-FA02-44C0-85D5-4B64CF3FB1D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4" name="4 CuadroTexto">
          <a:extLst>
            <a:ext uri="{FF2B5EF4-FFF2-40B4-BE49-F238E27FC236}">
              <a16:creationId xmlns:a16="http://schemas.microsoft.com/office/drawing/2014/main" id="{53842DA0-D9E6-4134-9F05-CC826B186AA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5" name="5 CuadroTexto">
          <a:extLst>
            <a:ext uri="{FF2B5EF4-FFF2-40B4-BE49-F238E27FC236}">
              <a16:creationId xmlns:a16="http://schemas.microsoft.com/office/drawing/2014/main" id="{E3E4DC6B-E91E-486E-BEEE-20C9DB6D888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6" name="6 CuadroTexto">
          <a:extLst>
            <a:ext uri="{FF2B5EF4-FFF2-40B4-BE49-F238E27FC236}">
              <a16:creationId xmlns:a16="http://schemas.microsoft.com/office/drawing/2014/main" id="{2952901A-A433-4CCD-BA03-C41575BA750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7" name="7 CuadroTexto">
          <a:extLst>
            <a:ext uri="{FF2B5EF4-FFF2-40B4-BE49-F238E27FC236}">
              <a16:creationId xmlns:a16="http://schemas.microsoft.com/office/drawing/2014/main" id="{334F5DC4-D95F-48D8-A1FF-45EC1DF61B9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8" name="8 CuadroTexto">
          <a:extLst>
            <a:ext uri="{FF2B5EF4-FFF2-40B4-BE49-F238E27FC236}">
              <a16:creationId xmlns:a16="http://schemas.microsoft.com/office/drawing/2014/main" id="{AE227808-DEBD-473B-9D8C-1E2E76E8B79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4439B376-4CC4-4038-9588-36E82E06970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94491AFD-A607-49BB-8D30-AA09EDAA9D7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1" name="3 CuadroTexto">
          <a:extLst>
            <a:ext uri="{FF2B5EF4-FFF2-40B4-BE49-F238E27FC236}">
              <a16:creationId xmlns:a16="http://schemas.microsoft.com/office/drawing/2014/main" id="{8BEC342D-447D-4140-BEE5-23BB9D5AAD9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2" name="4 CuadroTexto">
          <a:extLst>
            <a:ext uri="{FF2B5EF4-FFF2-40B4-BE49-F238E27FC236}">
              <a16:creationId xmlns:a16="http://schemas.microsoft.com/office/drawing/2014/main" id="{8FE84F36-C8DB-407F-821F-D876635BC94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3" name="6 CuadroTexto">
          <a:extLst>
            <a:ext uri="{FF2B5EF4-FFF2-40B4-BE49-F238E27FC236}">
              <a16:creationId xmlns:a16="http://schemas.microsoft.com/office/drawing/2014/main" id="{C9AE20B7-FA8F-4D26-A2DE-E2BD7A91E1B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814" name="8 CuadroTexto">
          <a:extLst>
            <a:ext uri="{FF2B5EF4-FFF2-40B4-BE49-F238E27FC236}">
              <a16:creationId xmlns:a16="http://schemas.microsoft.com/office/drawing/2014/main" id="{0BDB1516-A02F-44BA-A723-C8C8BE31D75A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5" name="1 CuadroTexto">
          <a:extLst>
            <a:ext uri="{FF2B5EF4-FFF2-40B4-BE49-F238E27FC236}">
              <a16:creationId xmlns:a16="http://schemas.microsoft.com/office/drawing/2014/main" id="{5399D692-030F-4183-927A-8435F6429D7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0B29C75C-98F7-4F3D-AA38-A3EB87BC6E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7" name="3 CuadroTexto">
          <a:extLst>
            <a:ext uri="{FF2B5EF4-FFF2-40B4-BE49-F238E27FC236}">
              <a16:creationId xmlns:a16="http://schemas.microsoft.com/office/drawing/2014/main" id="{8CE70615-A448-4CFB-BE85-8F55FC561A4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18" name="4 CuadroTexto">
          <a:extLst>
            <a:ext uri="{FF2B5EF4-FFF2-40B4-BE49-F238E27FC236}">
              <a16:creationId xmlns:a16="http://schemas.microsoft.com/office/drawing/2014/main" id="{B1BA0437-AE2E-4DFE-970E-A9B09E7ED0B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9" name="5 CuadroTexto">
          <a:extLst>
            <a:ext uri="{FF2B5EF4-FFF2-40B4-BE49-F238E27FC236}">
              <a16:creationId xmlns:a16="http://schemas.microsoft.com/office/drawing/2014/main" id="{243C1590-9A74-446B-B18A-170F25A086B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0" name="6 CuadroTexto">
          <a:extLst>
            <a:ext uri="{FF2B5EF4-FFF2-40B4-BE49-F238E27FC236}">
              <a16:creationId xmlns:a16="http://schemas.microsoft.com/office/drawing/2014/main" id="{16F93871-00F3-474D-9848-48AE9332F94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1" name="7 CuadroTexto">
          <a:extLst>
            <a:ext uri="{FF2B5EF4-FFF2-40B4-BE49-F238E27FC236}">
              <a16:creationId xmlns:a16="http://schemas.microsoft.com/office/drawing/2014/main" id="{05644FF2-EE05-4EFF-B03E-B1717B35DCB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2" name="8 CuadroTexto">
          <a:extLst>
            <a:ext uri="{FF2B5EF4-FFF2-40B4-BE49-F238E27FC236}">
              <a16:creationId xmlns:a16="http://schemas.microsoft.com/office/drawing/2014/main" id="{8095EA9F-C178-4412-AE16-30A724073B1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3" name="1 CuadroTexto">
          <a:extLst>
            <a:ext uri="{FF2B5EF4-FFF2-40B4-BE49-F238E27FC236}">
              <a16:creationId xmlns:a16="http://schemas.microsoft.com/office/drawing/2014/main" id="{F6006841-D2A8-4632-A46B-AD4302A6667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CECE3675-8A0F-4BF9-B507-E6863223097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5" name="3 CuadroTexto">
          <a:extLst>
            <a:ext uri="{FF2B5EF4-FFF2-40B4-BE49-F238E27FC236}">
              <a16:creationId xmlns:a16="http://schemas.microsoft.com/office/drawing/2014/main" id="{88B571D2-A4E7-4691-B434-7BD91B19AA8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6" name="4 CuadroTexto">
          <a:extLst>
            <a:ext uri="{FF2B5EF4-FFF2-40B4-BE49-F238E27FC236}">
              <a16:creationId xmlns:a16="http://schemas.microsoft.com/office/drawing/2014/main" id="{78565EDB-0CAE-48A0-9827-DDC29C6F8E9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7" name="5 CuadroTexto">
          <a:extLst>
            <a:ext uri="{FF2B5EF4-FFF2-40B4-BE49-F238E27FC236}">
              <a16:creationId xmlns:a16="http://schemas.microsoft.com/office/drawing/2014/main" id="{345BB08E-E19E-4191-A689-EBE79746913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8" name="6 CuadroTexto">
          <a:extLst>
            <a:ext uri="{FF2B5EF4-FFF2-40B4-BE49-F238E27FC236}">
              <a16:creationId xmlns:a16="http://schemas.microsoft.com/office/drawing/2014/main" id="{FB8DE4B6-B000-4B49-BA52-7F6C0C6E78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829" name="8 CuadroTexto">
          <a:extLst>
            <a:ext uri="{FF2B5EF4-FFF2-40B4-BE49-F238E27FC236}">
              <a16:creationId xmlns:a16="http://schemas.microsoft.com/office/drawing/2014/main" id="{921C1053-930F-450D-8E2E-19A5576E1C25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90916CD2-86A7-4D39-B606-658AE262D87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EF67E9A8-0514-4A05-A04E-4BD77137240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102C7BF8-3AAF-4C3A-9C61-67B3DA1FB9FF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3" name="4 CuadroTexto">
          <a:extLst>
            <a:ext uri="{FF2B5EF4-FFF2-40B4-BE49-F238E27FC236}">
              <a16:creationId xmlns:a16="http://schemas.microsoft.com/office/drawing/2014/main" id="{681373BA-7238-4034-A224-89DFD75325B8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4" name="5 CuadroTexto">
          <a:extLst>
            <a:ext uri="{FF2B5EF4-FFF2-40B4-BE49-F238E27FC236}">
              <a16:creationId xmlns:a16="http://schemas.microsoft.com/office/drawing/2014/main" id="{56BC3C5E-C806-49FF-BB2E-FA4CF6EEF19F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5" name="6 CuadroTexto">
          <a:extLst>
            <a:ext uri="{FF2B5EF4-FFF2-40B4-BE49-F238E27FC236}">
              <a16:creationId xmlns:a16="http://schemas.microsoft.com/office/drawing/2014/main" id="{9A350A90-A35E-4D55-8023-6C159451B36E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6" name="7 CuadroTexto">
          <a:extLst>
            <a:ext uri="{FF2B5EF4-FFF2-40B4-BE49-F238E27FC236}">
              <a16:creationId xmlns:a16="http://schemas.microsoft.com/office/drawing/2014/main" id="{E45E2199-407F-4E58-A9F6-74CF3E0ED00E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7" name="8 CuadroTexto">
          <a:extLst>
            <a:ext uri="{FF2B5EF4-FFF2-40B4-BE49-F238E27FC236}">
              <a16:creationId xmlns:a16="http://schemas.microsoft.com/office/drawing/2014/main" id="{F59D1EFF-07B2-4078-A893-638C3DEA4A4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182A35EE-33C0-405E-AFFC-888D9D32A6FC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760D1C8F-708B-45CD-9779-B43944908501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40" name="3 CuadroTexto">
          <a:extLst>
            <a:ext uri="{FF2B5EF4-FFF2-40B4-BE49-F238E27FC236}">
              <a16:creationId xmlns:a16="http://schemas.microsoft.com/office/drawing/2014/main" id="{AB5134D5-D469-47B8-BCC2-C20561F9D35F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41" name="4 CuadroTexto">
          <a:extLst>
            <a:ext uri="{FF2B5EF4-FFF2-40B4-BE49-F238E27FC236}">
              <a16:creationId xmlns:a16="http://schemas.microsoft.com/office/drawing/2014/main" id="{E169DBE9-15BC-4D83-9F52-2084C84D6CF1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42" name="6 CuadroTexto">
          <a:extLst>
            <a:ext uri="{FF2B5EF4-FFF2-40B4-BE49-F238E27FC236}">
              <a16:creationId xmlns:a16="http://schemas.microsoft.com/office/drawing/2014/main" id="{E7BBFF12-203B-44D2-BA8F-4171B44A0CFD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843" name="8 CuadroTexto">
          <a:extLst>
            <a:ext uri="{FF2B5EF4-FFF2-40B4-BE49-F238E27FC236}">
              <a16:creationId xmlns:a16="http://schemas.microsoft.com/office/drawing/2014/main" id="{BB09E84C-32FD-499F-9023-E886E5E107C5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14A3F50D-7499-48E7-924D-F1D33FC9874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AB9B7183-8E78-4C6B-9E0F-5B938DB1539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6" name="3 CuadroTexto">
          <a:extLst>
            <a:ext uri="{FF2B5EF4-FFF2-40B4-BE49-F238E27FC236}">
              <a16:creationId xmlns:a16="http://schemas.microsoft.com/office/drawing/2014/main" id="{623462ED-C522-4655-BCA8-BCB49763264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7" name="4 CuadroTexto">
          <a:extLst>
            <a:ext uri="{FF2B5EF4-FFF2-40B4-BE49-F238E27FC236}">
              <a16:creationId xmlns:a16="http://schemas.microsoft.com/office/drawing/2014/main" id="{B3E70E1B-0649-488D-BE00-D743FF1CF17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8" name="5 CuadroTexto">
          <a:extLst>
            <a:ext uri="{FF2B5EF4-FFF2-40B4-BE49-F238E27FC236}">
              <a16:creationId xmlns:a16="http://schemas.microsoft.com/office/drawing/2014/main" id="{4E36CAE9-D579-4F86-BB37-878FCDB97FB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9" name="6 CuadroTexto">
          <a:extLst>
            <a:ext uri="{FF2B5EF4-FFF2-40B4-BE49-F238E27FC236}">
              <a16:creationId xmlns:a16="http://schemas.microsoft.com/office/drawing/2014/main" id="{5012550C-B14E-4689-B70F-366930EDD28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0" name="7 CuadroTexto">
          <a:extLst>
            <a:ext uri="{FF2B5EF4-FFF2-40B4-BE49-F238E27FC236}">
              <a16:creationId xmlns:a16="http://schemas.microsoft.com/office/drawing/2014/main" id="{E37C8726-3EF9-4F91-B114-F5117FFCF89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1" name="8 CuadroTexto">
          <a:extLst>
            <a:ext uri="{FF2B5EF4-FFF2-40B4-BE49-F238E27FC236}">
              <a16:creationId xmlns:a16="http://schemas.microsoft.com/office/drawing/2014/main" id="{BACAC863-70B5-44BE-997A-802F6782153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377B298D-E809-4A7D-98D1-BE5BEC04EC4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B113FA63-2A9D-4D2D-96C5-FA9A4513D33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4" name="3 CuadroTexto">
          <a:extLst>
            <a:ext uri="{FF2B5EF4-FFF2-40B4-BE49-F238E27FC236}">
              <a16:creationId xmlns:a16="http://schemas.microsoft.com/office/drawing/2014/main" id="{9A6ADF5C-B283-4A98-AD28-41C10250498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5" name="4 CuadroTexto">
          <a:extLst>
            <a:ext uri="{FF2B5EF4-FFF2-40B4-BE49-F238E27FC236}">
              <a16:creationId xmlns:a16="http://schemas.microsoft.com/office/drawing/2014/main" id="{CC9BA71B-63DD-4425-8EB8-3C18F16CEA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6" name="6 CuadroTexto">
          <a:extLst>
            <a:ext uri="{FF2B5EF4-FFF2-40B4-BE49-F238E27FC236}">
              <a16:creationId xmlns:a16="http://schemas.microsoft.com/office/drawing/2014/main" id="{29EF5A3E-A372-49FE-A274-AAFAABC3132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49530</xdr:rowOff>
    </xdr:from>
    <xdr:ext cx="185550" cy="272341"/>
    <xdr:sp macro="" textlink="">
      <xdr:nvSpPr>
        <xdr:cNvPr id="857" name="8 CuadroTexto">
          <a:extLst>
            <a:ext uri="{FF2B5EF4-FFF2-40B4-BE49-F238E27FC236}">
              <a16:creationId xmlns:a16="http://schemas.microsoft.com/office/drawing/2014/main" id="{0E55F2E1-880F-46A3-B82F-4CFCF459C2CB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CE2733B7-CF26-4EBF-80B0-52D127EE916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336C5428-781B-4C9E-A5D6-CDFFE1CAB1D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0" name="3 CuadroTexto">
          <a:extLst>
            <a:ext uri="{FF2B5EF4-FFF2-40B4-BE49-F238E27FC236}">
              <a16:creationId xmlns:a16="http://schemas.microsoft.com/office/drawing/2014/main" id="{741E4F07-D4A8-4B88-B8D4-1170EA04502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1" name="4 CuadroTexto">
          <a:extLst>
            <a:ext uri="{FF2B5EF4-FFF2-40B4-BE49-F238E27FC236}">
              <a16:creationId xmlns:a16="http://schemas.microsoft.com/office/drawing/2014/main" id="{5C975EDF-A660-4C95-80DE-5C78683944E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2" name="5 CuadroTexto">
          <a:extLst>
            <a:ext uri="{FF2B5EF4-FFF2-40B4-BE49-F238E27FC236}">
              <a16:creationId xmlns:a16="http://schemas.microsoft.com/office/drawing/2014/main" id="{D8D91412-18AD-48F8-9B8B-3EB7B0C1CD8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3" name="6 CuadroTexto">
          <a:extLst>
            <a:ext uri="{FF2B5EF4-FFF2-40B4-BE49-F238E27FC236}">
              <a16:creationId xmlns:a16="http://schemas.microsoft.com/office/drawing/2014/main" id="{54421027-BCC8-4C03-B6CE-4C4ECA23747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4" name="7 CuadroTexto">
          <a:extLst>
            <a:ext uri="{FF2B5EF4-FFF2-40B4-BE49-F238E27FC236}">
              <a16:creationId xmlns:a16="http://schemas.microsoft.com/office/drawing/2014/main" id="{BCE533AA-D0C2-421C-BF72-CC4F472B6E4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5" name="8 CuadroTexto">
          <a:extLst>
            <a:ext uri="{FF2B5EF4-FFF2-40B4-BE49-F238E27FC236}">
              <a16:creationId xmlns:a16="http://schemas.microsoft.com/office/drawing/2014/main" id="{358DBD93-6612-4237-AF8A-2BC407E2BEF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id="{3B1B6F88-ACFD-4C8E-82D0-C2B6928B2DF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7" name="2 CuadroTexto">
          <a:extLst>
            <a:ext uri="{FF2B5EF4-FFF2-40B4-BE49-F238E27FC236}">
              <a16:creationId xmlns:a16="http://schemas.microsoft.com/office/drawing/2014/main" id="{A45AB6ED-14E6-4AC8-9065-BC7DF128802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8" name="3 CuadroTexto">
          <a:extLst>
            <a:ext uri="{FF2B5EF4-FFF2-40B4-BE49-F238E27FC236}">
              <a16:creationId xmlns:a16="http://schemas.microsoft.com/office/drawing/2014/main" id="{2865FE7F-CE30-4BD4-8D90-9B658E9BB1B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9" name="4 CuadroTexto">
          <a:extLst>
            <a:ext uri="{FF2B5EF4-FFF2-40B4-BE49-F238E27FC236}">
              <a16:creationId xmlns:a16="http://schemas.microsoft.com/office/drawing/2014/main" id="{12F1A4FC-462C-4D3E-BDA0-E030C602743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70" name="6 CuadroTexto">
          <a:extLst>
            <a:ext uri="{FF2B5EF4-FFF2-40B4-BE49-F238E27FC236}">
              <a16:creationId xmlns:a16="http://schemas.microsoft.com/office/drawing/2014/main" id="{F842F590-B7D9-4B5E-80B2-02220C2FF0B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871" name="8 CuadroTexto">
          <a:extLst>
            <a:ext uri="{FF2B5EF4-FFF2-40B4-BE49-F238E27FC236}">
              <a16:creationId xmlns:a16="http://schemas.microsoft.com/office/drawing/2014/main" id="{4C2BB88A-49E1-42A8-AC89-84976808CFA5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AC6EAA5E-58BF-4527-85EB-F6BFD94A36B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4D2C1C67-89D6-4A03-8CBF-DA85B8B561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D92D1736-3963-4FCD-A14D-5BFAC2CCB57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5" name="4 CuadroTexto">
          <a:extLst>
            <a:ext uri="{FF2B5EF4-FFF2-40B4-BE49-F238E27FC236}">
              <a16:creationId xmlns:a16="http://schemas.microsoft.com/office/drawing/2014/main" id="{E2BD2450-DC39-4CCA-8516-18D23B6D96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6" name="5 CuadroTexto">
          <a:extLst>
            <a:ext uri="{FF2B5EF4-FFF2-40B4-BE49-F238E27FC236}">
              <a16:creationId xmlns:a16="http://schemas.microsoft.com/office/drawing/2014/main" id="{FC468F43-DBCF-40F9-9C79-E0BF120FA89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7" name="6 CuadroTexto">
          <a:extLst>
            <a:ext uri="{FF2B5EF4-FFF2-40B4-BE49-F238E27FC236}">
              <a16:creationId xmlns:a16="http://schemas.microsoft.com/office/drawing/2014/main" id="{60109C41-C407-49A0-968F-C5C502D0154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8" name="7 CuadroTexto">
          <a:extLst>
            <a:ext uri="{FF2B5EF4-FFF2-40B4-BE49-F238E27FC236}">
              <a16:creationId xmlns:a16="http://schemas.microsoft.com/office/drawing/2014/main" id="{0204E2B2-B015-4FC6-B93F-063DAC6642B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9" name="8 CuadroTexto">
          <a:extLst>
            <a:ext uri="{FF2B5EF4-FFF2-40B4-BE49-F238E27FC236}">
              <a16:creationId xmlns:a16="http://schemas.microsoft.com/office/drawing/2014/main" id="{83A9D773-4983-4682-B425-52E999921B4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C5EE6F51-4A42-435D-80BF-F6E2AF947E7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60D8248C-2D6B-4AE6-A4C2-F68B43E0AAC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2" name="3 CuadroTexto">
          <a:extLst>
            <a:ext uri="{FF2B5EF4-FFF2-40B4-BE49-F238E27FC236}">
              <a16:creationId xmlns:a16="http://schemas.microsoft.com/office/drawing/2014/main" id="{B4BB5CCA-818A-491D-B50D-BFC6B500698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3" name="4 CuadroTexto">
          <a:extLst>
            <a:ext uri="{FF2B5EF4-FFF2-40B4-BE49-F238E27FC236}">
              <a16:creationId xmlns:a16="http://schemas.microsoft.com/office/drawing/2014/main" id="{4DE2598A-C1DE-478B-B7BC-C0E4552AAF9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4" name="5 CuadroTexto">
          <a:extLst>
            <a:ext uri="{FF2B5EF4-FFF2-40B4-BE49-F238E27FC236}">
              <a16:creationId xmlns:a16="http://schemas.microsoft.com/office/drawing/2014/main" id="{3B963A37-D308-4A37-B550-F7246B3AC49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5" name="6 CuadroTexto">
          <a:extLst>
            <a:ext uri="{FF2B5EF4-FFF2-40B4-BE49-F238E27FC236}">
              <a16:creationId xmlns:a16="http://schemas.microsoft.com/office/drawing/2014/main" id="{67311AA4-F2B1-4238-A90B-F8283B2055E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886" name="8 CuadroTexto">
          <a:extLst>
            <a:ext uri="{FF2B5EF4-FFF2-40B4-BE49-F238E27FC236}">
              <a16:creationId xmlns:a16="http://schemas.microsoft.com/office/drawing/2014/main" id="{03785467-C56B-46FF-97F2-51862FB4FE46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82157224-8780-490A-A044-FBE193A3B8F6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F54BCE45-991F-4212-B7CC-9A8F633B666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BBD603E7-C2EB-495D-8D08-D8B8D9F9097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0" name="4 CuadroTexto">
          <a:extLst>
            <a:ext uri="{FF2B5EF4-FFF2-40B4-BE49-F238E27FC236}">
              <a16:creationId xmlns:a16="http://schemas.microsoft.com/office/drawing/2014/main" id="{F0C86F57-FE30-48CC-B5AD-D525169318D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1" name="5 CuadroTexto">
          <a:extLst>
            <a:ext uri="{FF2B5EF4-FFF2-40B4-BE49-F238E27FC236}">
              <a16:creationId xmlns:a16="http://schemas.microsoft.com/office/drawing/2014/main" id="{C1578A0B-1F45-45CD-B666-4D5D5951DE81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2" name="6 CuadroTexto">
          <a:extLst>
            <a:ext uri="{FF2B5EF4-FFF2-40B4-BE49-F238E27FC236}">
              <a16:creationId xmlns:a16="http://schemas.microsoft.com/office/drawing/2014/main" id="{F30331B2-A00F-4A0C-8225-DC1FA97AEB76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3" name="7 CuadroTexto">
          <a:extLst>
            <a:ext uri="{FF2B5EF4-FFF2-40B4-BE49-F238E27FC236}">
              <a16:creationId xmlns:a16="http://schemas.microsoft.com/office/drawing/2014/main" id="{8E1FA222-0993-48B8-8F61-94B63D261B8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4" name="8 CuadroTexto">
          <a:extLst>
            <a:ext uri="{FF2B5EF4-FFF2-40B4-BE49-F238E27FC236}">
              <a16:creationId xmlns:a16="http://schemas.microsoft.com/office/drawing/2014/main" id="{B8C73C40-3AB9-4FE3-8ADD-118739D9393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0C916CE6-DADF-4C62-91C7-8CDAB3D05D4C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1A237DA3-0FBE-4623-B4B4-5358334A3C62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3794E109-1274-4A62-AB7D-9051FA99EE74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8" name="4 CuadroTexto">
          <a:extLst>
            <a:ext uri="{FF2B5EF4-FFF2-40B4-BE49-F238E27FC236}">
              <a16:creationId xmlns:a16="http://schemas.microsoft.com/office/drawing/2014/main" id="{738C33F6-6972-42A0-93F4-265B94AF38ED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5E1999F7-69E3-4056-A910-4BFAFD4F84D2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900" name="8 CuadroTexto">
          <a:extLst>
            <a:ext uri="{FF2B5EF4-FFF2-40B4-BE49-F238E27FC236}">
              <a16:creationId xmlns:a16="http://schemas.microsoft.com/office/drawing/2014/main" id="{0B48FF25-28B4-4725-A736-23E417DBAE02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05C63170-454A-49E5-B53D-A229A9556E6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246B53A9-BF91-4526-A543-7D79488B89A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3" name="3 CuadroTexto">
          <a:extLst>
            <a:ext uri="{FF2B5EF4-FFF2-40B4-BE49-F238E27FC236}">
              <a16:creationId xmlns:a16="http://schemas.microsoft.com/office/drawing/2014/main" id="{7C3DE134-2AC2-4ED3-9E50-0C6C3CBDF8C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4" name="4 CuadroTexto">
          <a:extLst>
            <a:ext uri="{FF2B5EF4-FFF2-40B4-BE49-F238E27FC236}">
              <a16:creationId xmlns:a16="http://schemas.microsoft.com/office/drawing/2014/main" id="{906DCDD0-A25F-49DA-A609-E5E603CECDD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5" name="5 CuadroTexto">
          <a:extLst>
            <a:ext uri="{FF2B5EF4-FFF2-40B4-BE49-F238E27FC236}">
              <a16:creationId xmlns:a16="http://schemas.microsoft.com/office/drawing/2014/main" id="{0F928AAE-79D5-493B-BDC8-92C0C2424D0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6" name="6 CuadroTexto">
          <a:extLst>
            <a:ext uri="{FF2B5EF4-FFF2-40B4-BE49-F238E27FC236}">
              <a16:creationId xmlns:a16="http://schemas.microsoft.com/office/drawing/2014/main" id="{C0C8F1D2-BA96-46A5-9549-DB9F390082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7" name="7 CuadroTexto">
          <a:extLst>
            <a:ext uri="{FF2B5EF4-FFF2-40B4-BE49-F238E27FC236}">
              <a16:creationId xmlns:a16="http://schemas.microsoft.com/office/drawing/2014/main" id="{421F3290-06F4-410C-B8D7-EC563E48F30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8" name="8 CuadroTexto">
          <a:extLst>
            <a:ext uri="{FF2B5EF4-FFF2-40B4-BE49-F238E27FC236}">
              <a16:creationId xmlns:a16="http://schemas.microsoft.com/office/drawing/2014/main" id="{BFB33D4A-B6D8-4F8C-B2B8-803C39521EE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6294B659-30B7-40CA-B9A3-448E4A723CC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40F0C509-1FBE-4F55-B7E6-F3DEF22B7A5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11" name="3 CuadroTexto">
          <a:extLst>
            <a:ext uri="{FF2B5EF4-FFF2-40B4-BE49-F238E27FC236}">
              <a16:creationId xmlns:a16="http://schemas.microsoft.com/office/drawing/2014/main" id="{07FB70F4-4027-4C52-9F2A-CCFD86D9752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2" name="4 CuadroTexto">
          <a:extLst>
            <a:ext uri="{FF2B5EF4-FFF2-40B4-BE49-F238E27FC236}">
              <a16:creationId xmlns:a16="http://schemas.microsoft.com/office/drawing/2014/main" id="{C7CFF1B3-F2CC-4244-9A60-175016F94E5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13" name="5 CuadroTexto">
          <a:extLst>
            <a:ext uri="{FF2B5EF4-FFF2-40B4-BE49-F238E27FC236}">
              <a16:creationId xmlns:a16="http://schemas.microsoft.com/office/drawing/2014/main" id="{8EAD210B-C03D-483D-A3B8-04347C85889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4" name="6 CuadroTexto">
          <a:extLst>
            <a:ext uri="{FF2B5EF4-FFF2-40B4-BE49-F238E27FC236}">
              <a16:creationId xmlns:a16="http://schemas.microsoft.com/office/drawing/2014/main" id="{C4943AA0-B34C-4707-A467-B191B10E9E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885F6F9-2CA4-49E8-84FD-567B1D97ACD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03E5FDBC-4600-44FA-991D-898D087ED9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7" name="3 CuadroTexto">
          <a:extLst>
            <a:ext uri="{FF2B5EF4-FFF2-40B4-BE49-F238E27FC236}">
              <a16:creationId xmlns:a16="http://schemas.microsoft.com/office/drawing/2014/main" id="{6CE0DD91-82DB-4267-A459-F8B16EAB58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8" name="4 CuadroTexto">
          <a:extLst>
            <a:ext uri="{FF2B5EF4-FFF2-40B4-BE49-F238E27FC236}">
              <a16:creationId xmlns:a16="http://schemas.microsoft.com/office/drawing/2014/main" id="{396CEBCC-DC59-4E2A-A4AD-7AB7B9F21C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9" name="5 CuadroTexto">
          <a:extLst>
            <a:ext uri="{FF2B5EF4-FFF2-40B4-BE49-F238E27FC236}">
              <a16:creationId xmlns:a16="http://schemas.microsoft.com/office/drawing/2014/main" id="{BC3BFEC2-7DEB-4D5A-8CFD-299C43C8ED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0" name="6 CuadroTexto">
          <a:extLst>
            <a:ext uri="{FF2B5EF4-FFF2-40B4-BE49-F238E27FC236}">
              <a16:creationId xmlns:a16="http://schemas.microsoft.com/office/drawing/2014/main" id="{77043268-A9F3-44B8-BC0B-53B358339A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1" name="7 CuadroTexto">
          <a:extLst>
            <a:ext uri="{FF2B5EF4-FFF2-40B4-BE49-F238E27FC236}">
              <a16:creationId xmlns:a16="http://schemas.microsoft.com/office/drawing/2014/main" id="{077AA275-5D30-43BD-BEC4-6E22E1C183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2" name="8 CuadroTexto">
          <a:extLst>
            <a:ext uri="{FF2B5EF4-FFF2-40B4-BE49-F238E27FC236}">
              <a16:creationId xmlns:a16="http://schemas.microsoft.com/office/drawing/2014/main" id="{39EC463A-C4EA-4FF9-BACB-508759B216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B3D87AD-DA62-4D6E-BA92-4933144421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74FC6CDD-DF14-40C4-A21E-DC9E3F6577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7ADF37CC-5718-4453-889F-6E7B326357E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6" name="4 CuadroTexto">
          <a:extLst>
            <a:ext uri="{FF2B5EF4-FFF2-40B4-BE49-F238E27FC236}">
              <a16:creationId xmlns:a16="http://schemas.microsoft.com/office/drawing/2014/main" id="{659F3254-F7A2-46EF-8E91-F93FF09B68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7" name="6 CuadroTexto">
          <a:extLst>
            <a:ext uri="{FF2B5EF4-FFF2-40B4-BE49-F238E27FC236}">
              <a16:creationId xmlns:a16="http://schemas.microsoft.com/office/drawing/2014/main" id="{79DC5DC7-FDE0-46EE-94F7-A8E8C30D53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28" name="8 CuadroTexto">
          <a:extLst>
            <a:ext uri="{FF2B5EF4-FFF2-40B4-BE49-F238E27FC236}">
              <a16:creationId xmlns:a16="http://schemas.microsoft.com/office/drawing/2014/main" id="{9AA8AA68-8625-4D57-A4EF-5C327A678E6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C2EC3469-7AE6-4975-BC01-8C585A6E39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89E8A530-F138-43F9-89EF-5F9E08C58F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1" name="3 CuadroTexto">
          <a:extLst>
            <a:ext uri="{FF2B5EF4-FFF2-40B4-BE49-F238E27FC236}">
              <a16:creationId xmlns:a16="http://schemas.microsoft.com/office/drawing/2014/main" id="{FD32C2E8-F515-46A5-A43A-3C0DDEFBBE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2" name="4 CuadroTexto">
          <a:extLst>
            <a:ext uri="{FF2B5EF4-FFF2-40B4-BE49-F238E27FC236}">
              <a16:creationId xmlns:a16="http://schemas.microsoft.com/office/drawing/2014/main" id="{80851534-C275-452B-B45A-E196D4E56E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3" name="5 CuadroTexto">
          <a:extLst>
            <a:ext uri="{FF2B5EF4-FFF2-40B4-BE49-F238E27FC236}">
              <a16:creationId xmlns:a16="http://schemas.microsoft.com/office/drawing/2014/main" id="{6D375EA8-C759-41F0-8D83-AA6C5F2DD5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4" name="6 CuadroTexto">
          <a:extLst>
            <a:ext uri="{FF2B5EF4-FFF2-40B4-BE49-F238E27FC236}">
              <a16:creationId xmlns:a16="http://schemas.microsoft.com/office/drawing/2014/main" id="{13262062-16AC-4C3E-BE89-600EC9AAD3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5" name="7 CuadroTexto">
          <a:extLst>
            <a:ext uri="{FF2B5EF4-FFF2-40B4-BE49-F238E27FC236}">
              <a16:creationId xmlns:a16="http://schemas.microsoft.com/office/drawing/2014/main" id="{48804E05-DC06-4938-BCB8-07952F1976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6" name="8 CuadroTexto">
          <a:extLst>
            <a:ext uri="{FF2B5EF4-FFF2-40B4-BE49-F238E27FC236}">
              <a16:creationId xmlns:a16="http://schemas.microsoft.com/office/drawing/2014/main" id="{1CA4044A-ACE8-4031-8F27-0334979280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31CAE08A-6043-4F85-97F6-573E321299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130DBC01-4A7A-4107-B922-5324D9C0DD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9" name="3 CuadroTexto">
          <a:extLst>
            <a:ext uri="{FF2B5EF4-FFF2-40B4-BE49-F238E27FC236}">
              <a16:creationId xmlns:a16="http://schemas.microsoft.com/office/drawing/2014/main" id="{AB03491D-94D0-48E6-A6F4-E27BAE4256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0" name="4 CuadroTexto">
          <a:extLst>
            <a:ext uri="{FF2B5EF4-FFF2-40B4-BE49-F238E27FC236}">
              <a16:creationId xmlns:a16="http://schemas.microsoft.com/office/drawing/2014/main" id="{E4B6727C-2697-4F0A-9B4F-7133A20E1A8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1" name="5 CuadroTexto">
          <a:extLst>
            <a:ext uri="{FF2B5EF4-FFF2-40B4-BE49-F238E27FC236}">
              <a16:creationId xmlns:a16="http://schemas.microsoft.com/office/drawing/2014/main" id="{8E3414D0-B1CC-4484-88F4-D2C60669CE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2" name="6 CuadroTexto">
          <a:extLst>
            <a:ext uri="{FF2B5EF4-FFF2-40B4-BE49-F238E27FC236}">
              <a16:creationId xmlns:a16="http://schemas.microsoft.com/office/drawing/2014/main" id="{71322E42-34F2-4D38-85EC-61E12E7FC9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43" name="8 CuadroTexto">
          <a:extLst>
            <a:ext uri="{FF2B5EF4-FFF2-40B4-BE49-F238E27FC236}">
              <a16:creationId xmlns:a16="http://schemas.microsoft.com/office/drawing/2014/main" id="{222D35CF-6940-476F-A6A9-612E511C25B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1E51E82B-C595-4B9D-AB7F-1B76CDF5AB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B39A2899-BFC5-4A17-B1E2-B010D92F84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6" name="3 CuadroTexto">
          <a:extLst>
            <a:ext uri="{FF2B5EF4-FFF2-40B4-BE49-F238E27FC236}">
              <a16:creationId xmlns:a16="http://schemas.microsoft.com/office/drawing/2014/main" id="{D2D35798-1261-4D1B-9E79-005F295239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7" name="4 CuadroTexto">
          <a:extLst>
            <a:ext uri="{FF2B5EF4-FFF2-40B4-BE49-F238E27FC236}">
              <a16:creationId xmlns:a16="http://schemas.microsoft.com/office/drawing/2014/main" id="{FE6FE395-3AF1-4736-833B-BFD5A1E776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8" name="5 CuadroTexto">
          <a:extLst>
            <a:ext uri="{FF2B5EF4-FFF2-40B4-BE49-F238E27FC236}">
              <a16:creationId xmlns:a16="http://schemas.microsoft.com/office/drawing/2014/main" id="{AA26792C-2F6F-47B4-B7C3-BB735448A0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9" name="6 CuadroTexto">
          <a:extLst>
            <a:ext uri="{FF2B5EF4-FFF2-40B4-BE49-F238E27FC236}">
              <a16:creationId xmlns:a16="http://schemas.microsoft.com/office/drawing/2014/main" id="{0ECDF270-F940-4DDA-9762-1A0106BB94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0" name="7 CuadroTexto">
          <a:extLst>
            <a:ext uri="{FF2B5EF4-FFF2-40B4-BE49-F238E27FC236}">
              <a16:creationId xmlns:a16="http://schemas.microsoft.com/office/drawing/2014/main" id="{86D6B870-2D05-4AED-B2D7-EE69C36924E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1" name="8 CuadroTexto">
          <a:extLst>
            <a:ext uri="{FF2B5EF4-FFF2-40B4-BE49-F238E27FC236}">
              <a16:creationId xmlns:a16="http://schemas.microsoft.com/office/drawing/2014/main" id="{0583F3A3-CA12-494F-8608-4E7E4C8224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0C376179-01D8-4F05-9518-03CBD54042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400012E7-723E-4575-B734-22DA649134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4" name="3 CuadroTexto">
          <a:extLst>
            <a:ext uri="{FF2B5EF4-FFF2-40B4-BE49-F238E27FC236}">
              <a16:creationId xmlns:a16="http://schemas.microsoft.com/office/drawing/2014/main" id="{B427C540-037F-4897-84F4-FC8E4D368A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5" name="4 CuadroTexto">
          <a:extLst>
            <a:ext uri="{FF2B5EF4-FFF2-40B4-BE49-F238E27FC236}">
              <a16:creationId xmlns:a16="http://schemas.microsoft.com/office/drawing/2014/main" id="{AD9693FD-AE57-4920-B96D-DC950832BE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6" name="6 CuadroTexto">
          <a:extLst>
            <a:ext uri="{FF2B5EF4-FFF2-40B4-BE49-F238E27FC236}">
              <a16:creationId xmlns:a16="http://schemas.microsoft.com/office/drawing/2014/main" id="{E3F69CD4-99A1-4D17-B682-EE5BE0F6B9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57" name="8 CuadroTexto">
          <a:extLst>
            <a:ext uri="{FF2B5EF4-FFF2-40B4-BE49-F238E27FC236}">
              <a16:creationId xmlns:a16="http://schemas.microsoft.com/office/drawing/2014/main" id="{A994206C-5326-4719-8C95-25E3ACDD585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712D83E5-0224-4741-A867-71C9AA8699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50B498DC-1A6B-419E-BD88-46D1BA0165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0" name="3 CuadroTexto">
          <a:extLst>
            <a:ext uri="{FF2B5EF4-FFF2-40B4-BE49-F238E27FC236}">
              <a16:creationId xmlns:a16="http://schemas.microsoft.com/office/drawing/2014/main" id="{DC14F17A-6EED-4F37-849E-4B02F3AFD8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1" name="4 CuadroTexto">
          <a:extLst>
            <a:ext uri="{FF2B5EF4-FFF2-40B4-BE49-F238E27FC236}">
              <a16:creationId xmlns:a16="http://schemas.microsoft.com/office/drawing/2014/main" id="{060AD9D9-73E3-4275-B857-B8A672D54A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2" name="5 CuadroTexto">
          <a:extLst>
            <a:ext uri="{FF2B5EF4-FFF2-40B4-BE49-F238E27FC236}">
              <a16:creationId xmlns:a16="http://schemas.microsoft.com/office/drawing/2014/main" id="{18E68991-102C-4460-9E6B-F33F12A510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3" name="6 CuadroTexto">
          <a:extLst>
            <a:ext uri="{FF2B5EF4-FFF2-40B4-BE49-F238E27FC236}">
              <a16:creationId xmlns:a16="http://schemas.microsoft.com/office/drawing/2014/main" id="{11E79630-86FD-4409-8A0E-A103E19D0D5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4" name="7 CuadroTexto">
          <a:extLst>
            <a:ext uri="{FF2B5EF4-FFF2-40B4-BE49-F238E27FC236}">
              <a16:creationId xmlns:a16="http://schemas.microsoft.com/office/drawing/2014/main" id="{48E8B04C-B59F-4603-9739-B5F0776E22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5" name="8 CuadroTexto">
          <a:extLst>
            <a:ext uri="{FF2B5EF4-FFF2-40B4-BE49-F238E27FC236}">
              <a16:creationId xmlns:a16="http://schemas.microsoft.com/office/drawing/2014/main" id="{9B3638EA-2DF7-45DC-A3CA-993577EE1A6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83FCB150-B2A9-4C30-A4FD-C59313019C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D63B957F-A0F7-4319-B2B5-4322CA8E6A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8" name="3 CuadroTexto">
          <a:extLst>
            <a:ext uri="{FF2B5EF4-FFF2-40B4-BE49-F238E27FC236}">
              <a16:creationId xmlns:a16="http://schemas.microsoft.com/office/drawing/2014/main" id="{7DDE1524-EE57-42F4-A19F-645D5F61A9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9" name="4 CuadroTexto">
          <a:extLst>
            <a:ext uri="{FF2B5EF4-FFF2-40B4-BE49-F238E27FC236}">
              <a16:creationId xmlns:a16="http://schemas.microsoft.com/office/drawing/2014/main" id="{CBA2B9DB-08A1-491B-8D18-C71FAF6CEB8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70" name="6 CuadroTexto">
          <a:extLst>
            <a:ext uri="{FF2B5EF4-FFF2-40B4-BE49-F238E27FC236}">
              <a16:creationId xmlns:a16="http://schemas.microsoft.com/office/drawing/2014/main" id="{F88C2F18-4EB1-45C2-B870-42547D597D1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71" name="8 CuadroTexto">
          <a:extLst>
            <a:ext uri="{FF2B5EF4-FFF2-40B4-BE49-F238E27FC236}">
              <a16:creationId xmlns:a16="http://schemas.microsoft.com/office/drawing/2014/main" id="{8598322A-60A6-4A4A-A208-E39F5AF57EB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D14603DB-5AC5-442B-93C5-53ACEC3270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F288BA84-8467-404B-B22E-171EF72D08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068BD3DB-A6C8-46ED-AE0B-5A4F14EFD6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5" name="4 CuadroTexto">
          <a:extLst>
            <a:ext uri="{FF2B5EF4-FFF2-40B4-BE49-F238E27FC236}">
              <a16:creationId xmlns:a16="http://schemas.microsoft.com/office/drawing/2014/main" id="{3AF1AC78-6F56-4B30-80DE-F1135151F3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6" name="5 CuadroTexto">
          <a:extLst>
            <a:ext uri="{FF2B5EF4-FFF2-40B4-BE49-F238E27FC236}">
              <a16:creationId xmlns:a16="http://schemas.microsoft.com/office/drawing/2014/main" id="{DBB39D54-45BE-471A-9503-F96834A5EE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7" name="6 CuadroTexto">
          <a:extLst>
            <a:ext uri="{FF2B5EF4-FFF2-40B4-BE49-F238E27FC236}">
              <a16:creationId xmlns:a16="http://schemas.microsoft.com/office/drawing/2014/main" id="{11D93A4A-7A27-4946-BE85-F2E34CD648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8" name="7 CuadroTexto">
          <a:extLst>
            <a:ext uri="{FF2B5EF4-FFF2-40B4-BE49-F238E27FC236}">
              <a16:creationId xmlns:a16="http://schemas.microsoft.com/office/drawing/2014/main" id="{840C9AD0-5A2D-4B0F-A815-BEB58F46D2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9" name="8 CuadroTexto">
          <a:extLst>
            <a:ext uri="{FF2B5EF4-FFF2-40B4-BE49-F238E27FC236}">
              <a16:creationId xmlns:a16="http://schemas.microsoft.com/office/drawing/2014/main" id="{F4640E79-928C-49B4-9A37-39F6747373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55279457-55A3-434C-A668-BE55BB9813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8AEA69D0-F8A5-4E81-A8F7-FF84235812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91739DCE-2256-4955-A4B9-ACCF5E36C1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3" name="4 CuadroTexto">
          <a:extLst>
            <a:ext uri="{FF2B5EF4-FFF2-40B4-BE49-F238E27FC236}">
              <a16:creationId xmlns:a16="http://schemas.microsoft.com/office/drawing/2014/main" id="{C892F090-72A2-468C-9D7A-04681F1E40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4" name="6 CuadroTexto">
          <a:extLst>
            <a:ext uri="{FF2B5EF4-FFF2-40B4-BE49-F238E27FC236}">
              <a16:creationId xmlns:a16="http://schemas.microsoft.com/office/drawing/2014/main" id="{731C3C05-6D20-490B-95E5-8B62349E68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85" name="8 CuadroTexto">
          <a:extLst>
            <a:ext uri="{FF2B5EF4-FFF2-40B4-BE49-F238E27FC236}">
              <a16:creationId xmlns:a16="http://schemas.microsoft.com/office/drawing/2014/main" id="{F86632C2-9569-49E6-8EAC-1E370F8412F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012EA3C0-5B8F-4772-ADDA-1DA7368EAA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D2BE5B6A-0AB6-4D9B-9AEF-3C5B779E8C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8" name="3 CuadroTexto">
          <a:extLst>
            <a:ext uri="{FF2B5EF4-FFF2-40B4-BE49-F238E27FC236}">
              <a16:creationId xmlns:a16="http://schemas.microsoft.com/office/drawing/2014/main" id="{5C3E4D75-D259-40CD-8992-F02A08657E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9" name="4 CuadroTexto">
          <a:extLst>
            <a:ext uri="{FF2B5EF4-FFF2-40B4-BE49-F238E27FC236}">
              <a16:creationId xmlns:a16="http://schemas.microsoft.com/office/drawing/2014/main" id="{06714D60-D388-4ACF-8BAF-262FB7C2C5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0" name="5 CuadroTexto">
          <a:extLst>
            <a:ext uri="{FF2B5EF4-FFF2-40B4-BE49-F238E27FC236}">
              <a16:creationId xmlns:a16="http://schemas.microsoft.com/office/drawing/2014/main" id="{B0CACF17-8360-44B9-B2D4-9009A3A2DD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1" name="6 CuadroTexto">
          <a:extLst>
            <a:ext uri="{FF2B5EF4-FFF2-40B4-BE49-F238E27FC236}">
              <a16:creationId xmlns:a16="http://schemas.microsoft.com/office/drawing/2014/main" id="{58E57682-883D-4C9F-920C-8FDA7367D01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2" name="7 CuadroTexto">
          <a:extLst>
            <a:ext uri="{FF2B5EF4-FFF2-40B4-BE49-F238E27FC236}">
              <a16:creationId xmlns:a16="http://schemas.microsoft.com/office/drawing/2014/main" id="{F44EEBA0-0925-4C8C-A151-756A53EA103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3" name="8 CuadroTexto">
          <a:extLst>
            <a:ext uri="{FF2B5EF4-FFF2-40B4-BE49-F238E27FC236}">
              <a16:creationId xmlns:a16="http://schemas.microsoft.com/office/drawing/2014/main" id="{313D68F4-6D9F-4FD0-8BEE-7DEAC839DE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04C7B5D6-E181-46E1-B947-EFA16875AB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A33D760C-9A94-4F82-ACFF-5C635578E3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6" name="3 CuadroTexto">
          <a:extLst>
            <a:ext uri="{FF2B5EF4-FFF2-40B4-BE49-F238E27FC236}">
              <a16:creationId xmlns:a16="http://schemas.microsoft.com/office/drawing/2014/main" id="{7F17DBCF-7556-455D-AFD8-E347698A6B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7" name="4 CuadroTexto">
          <a:extLst>
            <a:ext uri="{FF2B5EF4-FFF2-40B4-BE49-F238E27FC236}">
              <a16:creationId xmlns:a16="http://schemas.microsoft.com/office/drawing/2014/main" id="{AD8C6730-E840-41BE-94CF-D26C8F2FA94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8" name="5 CuadroTexto">
          <a:extLst>
            <a:ext uri="{FF2B5EF4-FFF2-40B4-BE49-F238E27FC236}">
              <a16:creationId xmlns:a16="http://schemas.microsoft.com/office/drawing/2014/main" id="{63CA5D31-799C-4D53-8D9D-AA3B089F9D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9" name="6 CuadroTexto">
          <a:extLst>
            <a:ext uri="{FF2B5EF4-FFF2-40B4-BE49-F238E27FC236}">
              <a16:creationId xmlns:a16="http://schemas.microsoft.com/office/drawing/2014/main" id="{E337DB18-3F72-45FA-BF3B-6B874767054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000" name="8 CuadroTexto">
          <a:extLst>
            <a:ext uri="{FF2B5EF4-FFF2-40B4-BE49-F238E27FC236}">
              <a16:creationId xmlns:a16="http://schemas.microsoft.com/office/drawing/2014/main" id="{3C703193-0699-49FB-90B3-1B92F01951F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1BCBAB62-9ACE-4E51-BCEC-566C824E48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926300BE-2F20-4291-9DDE-146B3922BF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92085916-BBC5-4214-B7A0-ECD35298BB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4" name="4 CuadroTexto">
          <a:extLst>
            <a:ext uri="{FF2B5EF4-FFF2-40B4-BE49-F238E27FC236}">
              <a16:creationId xmlns:a16="http://schemas.microsoft.com/office/drawing/2014/main" id="{28367442-81D2-4741-AD2B-CF73D84D9B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5" name="5 CuadroTexto">
          <a:extLst>
            <a:ext uri="{FF2B5EF4-FFF2-40B4-BE49-F238E27FC236}">
              <a16:creationId xmlns:a16="http://schemas.microsoft.com/office/drawing/2014/main" id="{35A8DECE-07F7-4709-BFC1-3489E2D452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6" name="6 CuadroTexto">
          <a:extLst>
            <a:ext uri="{FF2B5EF4-FFF2-40B4-BE49-F238E27FC236}">
              <a16:creationId xmlns:a16="http://schemas.microsoft.com/office/drawing/2014/main" id="{B4D177EB-3FF8-44D8-BDD0-49FC110A9F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7" name="7 CuadroTexto">
          <a:extLst>
            <a:ext uri="{FF2B5EF4-FFF2-40B4-BE49-F238E27FC236}">
              <a16:creationId xmlns:a16="http://schemas.microsoft.com/office/drawing/2014/main" id="{011CE1D7-6048-49D0-994D-029E11D4DC8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8" name="8 CuadroTexto">
          <a:extLst>
            <a:ext uri="{FF2B5EF4-FFF2-40B4-BE49-F238E27FC236}">
              <a16:creationId xmlns:a16="http://schemas.microsoft.com/office/drawing/2014/main" id="{E0CA65AC-09F5-4DFA-BDF3-005108C003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411C1090-453E-4482-9693-14FA6B3DBC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DFB068E-D9FA-45DC-A3C0-014ADCEAA4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DA7D602D-69FA-4A8A-B460-4A42EDB8DB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2" name="4 CuadroTexto">
          <a:extLst>
            <a:ext uri="{FF2B5EF4-FFF2-40B4-BE49-F238E27FC236}">
              <a16:creationId xmlns:a16="http://schemas.microsoft.com/office/drawing/2014/main" id="{71DC5471-D03A-481E-8EFA-4E4BBFBE4A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3" name="6 CuadroTexto">
          <a:extLst>
            <a:ext uri="{FF2B5EF4-FFF2-40B4-BE49-F238E27FC236}">
              <a16:creationId xmlns:a16="http://schemas.microsoft.com/office/drawing/2014/main" id="{447E523C-010C-455E-BFA9-FC5BDBC45B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4" name="8 CuadroTexto">
          <a:extLst>
            <a:ext uri="{FF2B5EF4-FFF2-40B4-BE49-F238E27FC236}">
              <a16:creationId xmlns:a16="http://schemas.microsoft.com/office/drawing/2014/main" id="{0869BD0A-F681-42CD-AE81-207FEA1F6D8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CEBEEFC1-BF9D-4EF9-A4C6-D604DE7554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1A1AB157-C022-4ABA-8704-30A7BEF59C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7" name="3 CuadroTexto">
          <a:extLst>
            <a:ext uri="{FF2B5EF4-FFF2-40B4-BE49-F238E27FC236}">
              <a16:creationId xmlns:a16="http://schemas.microsoft.com/office/drawing/2014/main" id="{1016EBCF-0BA9-4BC1-88EB-22448A2E6E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8" name="4 CuadroTexto">
          <a:extLst>
            <a:ext uri="{FF2B5EF4-FFF2-40B4-BE49-F238E27FC236}">
              <a16:creationId xmlns:a16="http://schemas.microsoft.com/office/drawing/2014/main" id="{CE92B23B-BB73-4C3A-9C47-44358B774F4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9" name="5 CuadroTexto">
          <a:extLst>
            <a:ext uri="{FF2B5EF4-FFF2-40B4-BE49-F238E27FC236}">
              <a16:creationId xmlns:a16="http://schemas.microsoft.com/office/drawing/2014/main" id="{6CE0218B-D311-4470-B344-EFFCD84D363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0" name="6 CuadroTexto">
          <a:extLst>
            <a:ext uri="{FF2B5EF4-FFF2-40B4-BE49-F238E27FC236}">
              <a16:creationId xmlns:a16="http://schemas.microsoft.com/office/drawing/2014/main" id="{296DC17D-22FF-444A-A5EF-04731E423F4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1" name="7 CuadroTexto">
          <a:extLst>
            <a:ext uri="{FF2B5EF4-FFF2-40B4-BE49-F238E27FC236}">
              <a16:creationId xmlns:a16="http://schemas.microsoft.com/office/drawing/2014/main" id="{C869CCB8-F824-4F68-93CD-9F03B0AB54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2" name="8 CuadroTexto">
          <a:extLst>
            <a:ext uri="{FF2B5EF4-FFF2-40B4-BE49-F238E27FC236}">
              <a16:creationId xmlns:a16="http://schemas.microsoft.com/office/drawing/2014/main" id="{C7D2AADE-3A06-4E08-9256-142B8E30F6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9203D070-C0EF-415E-8A1A-99A8BC9DBE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A9BF660F-3CFE-4AC9-B22C-FBA432D51B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5" name="3 CuadroTexto">
          <a:extLst>
            <a:ext uri="{FF2B5EF4-FFF2-40B4-BE49-F238E27FC236}">
              <a16:creationId xmlns:a16="http://schemas.microsoft.com/office/drawing/2014/main" id="{A0EB4C45-2322-4DE7-BEE2-9D4E2FDCFC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6" name="4 CuadroTexto">
          <a:extLst>
            <a:ext uri="{FF2B5EF4-FFF2-40B4-BE49-F238E27FC236}">
              <a16:creationId xmlns:a16="http://schemas.microsoft.com/office/drawing/2014/main" id="{B9FD5EF4-60D6-4557-A6D3-F70F309BACA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7" name="5 CuadroTexto">
          <a:extLst>
            <a:ext uri="{FF2B5EF4-FFF2-40B4-BE49-F238E27FC236}">
              <a16:creationId xmlns:a16="http://schemas.microsoft.com/office/drawing/2014/main" id="{352F5B3F-C8CF-4651-A4C4-FCCE2B16CF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8" name="6 CuadroTexto">
          <a:extLst>
            <a:ext uri="{FF2B5EF4-FFF2-40B4-BE49-F238E27FC236}">
              <a16:creationId xmlns:a16="http://schemas.microsoft.com/office/drawing/2014/main" id="{91F81469-10F1-4DE2-9A0E-5BB7B43E530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8C56F027-E2EC-4A8E-A3D6-9D2AEED7A1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6F0EA46D-D258-45B2-A329-78E4A1A0476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1" name="3 CuadroTexto">
          <a:extLst>
            <a:ext uri="{FF2B5EF4-FFF2-40B4-BE49-F238E27FC236}">
              <a16:creationId xmlns:a16="http://schemas.microsoft.com/office/drawing/2014/main" id="{3795CFE0-7230-434E-B7F7-EDC6C2837C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2" name="4 CuadroTexto">
          <a:extLst>
            <a:ext uri="{FF2B5EF4-FFF2-40B4-BE49-F238E27FC236}">
              <a16:creationId xmlns:a16="http://schemas.microsoft.com/office/drawing/2014/main" id="{646EE03C-BBD0-465B-A2F9-F34FB3EFB2F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3" name="5 CuadroTexto">
          <a:extLst>
            <a:ext uri="{FF2B5EF4-FFF2-40B4-BE49-F238E27FC236}">
              <a16:creationId xmlns:a16="http://schemas.microsoft.com/office/drawing/2014/main" id="{70BB0F6D-D76F-43A7-9F16-8663569588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4" name="6 CuadroTexto">
          <a:extLst>
            <a:ext uri="{FF2B5EF4-FFF2-40B4-BE49-F238E27FC236}">
              <a16:creationId xmlns:a16="http://schemas.microsoft.com/office/drawing/2014/main" id="{F3FC8BF3-4023-4DD4-93A3-F975DC56D00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5" name="7 CuadroTexto">
          <a:extLst>
            <a:ext uri="{FF2B5EF4-FFF2-40B4-BE49-F238E27FC236}">
              <a16:creationId xmlns:a16="http://schemas.microsoft.com/office/drawing/2014/main" id="{5770FFDF-2785-46A8-BC8F-3B35891348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6" name="8 CuadroTexto">
          <a:extLst>
            <a:ext uri="{FF2B5EF4-FFF2-40B4-BE49-F238E27FC236}">
              <a16:creationId xmlns:a16="http://schemas.microsoft.com/office/drawing/2014/main" id="{43E0904D-7692-4B87-BC2A-E28CA1CF2F5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C4CE0284-C735-4DAF-A5CF-26B54B505B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DE276A92-FE52-40E5-9A10-573055DB4A3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9" name="3 CuadroTexto">
          <a:extLst>
            <a:ext uri="{FF2B5EF4-FFF2-40B4-BE49-F238E27FC236}">
              <a16:creationId xmlns:a16="http://schemas.microsoft.com/office/drawing/2014/main" id="{C9A20B1C-1E19-4C5A-AE81-B778D3477F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0" name="4 CuadroTexto">
          <a:extLst>
            <a:ext uri="{FF2B5EF4-FFF2-40B4-BE49-F238E27FC236}">
              <a16:creationId xmlns:a16="http://schemas.microsoft.com/office/drawing/2014/main" id="{B3435C17-300A-4516-A559-98B0789B995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1" name="6 CuadroTexto">
          <a:extLst>
            <a:ext uri="{FF2B5EF4-FFF2-40B4-BE49-F238E27FC236}">
              <a16:creationId xmlns:a16="http://schemas.microsoft.com/office/drawing/2014/main" id="{416DD975-57BC-4172-BB04-8F092CC5661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42" name="8 CuadroTexto">
          <a:extLst>
            <a:ext uri="{FF2B5EF4-FFF2-40B4-BE49-F238E27FC236}">
              <a16:creationId xmlns:a16="http://schemas.microsoft.com/office/drawing/2014/main" id="{23F9462B-82F5-4C98-8C4A-97ED63DC3C7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id="{0CBD2274-E09A-40F6-8297-B73467D331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FB37D4E4-E5F7-4DDE-AF71-51520124B8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5" name="3 CuadroTexto">
          <a:extLst>
            <a:ext uri="{FF2B5EF4-FFF2-40B4-BE49-F238E27FC236}">
              <a16:creationId xmlns:a16="http://schemas.microsoft.com/office/drawing/2014/main" id="{95C06511-F787-47D4-8DFB-B02F736DFB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6" name="4 CuadroTexto">
          <a:extLst>
            <a:ext uri="{FF2B5EF4-FFF2-40B4-BE49-F238E27FC236}">
              <a16:creationId xmlns:a16="http://schemas.microsoft.com/office/drawing/2014/main" id="{CCC1D639-BBC3-4F94-926C-7E8CD6EC88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7" name="5 CuadroTexto">
          <a:extLst>
            <a:ext uri="{FF2B5EF4-FFF2-40B4-BE49-F238E27FC236}">
              <a16:creationId xmlns:a16="http://schemas.microsoft.com/office/drawing/2014/main" id="{AC4EED9C-7D5B-458A-B419-8352B09A12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8" name="6 CuadroTexto">
          <a:extLst>
            <a:ext uri="{FF2B5EF4-FFF2-40B4-BE49-F238E27FC236}">
              <a16:creationId xmlns:a16="http://schemas.microsoft.com/office/drawing/2014/main" id="{EA099C22-7B2C-4F91-8DAD-B5B36EB3BF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9" name="7 CuadroTexto">
          <a:extLst>
            <a:ext uri="{FF2B5EF4-FFF2-40B4-BE49-F238E27FC236}">
              <a16:creationId xmlns:a16="http://schemas.microsoft.com/office/drawing/2014/main" id="{C2B06AA3-EC86-430C-AB9D-BACBC86307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0" name="8 CuadroTexto">
          <a:extLst>
            <a:ext uri="{FF2B5EF4-FFF2-40B4-BE49-F238E27FC236}">
              <a16:creationId xmlns:a16="http://schemas.microsoft.com/office/drawing/2014/main" id="{87A1AB61-0DF9-48D7-AB09-98DA0B76AC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1" name="1 CuadroTexto">
          <a:extLst>
            <a:ext uri="{FF2B5EF4-FFF2-40B4-BE49-F238E27FC236}">
              <a16:creationId xmlns:a16="http://schemas.microsoft.com/office/drawing/2014/main" id="{683A2E2A-3208-4292-A67C-1A0ECDA398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9F2E85B5-132A-4B35-8E4F-EFBD03A4E1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3" name="3 CuadroTexto">
          <a:extLst>
            <a:ext uri="{FF2B5EF4-FFF2-40B4-BE49-F238E27FC236}">
              <a16:creationId xmlns:a16="http://schemas.microsoft.com/office/drawing/2014/main" id="{80BE4455-D270-48AD-9404-BDBC312CFE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4" name="4 CuadroTexto">
          <a:extLst>
            <a:ext uri="{FF2B5EF4-FFF2-40B4-BE49-F238E27FC236}">
              <a16:creationId xmlns:a16="http://schemas.microsoft.com/office/drawing/2014/main" id="{CB2AF818-49B8-4C8C-8ADB-570096599F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5" name="5 CuadroTexto">
          <a:extLst>
            <a:ext uri="{FF2B5EF4-FFF2-40B4-BE49-F238E27FC236}">
              <a16:creationId xmlns:a16="http://schemas.microsoft.com/office/drawing/2014/main" id="{4747155A-7C48-4F5A-B8CE-3996CD5998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6" name="6 CuadroTexto">
          <a:extLst>
            <a:ext uri="{FF2B5EF4-FFF2-40B4-BE49-F238E27FC236}">
              <a16:creationId xmlns:a16="http://schemas.microsoft.com/office/drawing/2014/main" id="{58FB8D5D-0B12-42FB-81CF-B10CBEAFEA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57" name="8 CuadroTexto">
          <a:extLst>
            <a:ext uri="{FF2B5EF4-FFF2-40B4-BE49-F238E27FC236}">
              <a16:creationId xmlns:a16="http://schemas.microsoft.com/office/drawing/2014/main" id="{091D6FC3-09F8-4806-B1CA-126DA02300D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038839DD-EDA9-4E7F-BB25-74F216FB093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0C919CC5-FB7A-46F1-8100-F92909DFC33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31D1A33F-A85B-4017-8EB6-C5D4B854082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1" name="4 CuadroTexto">
          <a:extLst>
            <a:ext uri="{FF2B5EF4-FFF2-40B4-BE49-F238E27FC236}">
              <a16:creationId xmlns:a16="http://schemas.microsoft.com/office/drawing/2014/main" id="{C25FA25E-8737-448C-A120-7162868C7C7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2" name="5 CuadroTexto">
          <a:extLst>
            <a:ext uri="{FF2B5EF4-FFF2-40B4-BE49-F238E27FC236}">
              <a16:creationId xmlns:a16="http://schemas.microsoft.com/office/drawing/2014/main" id="{3309BEC7-E71F-414D-8346-8D2F304C37B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9F3123A5-894D-4CC3-8C26-321D4ED3701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4" name="7 CuadroTexto">
          <a:extLst>
            <a:ext uri="{FF2B5EF4-FFF2-40B4-BE49-F238E27FC236}">
              <a16:creationId xmlns:a16="http://schemas.microsoft.com/office/drawing/2014/main" id="{446B3ED1-6ECC-4DB6-AE42-DD3BCAD7139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5" name="8 CuadroTexto">
          <a:extLst>
            <a:ext uri="{FF2B5EF4-FFF2-40B4-BE49-F238E27FC236}">
              <a16:creationId xmlns:a16="http://schemas.microsoft.com/office/drawing/2014/main" id="{B72A1ABD-2FC4-4CC8-B2FC-404FAAD699F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492565FE-3CE1-44E7-A93C-D0446C851A4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7" name="2 CuadroTexto">
          <a:extLst>
            <a:ext uri="{FF2B5EF4-FFF2-40B4-BE49-F238E27FC236}">
              <a16:creationId xmlns:a16="http://schemas.microsoft.com/office/drawing/2014/main" id="{DA483C1D-CC83-4558-8D30-2983B528542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8" name="3 CuadroTexto">
          <a:extLst>
            <a:ext uri="{FF2B5EF4-FFF2-40B4-BE49-F238E27FC236}">
              <a16:creationId xmlns:a16="http://schemas.microsoft.com/office/drawing/2014/main" id="{02509B1F-3E95-40FC-80AA-9F70E655E9C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9" name="4 CuadroTexto">
          <a:extLst>
            <a:ext uri="{FF2B5EF4-FFF2-40B4-BE49-F238E27FC236}">
              <a16:creationId xmlns:a16="http://schemas.microsoft.com/office/drawing/2014/main" id="{C6539489-F312-4FC8-B8F6-D249B29D3C2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70" name="6 CuadroTexto">
          <a:extLst>
            <a:ext uri="{FF2B5EF4-FFF2-40B4-BE49-F238E27FC236}">
              <a16:creationId xmlns:a16="http://schemas.microsoft.com/office/drawing/2014/main" id="{AAC115A0-1C12-40B7-8862-5DBED28B9A1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071" name="8 CuadroTexto">
          <a:extLst>
            <a:ext uri="{FF2B5EF4-FFF2-40B4-BE49-F238E27FC236}">
              <a16:creationId xmlns:a16="http://schemas.microsoft.com/office/drawing/2014/main" id="{B06F2B71-C254-43C8-B4BC-5F5605988CD1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C49A3DEB-CB0E-4AB0-AFA6-94A9186F3B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89F1346A-65F1-4A5C-B958-BC0A9D0DEA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4" name="3 CuadroTexto">
          <a:extLst>
            <a:ext uri="{FF2B5EF4-FFF2-40B4-BE49-F238E27FC236}">
              <a16:creationId xmlns:a16="http://schemas.microsoft.com/office/drawing/2014/main" id="{AE559BA2-BD23-4A68-B10D-B315A53023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5" name="4 CuadroTexto">
          <a:extLst>
            <a:ext uri="{FF2B5EF4-FFF2-40B4-BE49-F238E27FC236}">
              <a16:creationId xmlns:a16="http://schemas.microsoft.com/office/drawing/2014/main" id="{6483E0FC-953C-40A0-AD22-EABE9BCED5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6" name="5 CuadroTexto">
          <a:extLst>
            <a:ext uri="{FF2B5EF4-FFF2-40B4-BE49-F238E27FC236}">
              <a16:creationId xmlns:a16="http://schemas.microsoft.com/office/drawing/2014/main" id="{4B861934-A8DA-4647-B3E7-F7E1C00593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7" name="6 CuadroTexto">
          <a:extLst>
            <a:ext uri="{FF2B5EF4-FFF2-40B4-BE49-F238E27FC236}">
              <a16:creationId xmlns:a16="http://schemas.microsoft.com/office/drawing/2014/main" id="{3D7A28B1-7527-45FD-9E75-F2D3B6CED0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8" name="7 CuadroTexto">
          <a:extLst>
            <a:ext uri="{FF2B5EF4-FFF2-40B4-BE49-F238E27FC236}">
              <a16:creationId xmlns:a16="http://schemas.microsoft.com/office/drawing/2014/main" id="{733476D5-3FBB-4BF3-902B-AE84E34E51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9" name="8 CuadroTexto">
          <a:extLst>
            <a:ext uri="{FF2B5EF4-FFF2-40B4-BE49-F238E27FC236}">
              <a16:creationId xmlns:a16="http://schemas.microsoft.com/office/drawing/2014/main" id="{7AD9D003-D629-447C-8DB9-AA026DA73A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43A5D486-C261-4F4A-AA33-8D5E50E7F5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31E22C4E-0230-4F4B-A79B-BE8195E509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2" name="3 CuadroTexto">
          <a:extLst>
            <a:ext uri="{FF2B5EF4-FFF2-40B4-BE49-F238E27FC236}">
              <a16:creationId xmlns:a16="http://schemas.microsoft.com/office/drawing/2014/main" id="{E60F568E-0A9A-4736-9967-54E887CC1C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3" name="4 CuadroTexto">
          <a:extLst>
            <a:ext uri="{FF2B5EF4-FFF2-40B4-BE49-F238E27FC236}">
              <a16:creationId xmlns:a16="http://schemas.microsoft.com/office/drawing/2014/main" id="{1F2C7171-EAF3-4B36-8E5B-EC2D8672B0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4" name="6 CuadroTexto">
          <a:extLst>
            <a:ext uri="{FF2B5EF4-FFF2-40B4-BE49-F238E27FC236}">
              <a16:creationId xmlns:a16="http://schemas.microsoft.com/office/drawing/2014/main" id="{9DA88749-91AC-4636-91A7-147CC5DFB2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85" name="8 CuadroTexto">
          <a:extLst>
            <a:ext uri="{FF2B5EF4-FFF2-40B4-BE49-F238E27FC236}">
              <a16:creationId xmlns:a16="http://schemas.microsoft.com/office/drawing/2014/main" id="{5F3C5776-C7F6-42B3-955E-B0243DAC467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3A425AE-57DD-49DA-94C5-F2C5BBAA1D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7" name="2 CuadroTexto">
          <a:extLst>
            <a:ext uri="{FF2B5EF4-FFF2-40B4-BE49-F238E27FC236}">
              <a16:creationId xmlns:a16="http://schemas.microsoft.com/office/drawing/2014/main" id="{BD16D98D-28A1-47E9-8ECA-19467D5805B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8" name="3 CuadroTexto">
          <a:extLst>
            <a:ext uri="{FF2B5EF4-FFF2-40B4-BE49-F238E27FC236}">
              <a16:creationId xmlns:a16="http://schemas.microsoft.com/office/drawing/2014/main" id="{230061A8-0F34-477F-BAFA-5AFF7D0445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9" name="4 CuadroTexto">
          <a:extLst>
            <a:ext uri="{FF2B5EF4-FFF2-40B4-BE49-F238E27FC236}">
              <a16:creationId xmlns:a16="http://schemas.microsoft.com/office/drawing/2014/main" id="{91E80C6A-97D9-4FC2-A631-CFD3A86087B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0" name="5 CuadroTexto">
          <a:extLst>
            <a:ext uri="{FF2B5EF4-FFF2-40B4-BE49-F238E27FC236}">
              <a16:creationId xmlns:a16="http://schemas.microsoft.com/office/drawing/2014/main" id="{02FF5474-7DDC-4DB2-BBB1-DB28961E73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83C2ADB0-CEDF-495F-9E48-C0A49508728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2" name="7 CuadroTexto">
          <a:extLst>
            <a:ext uri="{FF2B5EF4-FFF2-40B4-BE49-F238E27FC236}">
              <a16:creationId xmlns:a16="http://schemas.microsoft.com/office/drawing/2014/main" id="{117D5F16-FDDD-4980-9F82-F365C94011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3" name="8 CuadroTexto">
          <a:extLst>
            <a:ext uri="{FF2B5EF4-FFF2-40B4-BE49-F238E27FC236}">
              <a16:creationId xmlns:a16="http://schemas.microsoft.com/office/drawing/2014/main" id="{247F16EE-D33F-4C71-AB62-68219E6E676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7FD756DD-73C3-4F97-9966-2F6830C338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8AB65485-4C54-41A8-B300-F865CDE3A63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3762F545-16CC-45DD-80C2-A24C138F36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7" name="4 CuadroTexto">
          <a:extLst>
            <a:ext uri="{FF2B5EF4-FFF2-40B4-BE49-F238E27FC236}">
              <a16:creationId xmlns:a16="http://schemas.microsoft.com/office/drawing/2014/main" id="{5169140B-D69F-44F2-A17E-922748CEBAC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8" name="6 CuadroTexto">
          <a:extLst>
            <a:ext uri="{FF2B5EF4-FFF2-40B4-BE49-F238E27FC236}">
              <a16:creationId xmlns:a16="http://schemas.microsoft.com/office/drawing/2014/main" id="{56343AB8-ED2D-4282-B817-4BFEC928024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99" name="8 CuadroTexto">
          <a:extLst>
            <a:ext uri="{FF2B5EF4-FFF2-40B4-BE49-F238E27FC236}">
              <a16:creationId xmlns:a16="http://schemas.microsoft.com/office/drawing/2014/main" id="{E41B9A38-D5D6-489C-81FA-8B89970998AD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ED13EB2A-B315-43BA-B55F-031CCB49B53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9174793D-78FF-4E59-AF2D-42CAAE7A6C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2" name="3 CuadroTexto">
          <a:extLst>
            <a:ext uri="{FF2B5EF4-FFF2-40B4-BE49-F238E27FC236}">
              <a16:creationId xmlns:a16="http://schemas.microsoft.com/office/drawing/2014/main" id="{2BC2C1D5-8010-4E04-A9A3-2F277D1745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3" name="4 CuadroTexto">
          <a:extLst>
            <a:ext uri="{FF2B5EF4-FFF2-40B4-BE49-F238E27FC236}">
              <a16:creationId xmlns:a16="http://schemas.microsoft.com/office/drawing/2014/main" id="{38CADED9-CAD0-4520-891B-546C1D94B0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4" name="5 CuadroTexto">
          <a:extLst>
            <a:ext uri="{FF2B5EF4-FFF2-40B4-BE49-F238E27FC236}">
              <a16:creationId xmlns:a16="http://schemas.microsoft.com/office/drawing/2014/main" id="{9775BC1C-B932-4AB8-95C7-71C212794E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5" name="6 CuadroTexto">
          <a:extLst>
            <a:ext uri="{FF2B5EF4-FFF2-40B4-BE49-F238E27FC236}">
              <a16:creationId xmlns:a16="http://schemas.microsoft.com/office/drawing/2014/main" id="{8BB0ED1C-F80F-4453-81E9-0BCFC14017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6" name="7 CuadroTexto">
          <a:extLst>
            <a:ext uri="{FF2B5EF4-FFF2-40B4-BE49-F238E27FC236}">
              <a16:creationId xmlns:a16="http://schemas.microsoft.com/office/drawing/2014/main" id="{EF072DC2-D104-4210-B58F-4EDD6B196F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7" name="8 CuadroTexto">
          <a:extLst>
            <a:ext uri="{FF2B5EF4-FFF2-40B4-BE49-F238E27FC236}">
              <a16:creationId xmlns:a16="http://schemas.microsoft.com/office/drawing/2014/main" id="{AAB9D176-47E4-4641-8068-CF197AD6AA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DB1EABBE-1C0A-401D-8F0C-B5E75B057C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B88539E0-B5DA-4889-97A9-B41993F413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9AD3AAED-06CE-42D8-83D2-49A50429F4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1" name="4 CuadroTexto">
          <a:extLst>
            <a:ext uri="{FF2B5EF4-FFF2-40B4-BE49-F238E27FC236}">
              <a16:creationId xmlns:a16="http://schemas.microsoft.com/office/drawing/2014/main" id="{82FA751D-B80A-43EE-88AC-63E08C3288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2" name="5 CuadroTexto">
          <a:extLst>
            <a:ext uri="{FF2B5EF4-FFF2-40B4-BE49-F238E27FC236}">
              <a16:creationId xmlns:a16="http://schemas.microsoft.com/office/drawing/2014/main" id="{0BC4A9D5-4F23-471C-A385-A6545E29D0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3" name="6 CuadroTexto">
          <a:extLst>
            <a:ext uri="{FF2B5EF4-FFF2-40B4-BE49-F238E27FC236}">
              <a16:creationId xmlns:a16="http://schemas.microsoft.com/office/drawing/2014/main" id="{BF3656D9-B354-4473-AD78-765A3FC2D0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114" name="8 CuadroTexto">
          <a:extLst>
            <a:ext uri="{FF2B5EF4-FFF2-40B4-BE49-F238E27FC236}">
              <a16:creationId xmlns:a16="http://schemas.microsoft.com/office/drawing/2014/main" id="{B54943C0-A6D6-41CC-968F-E47AA457E20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8895C6C1-D762-4BF8-913F-6A538A2FC7C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5A9C229A-C67A-4C45-B538-56D7D8FE377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7" name="3 CuadroTexto">
          <a:extLst>
            <a:ext uri="{FF2B5EF4-FFF2-40B4-BE49-F238E27FC236}">
              <a16:creationId xmlns:a16="http://schemas.microsoft.com/office/drawing/2014/main" id="{EB799631-DDF2-41D1-887B-9C9C6D67042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8" name="4 CuadroTexto">
          <a:extLst>
            <a:ext uri="{FF2B5EF4-FFF2-40B4-BE49-F238E27FC236}">
              <a16:creationId xmlns:a16="http://schemas.microsoft.com/office/drawing/2014/main" id="{D731D735-77DE-4038-9A1D-DFF52D66B23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9" name="5 CuadroTexto">
          <a:extLst>
            <a:ext uri="{FF2B5EF4-FFF2-40B4-BE49-F238E27FC236}">
              <a16:creationId xmlns:a16="http://schemas.microsoft.com/office/drawing/2014/main" id="{D5B816D2-987C-4B4C-9BB6-F553FB9F3AB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0" name="6 CuadroTexto">
          <a:extLst>
            <a:ext uri="{FF2B5EF4-FFF2-40B4-BE49-F238E27FC236}">
              <a16:creationId xmlns:a16="http://schemas.microsoft.com/office/drawing/2014/main" id="{848579FA-D284-44E3-9346-FDAD51C343E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1" name="7 CuadroTexto">
          <a:extLst>
            <a:ext uri="{FF2B5EF4-FFF2-40B4-BE49-F238E27FC236}">
              <a16:creationId xmlns:a16="http://schemas.microsoft.com/office/drawing/2014/main" id="{E6949566-2F4D-4664-8A66-7D05E9F2BDD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2" name="8 CuadroTexto">
          <a:extLst>
            <a:ext uri="{FF2B5EF4-FFF2-40B4-BE49-F238E27FC236}">
              <a16:creationId xmlns:a16="http://schemas.microsoft.com/office/drawing/2014/main" id="{4CC48F4A-F971-4AF3-A06E-D5448653F75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9DF5D10B-673F-47FF-AAB4-9303FFD34E4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0D782D2F-944A-41FB-8AD8-21DAFF244BC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5" name="3 CuadroTexto">
          <a:extLst>
            <a:ext uri="{FF2B5EF4-FFF2-40B4-BE49-F238E27FC236}">
              <a16:creationId xmlns:a16="http://schemas.microsoft.com/office/drawing/2014/main" id="{9145BCC2-AA74-48FB-ABDD-FC211B84564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6" name="4 CuadroTexto">
          <a:extLst>
            <a:ext uri="{FF2B5EF4-FFF2-40B4-BE49-F238E27FC236}">
              <a16:creationId xmlns:a16="http://schemas.microsoft.com/office/drawing/2014/main" id="{D8FE4232-FE36-4B72-A82F-88D48ABEA8F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7" name="6 CuadroTexto">
          <a:extLst>
            <a:ext uri="{FF2B5EF4-FFF2-40B4-BE49-F238E27FC236}">
              <a16:creationId xmlns:a16="http://schemas.microsoft.com/office/drawing/2014/main" id="{98F6093C-D58C-44DB-953E-D1EDA04D636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128" name="8 CuadroTexto">
          <a:extLst>
            <a:ext uri="{FF2B5EF4-FFF2-40B4-BE49-F238E27FC236}">
              <a16:creationId xmlns:a16="http://schemas.microsoft.com/office/drawing/2014/main" id="{0CC2293C-4570-47A2-8546-91F6BF484B0A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BED31930-F612-4AB8-8B25-717C148CF27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04AE2D08-1ECE-4FE0-80EF-2BFE7565D4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1" name="3 CuadroTexto">
          <a:extLst>
            <a:ext uri="{FF2B5EF4-FFF2-40B4-BE49-F238E27FC236}">
              <a16:creationId xmlns:a16="http://schemas.microsoft.com/office/drawing/2014/main" id="{AEDD73EF-3CD7-4080-B309-B7F7D0D49B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2" name="4 CuadroTexto">
          <a:extLst>
            <a:ext uri="{FF2B5EF4-FFF2-40B4-BE49-F238E27FC236}">
              <a16:creationId xmlns:a16="http://schemas.microsoft.com/office/drawing/2014/main" id="{837382A4-A8BB-4578-AD39-0EDF3B4268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3" name="5 CuadroTexto">
          <a:extLst>
            <a:ext uri="{FF2B5EF4-FFF2-40B4-BE49-F238E27FC236}">
              <a16:creationId xmlns:a16="http://schemas.microsoft.com/office/drawing/2014/main" id="{322F0FF6-F7AD-4D7F-8282-14E1B9C02A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4" name="6 CuadroTexto">
          <a:extLst>
            <a:ext uri="{FF2B5EF4-FFF2-40B4-BE49-F238E27FC236}">
              <a16:creationId xmlns:a16="http://schemas.microsoft.com/office/drawing/2014/main" id="{F8436113-2B7E-464B-9292-75A9D8283A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5" name="7 CuadroTexto">
          <a:extLst>
            <a:ext uri="{FF2B5EF4-FFF2-40B4-BE49-F238E27FC236}">
              <a16:creationId xmlns:a16="http://schemas.microsoft.com/office/drawing/2014/main" id="{673CD1ED-CC3A-4344-9969-41906E03DB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6" name="8 CuadroTexto">
          <a:extLst>
            <a:ext uri="{FF2B5EF4-FFF2-40B4-BE49-F238E27FC236}">
              <a16:creationId xmlns:a16="http://schemas.microsoft.com/office/drawing/2014/main" id="{17432787-861C-404A-A81B-1A1DF16509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E50734ED-0554-430A-81B2-0C41678CAF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6CBA41A1-C844-43E1-97A9-0CB711877D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9" name="3 CuadroTexto">
          <a:extLst>
            <a:ext uri="{FF2B5EF4-FFF2-40B4-BE49-F238E27FC236}">
              <a16:creationId xmlns:a16="http://schemas.microsoft.com/office/drawing/2014/main" id="{A55CC816-36E4-4018-831C-00C93BBB95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0" name="4 CuadroTexto">
          <a:extLst>
            <a:ext uri="{FF2B5EF4-FFF2-40B4-BE49-F238E27FC236}">
              <a16:creationId xmlns:a16="http://schemas.microsoft.com/office/drawing/2014/main" id="{F0EDBB26-0E10-4371-A7AE-5B33B401AF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41" name="5 CuadroTexto">
          <a:extLst>
            <a:ext uri="{FF2B5EF4-FFF2-40B4-BE49-F238E27FC236}">
              <a16:creationId xmlns:a16="http://schemas.microsoft.com/office/drawing/2014/main" id="{3D62F0E1-EE25-4A9C-AD9C-3A27BFE0E8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2" name="6 CuadroTexto">
          <a:extLst>
            <a:ext uri="{FF2B5EF4-FFF2-40B4-BE49-F238E27FC236}">
              <a16:creationId xmlns:a16="http://schemas.microsoft.com/office/drawing/2014/main" id="{802FBB7F-CFFB-421C-A4DF-D97C0A95EF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D93836F6-E7E3-4A9A-9932-5AA8D2E7A2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1D789C10-3BEB-4ABB-9CC0-8AE470FC80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5" name="3 CuadroTexto">
          <a:extLst>
            <a:ext uri="{FF2B5EF4-FFF2-40B4-BE49-F238E27FC236}">
              <a16:creationId xmlns:a16="http://schemas.microsoft.com/office/drawing/2014/main" id="{68388AD0-FECD-4C7C-BA9F-2B0F7259D7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6" name="4 CuadroTexto">
          <a:extLst>
            <a:ext uri="{FF2B5EF4-FFF2-40B4-BE49-F238E27FC236}">
              <a16:creationId xmlns:a16="http://schemas.microsoft.com/office/drawing/2014/main" id="{E72B7CB0-D7FB-4E74-80E9-CCF95120E1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7" name="5 CuadroTexto">
          <a:extLst>
            <a:ext uri="{FF2B5EF4-FFF2-40B4-BE49-F238E27FC236}">
              <a16:creationId xmlns:a16="http://schemas.microsoft.com/office/drawing/2014/main" id="{4BDA22F7-561E-4000-9B20-22B8CE476E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8" name="6 CuadroTexto">
          <a:extLst>
            <a:ext uri="{FF2B5EF4-FFF2-40B4-BE49-F238E27FC236}">
              <a16:creationId xmlns:a16="http://schemas.microsoft.com/office/drawing/2014/main" id="{0DE186BC-6174-4983-B4F3-AD76DEC3B3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9" name="7 CuadroTexto">
          <a:extLst>
            <a:ext uri="{FF2B5EF4-FFF2-40B4-BE49-F238E27FC236}">
              <a16:creationId xmlns:a16="http://schemas.microsoft.com/office/drawing/2014/main" id="{AB0AD44A-A1EE-4D6F-B74C-3B59E98BD0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0" name="8 CuadroTexto">
          <a:extLst>
            <a:ext uri="{FF2B5EF4-FFF2-40B4-BE49-F238E27FC236}">
              <a16:creationId xmlns:a16="http://schemas.microsoft.com/office/drawing/2014/main" id="{F8A9069F-CED3-42D7-BB8F-1313D99DF4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01F0D5B6-4088-4DDE-AF90-5B25FAB383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7A4A8530-A077-4205-993D-E83CBCE68A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3" name="3 CuadroTexto">
          <a:extLst>
            <a:ext uri="{FF2B5EF4-FFF2-40B4-BE49-F238E27FC236}">
              <a16:creationId xmlns:a16="http://schemas.microsoft.com/office/drawing/2014/main" id="{00A31D0E-5021-43DB-804C-272329EE2E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4" name="4 CuadroTexto">
          <a:extLst>
            <a:ext uri="{FF2B5EF4-FFF2-40B4-BE49-F238E27FC236}">
              <a16:creationId xmlns:a16="http://schemas.microsoft.com/office/drawing/2014/main" id="{D8B08236-EF02-4AB6-8EB7-B869BCD559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5" name="6 CuadroTexto">
          <a:extLst>
            <a:ext uri="{FF2B5EF4-FFF2-40B4-BE49-F238E27FC236}">
              <a16:creationId xmlns:a16="http://schemas.microsoft.com/office/drawing/2014/main" id="{F004E86E-0BEE-4BE7-87D8-C4C1F55C71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156" name="8 CuadroTexto">
          <a:extLst>
            <a:ext uri="{FF2B5EF4-FFF2-40B4-BE49-F238E27FC236}">
              <a16:creationId xmlns:a16="http://schemas.microsoft.com/office/drawing/2014/main" id="{42FC5C99-B344-4F71-9258-0CF3AAEDCD3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A64CC320-D5F6-4A21-8EBF-0EB0C25B78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8D8B4B48-37B8-44AC-B68E-CE25E92469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9" name="3 CuadroTexto">
          <a:extLst>
            <a:ext uri="{FF2B5EF4-FFF2-40B4-BE49-F238E27FC236}">
              <a16:creationId xmlns:a16="http://schemas.microsoft.com/office/drawing/2014/main" id="{4136980C-C282-4DD9-8ED7-9B584D71BD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0" name="4 CuadroTexto">
          <a:extLst>
            <a:ext uri="{FF2B5EF4-FFF2-40B4-BE49-F238E27FC236}">
              <a16:creationId xmlns:a16="http://schemas.microsoft.com/office/drawing/2014/main" id="{B1FE000D-A7C2-4F63-9F80-72E54E58517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1" name="5 CuadroTexto">
          <a:extLst>
            <a:ext uri="{FF2B5EF4-FFF2-40B4-BE49-F238E27FC236}">
              <a16:creationId xmlns:a16="http://schemas.microsoft.com/office/drawing/2014/main" id="{EE0835A5-9C97-4C78-AECD-085FCB432C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2" name="6 CuadroTexto">
          <a:extLst>
            <a:ext uri="{FF2B5EF4-FFF2-40B4-BE49-F238E27FC236}">
              <a16:creationId xmlns:a16="http://schemas.microsoft.com/office/drawing/2014/main" id="{6021E6B8-F1D3-4A24-8F78-199220F221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3" name="7 CuadroTexto">
          <a:extLst>
            <a:ext uri="{FF2B5EF4-FFF2-40B4-BE49-F238E27FC236}">
              <a16:creationId xmlns:a16="http://schemas.microsoft.com/office/drawing/2014/main" id="{CE3111B3-C681-4E40-BDC9-B4675657EE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4" name="8 CuadroTexto">
          <a:extLst>
            <a:ext uri="{FF2B5EF4-FFF2-40B4-BE49-F238E27FC236}">
              <a16:creationId xmlns:a16="http://schemas.microsoft.com/office/drawing/2014/main" id="{6781B1A8-015E-4F7A-83FC-C093BD56A96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A4F8C046-77C6-432F-8A2A-D22EB23DD1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AFABAACA-431D-4559-8F09-3175203CC31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7" name="3 CuadroTexto">
          <a:extLst>
            <a:ext uri="{FF2B5EF4-FFF2-40B4-BE49-F238E27FC236}">
              <a16:creationId xmlns:a16="http://schemas.microsoft.com/office/drawing/2014/main" id="{8F9DE959-3D6B-4777-AEC4-ADD7EB6182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8" name="4 CuadroTexto">
          <a:extLst>
            <a:ext uri="{FF2B5EF4-FFF2-40B4-BE49-F238E27FC236}">
              <a16:creationId xmlns:a16="http://schemas.microsoft.com/office/drawing/2014/main" id="{489FA9B0-B24D-4562-8830-3A5DCAAE8F1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9" name="5 CuadroTexto">
          <a:extLst>
            <a:ext uri="{FF2B5EF4-FFF2-40B4-BE49-F238E27FC236}">
              <a16:creationId xmlns:a16="http://schemas.microsoft.com/office/drawing/2014/main" id="{05C4586C-E585-4B80-9826-2C943C84A4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70" name="6 CuadroTexto">
          <a:extLst>
            <a:ext uri="{FF2B5EF4-FFF2-40B4-BE49-F238E27FC236}">
              <a16:creationId xmlns:a16="http://schemas.microsoft.com/office/drawing/2014/main" id="{796CB55A-4328-487D-8DB0-3A194EC1B2D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171" name="8 CuadroTexto">
          <a:extLst>
            <a:ext uri="{FF2B5EF4-FFF2-40B4-BE49-F238E27FC236}">
              <a16:creationId xmlns:a16="http://schemas.microsoft.com/office/drawing/2014/main" id="{CA38225C-777F-4AEA-B708-762D2B5D349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7B02B6C2-5883-4625-BB89-47052BF116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3736273C-4632-4F96-8522-79B8A5CA933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4" name="3 CuadroTexto">
          <a:extLst>
            <a:ext uri="{FF2B5EF4-FFF2-40B4-BE49-F238E27FC236}">
              <a16:creationId xmlns:a16="http://schemas.microsoft.com/office/drawing/2014/main" id="{C91CC870-6845-41A5-915B-FF4EB5EC855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5" name="4 CuadroTexto">
          <a:extLst>
            <a:ext uri="{FF2B5EF4-FFF2-40B4-BE49-F238E27FC236}">
              <a16:creationId xmlns:a16="http://schemas.microsoft.com/office/drawing/2014/main" id="{9058C86B-21F5-40B2-BEE2-B924CB624DB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6" name="5 CuadroTexto">
          <a:extLst>
            <a:ext uri="{FF2B5EF4-FFF2-40B4-BE49-F238E27FC236}">
              <a16:creationId xmlns:a16="http://schemas.microsoft.com/office/drawing/2014/main" id="{EDDC9166-FC2F-4803-8A76-5DBF49C719C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7" name="6 CuadroTexto">
          <a:extLst>
            <a:ext uri="{FF2B5EF4-FFF2-40B4-BE49-F238E27FC236}">
              <a16:creationId xmlns:a16="http://schemas.microsoft.com/office/drawing/2014/main" id="{EF556F11-54D0-4954-904F-2C2BF71238D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8" name="7 CuadroTexto">
          <a:extLst>
            <a:ext uri="{FF2B5EF4-FFF2-40B4-BE49-F238E27FC236}">
              <a16:creationId xmlns:a16="http://schemas.microsoft.com/office/drawing/2014/main" id="{7B8DCFA7-C786-4881-99BB-7F00A3D5008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9" name="8 CuadroTexto">
          <a:extLst>
            <a:ext uri="{FF2B5EF4-FFF2-40B4-BE49-F238E27FC236}">
              <a16:creationId xmlns:a16="http://schemas.microsoft.com/office/drawing/2014/main" id="{20D820F5-656C-46CD-924C-75CA66DB8C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27769709-03F9-43E8-9C38-7CE02A3A842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7808416E-C656-47FD-9A24-8ED17844820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82" name="3 CuadroTexto">
          <a:extLst>
            <a:ext uri="{FF2B5EF4-FFF2-40B4-BE49-F238E27FC236}">
              <a16:creationId xmlns:a16="http://schemas.microsoft.com/office/drawing/2014/main" id="{3F2E7DA1-FAA4-4902-810B-76A2B46DE9E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3" name="4 CuadroTexto">
          <a:extLst>
            <a:ext uri="{FF2B5EF4-FFF2-40B4-BE49-F238E27FC236}">
              <a16:creationId xmlns:a16="http://schemas.microsoft.com/office/drawing/2014/main" id="{9FFA3744-622D-4022-90D1-5D825CE018A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4" name="6 CuadroTexto">
          <a:extLst>
            <a:ext uri="{FF2B5EF4-FFF2-40B4-BE49-F238E27FC236}">
              <a16:creationId xmlns:a16="http://schemas.microsoft.com/office/drawing/2014/main" id="{3079C878-CBCB-46D6-B27C-29634557AB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185" name="8 CuadroTexto">
          <a:extLst>
            <a:ext uri="{FF2B5EF4-FFF2-40B4-BE49-F238E27FC236}">
              <a16:creationId xmlns:a16="http://schemas.microsoft.com/office/drawing/2014/main" id="{94216B9B-475F-417B-889C-BACAC6AB7F36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id="{4FD564BE-15C7-49F8-9AB6-70EE7C4AC1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432F2547-B4AD-49FC-96AA-455CA6E6AE5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8" name="3 CuadroTexto">
          <a:extLst>
            <a:ext uri="{FF2B5EF4-FFF2-40B4-BE49-F238E27FC236}">
              <a16:creationId xmlns:a16="http://schemas.microsoft.com/office/drawing/2014/main" id="{D028FBF8-A144-4A68-A860-FE0192D4B6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9" name="4 CuadroTexto">
          <a:extLst>
            <a:ext uri="{FF2B5EF4-FFF2-40B4-BE49-F238E27FC236}">
              <a16:creationId xmlns:a16="http://schemas.microsoft.com/office/drawing/2014/main" id="{9DD50A0B-52E6-487D-B33A-6D0AEB432B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0" name="5 CuadroTexto">
          <a:extLst>
            <a:ext uri="{FF2B5EF4-FFF2-40B4-BE49-F238E27FC236}">
              <a16:creationId xmlns:a16="http://schemas.microsoft.com/office/drawing/2014/main" id="{056A4A89-703B-4572-92BE-7818D09429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1" name="6 CuadroTexto">
          <a:extLst>
            <a:ext uri="{FF2B5EF4-FFF2-40B4-BE49-F238E27FC236}">
              <a16:creationId xmlns:a16="http://schemas.microsoft.com/office/drawing/2014/main" id="{F9C96CAD-B731-4DF4-986F-03E6A73BB6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2" name="7 CuadroTexto">
          <a:extLst>
            <a:ext uri="{FF2B5EF4-FFF2-40B4-BE49-F238E27FC236}">
              <a16:creationId xmlns:a16="http://schemas.microsoft.com/office/drawing/2014/main" id="{7097B7AD-985E-461D-9C3F-5A43D8DE07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3" name="8 CuadroTexto">
          <a:extLst>
            <a:ext uri="{FF2B5EF4-FFF2-40B4-BE49-F238E27FC236}">
              <a16:creationId xmlns:a16="http://schemas.microsoft.com/office/drawing/2014/main" id="{C30F3D13-C939-4B2C-9A3A-201F26AE43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id="{3219780F-346B-4EDD-B7E0-B074F5AFE6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E14B55A8-B4FD-44CC-B9F2-F10C108FF6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6" name="3 CuadroTexto">
          <a:extLst>
            <a:ext uri="{FF2B5EF4-FFF2-40B4-BE49-F238E27FC236}">
              <a16:creationId xmlns:a16="http://schemas.microsoft.com/office/drawing/2014/main" id="{806650AD-07E3-43CF-B77A-8D1601D336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7" name="4 CuadroTexto">
          <a:extLst>
            <a:ext uri="{FF2B5EF4-FFF2-40B4-BE49-F238E27FC236}">
              <a16:creationId xmlns:a16="http://schemas.microsoft.com/office/drawing/2014/main" id="{06CF231D-DC42-49EF-840B-AFA4C584D07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8" name="6 CuadroTexto">
          <a:extLst>
            <a:ext uri="{FF2B5EF4-FFF2-40B4-BE49-F238E27FC236}">
              <a16:creationId xmlns:a16="http://schemas.microsoft.com/office/drawing/2014/main" id="{7C4A6E13-2F62-41E5-842B-838CA8763A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1199" name="8 CuadroTexto">
          <a:extLst>
            <a:ext uri="{FF2B5EF4-FFF2-40B4-BE49-F238E27FC236}">
              <a16:creationId xmlns:a16="http://schemas.microsoft.com/office/drawing/2014/main" id="{2E9BBAE9-88D1-4CFF-A0FC-45E57B0FC488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5DEC6755-4E01-4E31-8586-D100E2711A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F7101776-6C34-4A9F-BF23-75051A8E4E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2" name="3 CuadroTexto">
          <a:extLst>
            <a:ext uri="{FF2B5EF4-FFF2-40B4-BE49-F238E27FC236}">
              <a16:creationId xmlns:a16="http://schemas.microsoft.com/office/drawing/2014/main" id="{E9203E48-D769-409D-93A7-C1D2C0589E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3" name="4 CuadroTexto">
          <a:extLst>
            <a:ext uri="{FF2B5EF4-FFF2-40B4-BE49-F238E27FC236}">
              <a16:creationId xmlns:a16="http://schemas.microsoft.com/office/drawing/2014/main" id="{EE195D99-9125-4A99-82CE-9DF3BFB980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4" name="5 CuadroTexto">
          <a:extLst>
            <a:ext uri="{FF2B5EF4-FFF2-40B4-BE49-F238E27FC236}">
              <a16:creationId xmlns:a16="http://schemas.microsoft.com/office/drawing/2014/main" id="{6915E7B8-334D-4040-80CC-AC3D7B0E3A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5" name="6 CuadroTexto">
          <a:extLst>
            <a:ext uri="{FF2B5EF4-FFF2-40B4-BE49-F238E27FC236}">
              <a16:creationId xmlns:a16="http://schemas.microsoft.com/office/drawing/2014/main" id="{FF69648A-E1B9-4346-B6A3-5882F417D0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6" name="7 CuadroTexto">
          <a:extLst>
            <a:ext uri="{FF2B5EF4-FFF2-40B4-BE49-F238E27FC236}">
              <a16:creationId xmlns:a16="http://schemas.microsoft.com/office/drawing/2014/main" id="{A054D8B2-68E1-4862-B7C0-4757BD7016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7" name="8 CuadroTexto">
          <a:extLst>
            <a:ext uri="{FF2B5EF4-FFF2-40B4-BE49-F238E27FC236}">
              <a16:creationId xmlns:a16="http://schemas.microsoft.com/office/drawing/2014/main" id="{B2CA0591-7882-4F5E-A10A-9ABE2329F9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33C7AC60-A8C0-4926-A432-DC64108486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58A369A1-EC3C-4C7F-AE82-4F3F8CA955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0" name="3 CuadroTexto">
          <a:extLst>
            <a:ext uri="{FF2B5EF4-FFF2-40B4-BE49-F238E27FC236}">
              <a16:creationId xmlns:a16="http://schemas.microsoft.com/office/drawing/2014/main" id="{F6E6EBDA-42A2-4431-A148-4357BEC9CD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1" name="4 CuadroTexto">
          <a:extLst>
            <a:ext uri="{FF2B5EF4-FFF2-40B4-BE49-F238E27FC236}">
              <a16:creationId xmlns:a16="http://schemas.microsoft.com/office/drawing/2014/main" id="{2FCF9D2D-2CBF-449E-9D50-5612BE17A1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2" name="6 CuadroTexto">
          <a:extLst>
            <a:ext uri="{FF2B5EF4-FFF2-40B4-BE49-F238E27FC236}">
              <a16:creationId xmlns:a16="http://schemas.microsoft.com/office/drawing/2014/main" id="{2CE12F21-05B6-4FC9-A983-14E9C062DF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213" name="8 CuadroTexto">
          <a:extLst>
            <a:ext uri="{FF2B5EF4-FFF2-40B4-BE49-F238E27FC236}">
              <a16:creationId xmlns:a16="http://schemas.microsoft.com/office/drawing/2014/main" id="{49FBF0AB-32B5-4F90-B171-B6C5F89FBC2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2149FA6E-3F5A-4096-AC1A-EFD411951F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F343BABA-F200-4D1B-89E7-E1BE2D880FB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6" name="3 CuadroTexto">
          <a:extLst>
            <a:ext uri="{FF2B5EF4-FFF2-40B4-BE49-F238E27FC236}">
              <a16:creationId xmlns:a16="http://schemas.microsoft.com/office/drawing/2014/main" id="{18F4C990-716B-413D-952E-61CA9AF92E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7" name="4 CuadroTexto">
          <a:extLst>
            <a:ext uri="{FF2B5EF4-FFF2-40B4-BE49-F238E27FC236}">
              <a16:creationId xmlns:a16="http://schemas.microsoft.com/office/drawing/2014/main" id="{B5A096A6-61C3-42E4-8404-98B430CAB6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8" name="5 CuadroTexto">
          <a:extLst>
            <a:ext uri="{FF2B5EF4-FFF2-40B4-BE49-F238E27FC236}">
              <a16:creationId xmlns:a16="http://schemas.microsoft.com/office/drawing/2014/main" id="{323C200B-DDA8-4B71-95CF-BAF2954A35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9" name="6 CuadroTexto">
          <a:extLst>
            <a:ext uri="{FF2B5EF4-FFF2-40B4-BE49-F238E27FC236}">
              <a16:creationId xmlns:a16="http://schemas.microsoft.com/office/drawing/2014/main" id="{3EB67071-881A-45D5-A1EE-131FF09E62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0" name="7 CuadroTexto">
          <a:extLst>
            <a:ext uri="{FF2B5EF4-FFF2-40B4-BE49-F238E27FC236}">
              <a16:creationId xmlns:a16="http://schemas.microsoft.com/office/drawing/2014/main" id="{58522ECC-E28A-4695-B2EB-2C85FBA518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1" name="8 CuadroTexto">
          <a:extLst>
            <a:ext uri="{FF2B5EF4-FFF2-40B4-BE49-F238E27FC236}">
              <a16:creationId xmlns:a16="http://schemas.microsoft.com/office/drawing/2014/main" id="{3705CCE3-B3D2-4F94-9439-5E8219C8448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82EDEF20-110B-46CC-84E8-288D03C5FB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3BC15798-0A3F-41FD-82E0-722FAA1A5D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4" name="3 CuadroTexto">
          <a:extLst>
            <a:ext uri="{FF2B5EF4-FFF2-40B4-BE49-F238E27FC236}">
              <a16:creationId xmlns:a16="http://schemas.microsoft.com/office/drawing/2014/main" id="{E1C473B3-F1BC-4CE3-9CEA-9CB6A46227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5" name="4 CuadroTexto">
          <a:extLst>
            <a:ext uri="{FF2B5EF4-FFF2-40B4-BE49-F238E27FC236}">
              <a16:creationId xmlns:a16="http://schemas.microsoft.com/office/drawing/2014/main" id="{D1993E6B-921B-4ECA-AB2C-0B1777A8F2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6" name="5 CuadroTexto">
          <a:extLst>
            <a:ext uri="{FF2B5EF4-FFF2-40B4-BE49-F238E27FC236}">
              <a16:creationId xmlns:a16="http://schemas.microsoft.com/office/drawing/2014/main" id="{02FB188A-5E75-490A-B99E-C0C8622E02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7" name="6 CuadroTexto">
          <a:extLst>
            <a:ext uri="{FF2B5EF4-FFF2-40B4-BE49-F238E27FC236}">
              <a16:creationId xmlns:a16="http://schemas.microsoft.com/office/drawing/2014/main" id="{35AD5A4B-C1FA-4EED-BC6C-792F94AC110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228" name="8 CuadroTexto">
          <a:extLst>
            <a:ext uri="{FF2B5EF4-FFF2-40B4-BE49-F238E27FC236}">
              <a16:creationId xmlns:a16="http://schemas.microsoft.com/office/drawing/2014/main" id="{797125A0-EB4F-4307-A955-2E4019CE3B8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56984FC1-FD5B-434A-A16D-2FAC1AD8DBA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30500267-91B4-4AFA-AF49-6A74D292CAC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376EFF47-E05D-4AE8-978C-3083C7D34A3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2" name="4 CuadroTexto">
          <a:extLst>
            <a:ext uri="{FF2B5EF4-FFF2-40B4-BE49-F238E27FC236}">
              <a16:creationId xmlns:a16="http://schemas.microsoft.com/office/drawing/2014/main" id="{7D097DE5-622A-4FF2-A9B3-FB66CC753EC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3" name="5 CuadroTexto">
          <a:extLst>
            <a:ext uri="{FF2B5EF4-FFF2-40B4-BE49-F238E27FC236}">
              <a16:creationId xmlns:a16="http://schemas.microsoft.com/office/drawing/2014/main" id="{E7589281-2CA5-4669-A0B4-B03D0BE701C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4" name="6 CuadroTexto">
          <a:extLst>
            <a:ext uri="{FF2B5EF4-FFF2-40B4-BE49-F238E27FC236}">
              <a16:creationId xmlns:a16="http://schemas.microsoft.com/office/drawing/2014/main" id="{062E43BC-DA0E-42C0-A6D5-F55AF8C814E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5" name="7 CuadroTexto">
          <a:extLst>
            <a:ext uri="{FF2B5EF4-FFF2-40B4-BE49-F238E27FC236}">
              <a16:creationId xmlns:a16="http://schemas.microsoft.com/office/drawing/2014/main" id="{3AE9A4C9-D0D0-4640-9A3D-E2DA138A30F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6" name="8 CuadroTexto">
          <a:extLst>
            <a:ext uri="{FF2B5EF4-FFF2-40B4-BE49-F238E27FC236}">
              <a16:creationId xmlns:a16="http://schemas.microsoft.com/office/drawing/2014/main" id="{1D01518E-7982-4BDE-822F-5F99AD7C024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95D2FB4A-E88F-4A10-BE26-B1429CA57BB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26E0C8F2-804D-4D89-B487-B559C38CB53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FE4BEA00-EB39-42E3-B53E-07BAC9E682A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40" name="4 CuadroTexto">
          <a:extLst>
            <a:ext uri="{FF2B5EF4-FFF2-40B4-BE49-F238E27FC236}">
              <a16:creationId xmlns:a16="http://schemas.microsoft.com/office/drawing/2014/main" id="{299F150C-6B7D-4E61-8922-14C49C1D536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41" name="6 CuadroTexto">
          <a:extLst>
            <a:ext uri="{FF2B5EF4-FFF2-40B4-BE49-F238E27FC236}">
              <a16:creationId xmlns:a16="http://schemas.microsoft.com/office/drawing/2014/main" id="{4A3F3B91-6E15-4B38-82FF-0F6F83F577A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242" name="8 CuadroTexto">
          <a:extLst>
            <a:ext uri="{FF2B5EF4-FFF2-40B4-BE49-F238E27FC236}">
              <a16:creationId xmlns:a16="http://schemas.microsoft.com/office/drawing/2014/main" id="{E7952302-B009-4789-87E0-2518BFB3FF1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31034C66-5A59-4501-A2B0-F7D88EE8BC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9EB1E297-82BC-456E-9FDD-E0D72E28223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5" name="3 CuadroTexto">
          <a:extLst>
            <a:ext uri="{FF2B5EF4-FFF2-40B4-BE49-F238E27FC236}">
              <a16:creationId xmlns:a16="http://schemas.microsoft.com/office/drawing/2014/main" id="{F521F35F-6400-46EE-9DB4-1126E6E374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6" name="4 CuadroTexto">
          <a:extLst>
            <a:ext uri="{FF2B5EF4-FFF2-40B4-BE49-F238E27FC236}">
              <a16:creationId xmlns:a16="http://schemas.microsoft.com/office/drawing/2014/main" id="{111B66FD-72E8-4DB8-84F9-798DBE55B1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7" name="5 CuadroTexto">
          <a:extLst>
            <a:ext uri="{FF2B5EF4-FFF2-40B4-BE49-F238E27FC236}">
              <a16:creationId xmlns:a16="http://schemas.microsoft.com/office/drawing/2014/main" id="{F8C469CC-7CC3-4C27-9ACC-F1E4DF61E5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8" name="6 CuadroTexto">
          <a:extLst>
            <a:ext uri="{FF2B5EF4-FFF2-40B4-BE49-F238E27FC236}">
              <a16:creationId xmlns:a16="http://schemas.microsoft.com/office/drawing/2014/main" id="{4158354E-3AED-49C8-B034-9867EEF9BB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9" name="7 CuadroTexto">
          <a:extLst>
            <a:ext uri="{FF2B5EF4-FFF2-40B4-BE49-F238E27FC236}">
              <a16:creationId xmlns:a16="http://schemas.microsoft.com/office/drawing/2014/main" id="{1EC5A795-DD43-424A-862B-41AF9A86CD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0" name="8 CuadroTexto">
          <a:extLst>
            <a:ext uri="{FF2B5EF4-FFF2-40B4-BE49-F238E27FC236}">
              <a16:creationId xmlns:a16="http://schemas.microsoft.com/office/drawing/2014/main" id="{45F8E45E-1428-4AD9-BD25-7688EFCFC4F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7220B592-9BCA-42A8-8822-168593BD97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2E6C6951-CDDF-4239-80B5-60DC305D93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3" name="3 CuadroTexto">
          <a:extLst>
            <a:ext uri="{FF2B5EF4-FFF2-40B4-BE49-F238E27FC236}">
              <a16:creationId xmlns:a16="http://schemas.microsoft.com/office/drawing/2014/main" id="{C345EEB3-E094-441F-A610-25DDD92E11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4" name="4 CuadroTexto">
          <a:extLst>
            <a:ext uri="{FF2B5EF4-FFF2-40B4-BE49-F238E27FC236}">
              <a16:creationId xmlns:a16="http://schemas.microsoft.com/office/drawing/2014/main" id="{EFA1CA93-ACF3-44BF-9F94-CBABA1FE557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5" name="5 CuadroTexto">
          <a:extLst>
            <a:ext uri="{FF2B5EF4-FFF2-40B4-BE49-F238E27FC236}">
              <a16:creationId xmlns:a16="http://schemas.microsoft.com/office/drawing/2014/main" id="{9BD66B61-A67B-4685-8562-D1836030D1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6" name="6 CuadroTexto">
          <a:extLst>
            <a:ext uri="{FF2B5EF4-FFF2-40B4-BE49-F238E27FC236}">
              <a16:creationId xmlns:a16="http://schemas.microsoft.com/office/drawing/2014/main" id="{19D7C35E-59CA-4025-8861-FE38F62D02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082A76E9-3E45-4C6A-B41B-0967449E32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51B81C26-8054-4689-8F22-5BE3BB43AD2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9" name="3 CuadroTexto">
          <a:extLst>
            <a:ext uri="{FF2B5EF4-FFF2-40B4-BE49-F238E27FC236}">
              <a16:creationId xmlns:a16="http://schemas.microsoft.com/office/drawing/2014/main" id="{60C445C1-A9E0-4096-9F81-429EEA855B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0" name="4 CuadroTexto">
          <a:extLst>
            <a:ext uri="{FF2B5EF4-FFF2-40B4-BE49-F238E27FC236}">
              <a16:creationId xmlns:a16="http://schemas.microsoft.com/office/drawing/2014/main" id="{90D1D51F-2CDE-42E2-A036-F545C888E47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1" name="5 CuadroTexto">
          <a:extLst>
            <a:ext uri="{FF2B5EF4-FFF2-40B4-BE49-F238E27FC236}">
              <a16:creationId xmlns:a16="http://schemas.microsoft.com/office/drawing/2014/main" id="{7CBAC59E-7964-49F5-B8A1-6FCA7EBB35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2" name="6 CuadroTexto">
          <a:extLst>
            <a:ext uri="{FF2B5EF4-FFF2-40B4-BE49-F238E27FC236}">
              <a16:creationId xmlns:a16="http://schemas.microsoft.com/office/drawing/2014/main" id="{4563871F-475A-4ABD-BF4A-84CDD1A62B2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3" name="7 CuadroTexto">
          <a:extLst>
            <a:ext uri="{FF2B5EF4-FFF2-40B4-BE49-F238E27FC236}">
              <a16:creationId xmlns:a16="http://schemas.microsoft.com/office/drawing/2014/main" id="{06D41A07-659E-4237-8729-DD97C2F269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4" name="8 CuadroTexto">
          <a:extLst>
            <a:ext uri="{FF2B5EF4-FFF2-40B4-BE49-F238E27FC236}">
              <a16:creationId xmlns:a16="http://schemas.microsoft.com/office/drawing/2014/main" id="{537756C7-A7D8-4FA3-B163-9AEB82CCF72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6C9BA2DB-1C0A-4F97-A704-541BEB2E2B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C8A448D4-EAF7-4D88-A727-A8C7264C29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7" name="3 CuadroTexto">
          <a:extLst>
            <a:ext uri="{FF2B5EF4-FFF2-40B4-BE49-F238E27FC236}">
              <a16:creationId xmlns:a16="http://schemas.microsoft.com/office/drawing/2014/main" id="{1B5102A1-84E6-463D-A0F6-427B0D7999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8" name="4 CuadroTexto">
          <a:extLst>
            <a:ext uri="{FF2B5EF4-FFF2-40B4-BE49-F238E27FC236}">
              <a16:creationId xmlns:a16="http://schemas.microsoft.com/office/drawing/2014/main" id="{AFE9A9B8-FF6B-45B9-B828-BD3921E06ED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9" name="6 CuadroTexto">
          <a:extLst>
            <a:ext uri="{FF2B5EF4-FFF2-40B4-BE49-F238E27FC236}">
              <a16:creationId xmlns:a16="http://schemas.microsoft.com/office/drawing/2014/main" id="{486BFF1D-0F54-4C03-8FF1-4B0F1D1ED59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70" name="8 CuadroTexto">
          <a:extLst>
            <a:ext uri="{FF2B5EF4-FFF2-40B4-BE49-F238E27FC236}">
              <a16:creationId xmlns:a16="http://schemas.microsoft.com/office/drawing/2014/main" id="{BF75AC81-1BC4-45F8-8C01-1A5CCA5308D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id="{473CF42B-DE3B-4DD2-A18C-44BB45546F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12230956-C119-400C-BD6F-D8BF91A9C6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3" name="3 CuadroTexto">
          <a:extLst>
            <a:ext uri="{FF2B5EF4-FFF2-40B4-BE49-F238E27FC236}">
              <a16:creationId xmlns:a16="http://schemas.microsoft.com/office/drawing/2014/main" id="{697E149C-3E8D-4356-842E-D05EA207C0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4" name="4 CuadroTexto">
          <a:extLst>
            <a:ext uri="{FF2B5EF4-FFF2-40B4-BE49-F238E27FC236}">
              <a16:creationId xmlns:a16="http://schemas.microsoft.com/office/drawing/2014/main" id="{8EA43C4C-7644-4113-AF5F-CE685993A0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5" name="5 CuadroTexto">
          <a:extLst>
            <a:ext uri="{FF2B5EF4-FFF2-40B4-BE49-F238E27FC236}">
              <a16:creationId xmlns:a16="http://schemas.microsoft.com/office/drawing/2014/main" id="{D590991B-4B28-4EE4-95A0-F5A840C37F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6" name="6 CuadroTexto">
          <a:extLst>
            <a:ext uri="{FF2B5EF4-FFF2-40B4-BE49-F238E27FC236}">
              <a16:creationId xmlns:a16="http://schemas.microsoft.com/office/drawing/2014/main" id="{133CDE36-7B60-4881-9233-BB9D0BE04E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7" name="7 CuadroTexto">
          <a:extLst>
            <a:ext uri="{FF2B5EF4-FFF2-40B4-BE49-F238E27FC236}">
              <a16:creationId xmlns:a16="http://schemas.microsoft.com/office/drawing/2014/main" id="{705D2F7C-45DB-4411-848F-BE7C8EA7DF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8" name="8 CuadroTexto">
          <a:extLst>
            <a:ext uri="{FF2B5EF4-FFF2-40B4-BE49-F238E27FC236}">
              <a16:creationId xmlns:a16="http://schemas.microsoft.com/office/drawing/2014/main" id="{6EB84E84-B989-49D7-A6E5-4976912B0D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id="{1A86D3C5-1DF6-4A62-BCB5-2F27FB0498B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F3DAC6B7-DE98-4748-B41C-6B396CAD83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1" name="3 CuadroTexto">
          <a:extLst>
            <a:ext uri="{FF2B5EF4-FFF2-40B4-BE49-F238E27FC236}">
              <a16:creationId xmlns:a16="http://schemas.microsoft.com/office/drawing/2014/main" id="{0A3301E3-5C94-429C-A4E8-CB0CC49B23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2" name="4 CuadroTexto">
          <a:extLst>
            <a:ext uri="{FF2B5EF4-FFF2-40B4-BE49-F238E27FC236}">
              <a16:creationId xmlns:a16="http://schemas.microsoft.com/office/drawing/2014/main" id="{4D0A4903-28E5-4544-8FF6-B222686297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3" name="5 CuadroTexto">
          <a:extLst>
            <a:ext uri="{FF2B5EF4-FFF2-40B4-BE49-F238E27FC236}">
              <a16:creationId xmlns:a16="http://schemas.microsoft.com/office/drawing/2014/main" id="{EB8AE228-7E3B-421B-9667-3F03BEA5CAE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4" name="6 CuadroTexto">
          <a:extLst>
            <a:ext uri="{FF2B5EF4-FFF2-40B4-BE49-F238E27FC236}">
              <a16:creationId xmlns:a16="http://schemas.microsoft.com/office/drawing/2014/main" id="{8054F410-3482-4A0E-AF55-7D18DB3599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285" name="8 CuadroTexto">
          <a:extLst>
            <a:ext uri="{FF2B5EF4-FFF2-40B4-BE49-F238E27FC236}">
              <a16:creationId xmlns:a16="http://schemas.microsoft.com/office/drawing/2014/main" id="{AFEF384D-E84A-41C7-85EC-8ED410601E4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C73E25D8-CE39-4DBB-AB3C-4B0FB8144F4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A5DD319C-0277-452E-B159-7A42850599E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88" name="3 CuadroTexto">
          <a:extLst>
            <a:ext uri="{FF2B5EF4-FFF2-40B4-BE49-F238E27FC236}">
              <a16:creationId xmlns:a16="http://schemas.microsoft.com/office/drawing/2014/main" id="{83099993-7E38-44EF-895E-2117F9CD751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89" name="4 CuadroTexto">
          <a:extLst>
            <a:ext uri="{FF2B5EF4-FFF2-40B4-BE49-F238E27FC236}">
              <a16:creationId xmlns:a16="http://schemas.microsoft.com/office/drawing/2014/main" id="{EFD06F1C-97F2-4F8C-918E-05D7BD64293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0" name="5 CuadroTexto">
          <a:extLst>
            <a:ext uri="{FF2B5EF4-FFF2-40B4-BE49-F238E27FC236}">
              <a16:creationId xmlns:a16="http://schemas.microsoft.com/office/drawing/2014/main" id="{FF8E99FD-E516-413C-A61B-7DBEC408EA6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1" name="6 CuadroTexto">
          <a:extLst>
            <a:ext uri="{FF2B5EF4-FFF2-40B4-BE49-F238E27FC236}">
              <a16:creationId xmlns:a16="http://schemas.microsoft.com/office/drawing/2014/main" id="{7A5878C1-C1F7-4F09-99E6-0D13E6045FD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2" name="7 CuadroTexto">
          <a:extLst>
            <a:ext uri="{FF2B5EF4-FFF2-40B4-BE49-F238E27FC236}">
              <a16:creationId xmlns:a16="http://schemas.microsoft.com/office/drawing/2014/main" id="{7ABFD5F8-8FD8-4AA9-914F-1571545269A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3" name="8 CuadroTexto">
          <a:extLst>
            <a:ext uri="{FF2B5EF4-FFF2-40B4-BE49-F238E27FC236}">
              <a16:creationId xmlns:a16="http://schemas.microsoft.com/office/drawing/2014/main" id="{E8853668-664B-41CF-A4C7-0AD7C6594D9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6B5D13F8-625B-40CD-94D8-9B9A6EEDFD7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8DF4FC37-10FC-4C5F-A6DB-A7FCBE137C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6" name="3 CuadroTexto">
          <a:extLst>
            <a:ext uri="{FF2B5EF4-FFF2-40B4-BE49-F238E27FC236}">
              <a16:creationId xmlns:a16="http://schemas.microsoft.com/office/drawing/2014/main" id="{3F54DE2F-333A-42C8-9FBC-A15D2ED1B46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7" name="4 CuadroTexto">
          <a:extLst>
            <a:ext uri="{FF2B5EF4-FFF2-40B4-BE49-F238E27FC236}">
              <a16:creationId xmlns:a16="http://schemas.microsoft.com/office/drawing/2014/main" id="{A2B4B7A4-8DD1-440F-9BA1-7BCA48D25E2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8" name="6 CuadroTexto">
          <a:extLst>
            <a:ext uri="{FF2B5EF4-FFF2-40B4-BE49-F238E27FC236}">
              <a16:creationId xmlns:a16="http://schemas.microsoft.com/office/drawing/2014/main" id="{67B2B2E1-F427-4D2F-AB09-D62AE2E0468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299" name="8 CuadroTexto">
          <a:extLst>
            <a:ext uri="{FF2B5EF4-FFF2-40B4-BE49-F238E27FC236}">
              <a16:creationId xmlns:a16="http://schemas.microsoft.com/office/drawing/2014/main" id="{2093ACDD-C093-4BA8-98B7-51B9C429358F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5F3E4C3B-680E-4560-ABAC-D81AB88A3B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476ADEA2-DAAD-4C2A-A500-47F152220C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5A75FD07-7614-4B32-B323-D31090D6CB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3" name="4 CuadroTexto">
          <a:extLst>
            <a:ext uri="{FF2B5EF4-FFF2-40B4-BE49-F238E27FC236}">
              <a16:creationId xmlns:a16="http://schemas.microsoft.com/office/drawing/2014/main" id="{850C9B08-6928-4856-B293-8B240C158A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4" name="5 CuadroTexto">
          <a:extLst>
            <a:ext uri="{FF2B5EF4-FFF2-40B4-BE49-F238E27FC236}">
              <a16:creationId xmlns:a16="http://schemas.microsoft.com/office/drawing/2014/main" id="{33A8A96E-5D9F-4D17-90DE-79643B616B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5" name="6 CuadroTexto">
          <a:extLst>
            <a:ext uri="{FF2B5EF4-FFF2-40B4-BE49-F238E27FC236}">
              <a16:creationId xmlns:a16="http://schemas.microsoft.com/office/drawing/2014/main" id="{1FF0AFB3-1C33-4278-A15E-20E7340BC7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6" name="7 CuadroTexto">
          <a:extLst>
            <a:ext uri="{FF2B5EF4-FFF2-40B4-BE49-F238E27FC236}">
              <a16:creationId xmlns:a16="http://schemas.microsoft.com/office/drawing/2014/main" id="{4A02D31B-3784-4E34-BB4B-A15825EEF1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7" name="8 CuadroTexto">
          <a:extLst>
            <a:ext uri="{FF2B5EF4-FFF2-40B4-BE49-F238E27FC236}">
              <a16:creationId xmlns:a16="http://schemas.microsoft.com/office/drawing/2014/main" id="{906DBFAF-AA1B-4E16-A23A-1E4BFE43EC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8" name="1 CuadroTexto">
          <a:extLst>
            <a:ext uri="{FF2B5EF4-FFF2-40B4-BE49-F238E27FC236}">
              <a16:creationId xmlns:a16="http://schemas.microsoft.com/office/drawing/2014/main" id="{FAB86534-2EF0-4337-9930-6044E138DB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0A2881A5-E10D-4161-8117-6C513BB294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0" name="3 CuadroTexto">
          <a:extLst>
            <a:ext uri="{FF2B5EF4-FFF2-40B4-BE49-F238E27FC236}">
              <a16:creationId xmlns:a16="http://schemas.microsoft.com/office/drawing/2014/main" id="{FF96A9A2-EB71-4EA9-AB61-E15F24838F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1" name="4 CuadroTexto">
          <a:extLst>
            <a:ext uri="{FF2B5EF4-FFF2-40B4-BE49-F238E27FC236}">
              <a16:creationId xmlns:a16="http://schemas.microsoft.com/office/drawing/2014/main" id="{2A3261D3-7008-46CF-90C6-CF91389DF7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2" name="6 CuadroTexto">
          <a:extLst>
            <a:ext uri="{FF2B5EF4-FFF2-40B4-BE49-F238E27FC236}">
              <a16:creationId xmlns:a16="http://schemas.microsoft.com/office/drawing/2014/main" id="{5A524371-F3B9-42D4-9F8D-FF36FB9AC4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1313" name="8 CuadroTexto">
          <a:extLst>
            <a:ext uri="{FF2B5EF4-FFF2-40B4-BE49-F238E27FC236}">
              <a16:creationId xmlns:a16="http://schemas.microsoft.com/office/drawing/2014/main" id="{78A9F5F8-2A64-4238-A170-B9AFAA55C37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2A099811-75CD-4693-8B78-3F7EF15F79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304D504C-26D9-44E8-ABAF-B6773F6D06F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D636D7C-7785-4D55-95F4-19955704E6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7" name="4 CuadroTexto">
          <a:extLst>
            <a:ext uri="{FF2B5EF4-FFF2-40B4-BE49-F238E27FC236}">
              <a16:creationId xmlns:a16="http://schemas.microsoft.com/office/drawing/2014/main" id="{781C4395-B324-4A85-AAD8-AE3BDB1994A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8" name="5 CuadroTexto">
          <a:extLst>
            <a:ext uri="{FF2B5EF4-FFF2-40B4-BE49-F238E27FC236}">
              <a16:creationId xmlns:a16="http://schemas.microsoft.com/office/drawing/2014/main" id="{D1D8F206-97D1-41A9-96B8-E5B11EA3F0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9" name="6 CuadroTexto">
          <a:extLst>
            <a:ext uri="{FF2B5EF4-FFF2-40B4-BE49-F238E27FC236}">
              <a16:creationId xmlns:a16="http://schemas.microsoft.com/office/drawing/2014/main" id="{5E8FA413-2C06-4779-805F-F65EFDE1FE1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0" name="7 CuadroTexto">
          <a:extLst>
            <a:ext uri="{FF2B5EF4-FFF2-40B4-BE49-F238E27FC236}">
              <a16:creationId xmlns:a16="http://schemas.microsoft.com/office/drawing/2014/main" id="{1F8E1AED-F8F0-4460-8326-80E8317220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1" name="8 CuadroTexto">
          <a:extLst>
            <a:ext uri="{FF2B5EF4-FFF2-40B4-BE49-F238E27FC236}">
              <a16:creationId xmlns:a16="http://schemas.microsoft.com/office/drawing/2014/main" id="{70DF60F0-6273-4986-96FE-1C4C8CCF967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0AC84D7A-3B40-48D4-9BAE-B78662CD5C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4353869F-E7D0-49AB-B6E7-737EA2EE9B2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78D2F5E-C2B7-4251-A118-5761D78926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5" name="4 CuadroTexto">
          <a:extLst>
            <a:ext uri="{FF2B5EF4-FFF2-40B4-BE49-F238E27FC236}">
              <a16:creationId xmlns:a16="http://schemas.microsoft.com/office/drawing/2014/main" id="{A7642078-7144-42D0-9CE6-362CD485498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6" name="6 CuadroTexto">
          <a:extLst>
            <a:ext uri="{FF2B5EF4-FFF2-40B4-BE49-F238E27FC236}">
              <a16:creationId xmlns:a16="http://schemas.microsoft.com/office/drawing/2014/main" id="{4B4A4B09-E921-4965-A8F9-AA8D7E5884A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327" name="8 CuadroTexto">
          <a:extLst>
            <a:ext uri="{FF2B5EF4-FFF2-40B4-BE49-F238E27FC236}">
              <a16:creationId xmlns:a16="http://schemas.microsoft.com/office/drawing/2014/main" id="{4DE7A2A9-E9C2-4B0B-A9EE-ABACE5B7320E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370E3CF5-ED34-4903-B9BD-83D312D1B3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91548555-C95E-4D70-B9F7-0581C3EF35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0" name="3 CuadroTexto">
          <a:extLst>
            <a:ext uri="{FF2B5EF4-FFF2-40B4-BE49-F238E27FC236}">
              <a16:creationId xmlns:a16="http://schemas.microsoft.com/office/drawing/2014/main" id="{3BD97A36-21B2-45E6-89EA-6BA1481B62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1" name="4 CuadroTexto">
          <a:extLst>
            <a:ext uri="{FF2B5EF4-FFF2-40B4-BE49-F238E27FC236}">
              <a16:creationId xmlns:a16="http://schemas.microsoft.com/office/drawing/2014/main" id="{B623C60D-8718-4AA6-BFCC-7C3164B24A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2" name="5 CuadroTexto">
          <a:extLst>
            <a:ext uri="{FF2B5EF4-FFF2-40B4-BE49-F238E27FC236}">
              <a16:creationId xmlns:a16="http://schemas.microsoft.com/office/drawing/2014/main" id="{90328B1B-4A82-4562-84C9-8C109E5870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3" name="6 CuadroTexto">
          <a:extLst>
            <a:ext uri="{FF2B5EF4-FFF2-40B4-BE49-F238E27FC236}">
              <a16:creationId xmlns:a16="http://schemas.microsoft.com/office/drawing/2014/main" id="{C1DE1115-C1B5-4012-8F5C-23CC4068A9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4" name="7 CuadroTexto">
          <a:extLst>
            <a:ext uri="{FF2B5EF4-FFF2-40B4-BE49-F238E27FC236}">
              <a16:creationId xmlns:a16="http://schemas.microsoft.com/office/drawing/2014/main" id="{5377FDE8-7E80-4CCA-97EC-1E65A0D3DB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5" name="8 CuadroTexto">
          <a:extLst>
            <a:ext uri="{FF2B5EF4-FFF2-40B4-BE49-F238E27FC236}">
              <a16:creationId xmlns:a16="http://schemas.microsoft.com/office/drawing/2014/main" id="{42A04443-131B-4A5D-A6AB-1877C9B092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7178300F-FDE7-4362-89A3-AA5B39018B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8DC70EAC-19B7-48D5-92F3-22422147AA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049CC768-E136-4C33-8307-67873AB7BC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9" name="4 CuadroTexto">
          <a:extLst>
            <a:ext uri="{FF2B5EF4-FFF2-40B4-BE49-F238E27FC236}">
              <a16:creationId xmlns:a16="http://schemas.microsoft.com/office/drawing/2014/main" id="{A58954DB-616F-4A7D-878C-02D6E88377E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0" name="5 CuadroTexto">
          <a:extLst>
            <a:ext uri="{FF2B5EF4-FFF2-40B4-BE49-F238E27FC236}">
              <a16:creationId xmlns:a16="http://schemas.microsoft.com/office/drawing/2014/main" id="{7BCF4CD8-1296-4EC2-AE2A-E124EE973C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41" name="6 CuadroTexto">
          <a:extLst>
            <a:ext uri="{FF2B5EF4-FFF2-40B4-BE49-F238E27FC236}">
              <a16:creationId xmlns:a16="http://schemas.microsoft.com/office/drawing/2014/main" id="{3B013205-466D-4BA9-86B2-E34FC2CC8B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342" name="8 CuadroTexto">
          <a:extLst>
            <a:ext uri="{FF2B5EF4-FFF2-40B4-BE49-F238E27FC236}">
              <a16:creationId xmlns:a16="http://schemas.microsoft.com/office/drawing/2014/main" id="{F9957027-EE0C-42BA-B459-528CAEF2330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737A2943-3EAD-4902-845E-3FC223CAE7E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9A8C724F-E207-4E68-BB4A-907E739F74E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5" name="3 CuadroTexto">
          <a:extLst>
            <a:ext uri="{FF2B5EF4-FFF2-40B4-BE49-F238E27FC236}">
              <a16:creationId xmlns:a16="http://schemas.microsoft.com/office/drawing/2014/main" id="{27675099-FAE5-44CA-A732-6FD8500ADF6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6" name="4 CuadroTexto">
          <a:extLst>
            <a:ext uri="{FF2B5EF4-FFF2-40B4-BE49-F238E27FC236}">
              <a16:creationId xmlns:a16="http://schemas.microsoft.com/office/drawing/2014/main" id="{F2FF8A31-2E11-4FE3-AFE8-BEB7EF857C7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7" name="5 CuadroTexto">
          <a:extLst>
            <a:ext uri="{FF2B5EF4-FFF2-40B4-BE49-F238E27FC236}">
              <a16:creationId xmlns:a16="http://schemas.microsoft.com/office/drawing/2014/main" id="{8FA761DA-7620-4D91-929D-F99E38DCCD4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8" name="6 CuadroTexto">
          <a:extLst>
            <a:ext uri="{FF2B5EF4-FFF2-40B4-BE49-F238E27FC236}">
              <a16:creationId xmlns:a16="http://schemas.microsoft.com/office/drawing/2014/main" id="{6A2E6E83-1E9B-4BB3-B672-76096952014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9" name="7 CuadroTexto">
          <a:extLst>
            <a:ext uri="{FF2B5EF4-FFF2-40B4-BE49-F238E27FC236}">
              <a16:creationId xmlns:a16="http://schemas.microsoft.com/office/drawing/2014/main" id="{FED4AA10-452C-413B-B205-3D926B57C35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0" name="8 CuadroTexto">
          <a:extLst>
            <a:ext uri="{FF2B5EF4-FFF2-40B4-BE49-F238E27FC236}">
              <a16:creationId xmlns:a16="http://schemas.microsoft.com/office/drawing/2014/main" id="{7DB120FD-714E-4A1C-BCB1-8B86A35FF61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2B9CC2B6-3AB3-4F98-81F9-2F7DB17BF3F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EA03B0D8-E03D-45B6-B3A4-44BD2BEC056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53" name="3 CuadroTexto">
          <a:extLst>
            <a:ext uri="{FF2B5EF4-FFF2-40B4-BE49-F238E27FC236}">
              <a16:creationId xmlns:a16="http://schemas.microsoft.com/office/drawing/2014/main" id="{5B12FCB9-833E-40B6-A94A-1293B6F5CD6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4" name="4 CuadroTexto">
          <a:extLst>
            <a:ext uri="{FF2B5EF4-FFF2-40B4-BE49-F238E27FC236}">
              <a16:creationId xmlns:a16="http://schemas.microsoft.com/office/drawing/2014/main" id="{48EB7B98-B7DB-4F49-820F-14B5A47AF67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5" name="6 CuadroTexto">
          <a:extLst>
            <a:ext uri="{FF2B5EF4-FFF2-40B4-BE49-F238E27FC236}">
              <a16:creationId xmlns:a16="http://schemas.microsoft.com/office/drawing/2014/main" id="{9FD617FE-09C4-46E6-BFE9-8BA3161B495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356" name="8 CuadroTexto">
          <a:extLst>
            <a:ext uri="{FF2B5EF4-FFF2-40B4-BE49-F238E27FC236}">
              <a16:creationId xmlns:a16="http://schemas.microsoft.com/office/drawing/2014/main" id="{377E7080-9B82-419B-9B33-1CF025EBDAC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B6EB0BDA-1E9D-4946-920D-4B065F6AA4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1DF4385A-22F4-447E-9ADD-4AB95536EC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9" name="3 CuadroTexto">
          <a:extLst>
            <a:ext uri="{FF2B5EF4-FFF2-40B4-BE49-F238E27FC236}">
              <a16:creationId xmlns:a16="http://schemas.microsoft.com/office/drawing/2014/main" id="{6BF11CEF-56D6-47FB-A0B1-F9C139DE21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0" name="4 CuadroTexto">
          <a:extLst>
            <a:ext uri="{FF2B5EF4-FFF2-40B4-BE49-F238E27FC236}">
              <a16:creationId xmlns:a16="http://schemas.microsoft.com/office/drawing/2014/main" id="{BA866119-3F3B-4E4F-92E9-4E6F97ECE1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1" name="5 CuadroTexto">
          <a:extLst>
            <a:ext uri="{FF2B5EF4-FFF2-40B4-BE49-F238E27FC236}">
              <a16:creationId xmlns:a16="http://schemas.microsoft.com/office/drawing/2014/main" id="{B8D98093-C4C2-413C-9ED9-3E29164DD1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2" name="6 CuadroTexto">
          <a:extLst>
            <a:ext uri="{FF2B5EF4-FFF2-40B4-BE49-F238E27FC236}">
              <a16:creationId xmlns:a16="http://schemas.microsoft.com/office/drawing/2014/main" id="{86EA23E9-5281-4E3B-B49D-9667D19BBD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3" name="7 CuadroTexto">
          <a:extLst>
            <a:ext uri="{FF2B5EF4-FFF2-40B4-BE49-F238E27FC236}">
              <a16:creationId xmlns:a16="http://schemas.microsoft.com/office/drawing/2014/main" id="{793EF40E-DB20-437F-B432-638834C4B0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4" name="8 CuadroTexto">
          <a:extLst>
            <a:ext uri="{FF2B5EF4-FFF2-40B4-BE49-F238E27FC236}">
              <a16:creationId xmlns:a16="http://schemas.microsoft.com/office/drawing/2014/main" id="{4D4600C9-EDBE-4D73-AB17-1FF03A9BCC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873D897D-D212-4444-9E5F-D0E958A1C2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F2E9468B-8E4B-494E-9210-6FD932BBF1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7" name="3 CuadroTexto">
          <a:extLst>
            <a:ext uri="{FF2B5EF4-FFF2-40B4-BE49-F238E27FC236}">
              <a16:creationId xmlns:a16="http://schemas.microsoft.com/office/drawing/2014/main" id="{88533504-ACE1-4BCD-B844-1BF51546444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8" name="4 CuadroTexto">
          <a:extLst>
            <a:ext uri="{FF2B5EF4-FFF2-40B4-BE49-F238E27FC236}">
              <a16:creationId xmlns:a16="http://schemas.microsoft.com/office/drawing/2014/main" id="{C1201145-7E95-4BF1-82C2-88BE22FC96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9" name="5 CuadroTexto">
          <a:extLst>
            <a:ext uri="{FF2B5EF4-FFF2-40B4-BE49-F238E27FC236}">
              <a16:creationId xmlns:a16="http://schemas.microsoft.com/office/drawing/2014/main" id="{3038D0D3-97E4-4D6B-B273-D4580E757A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0" name="6 CuadroTexto">
          <a:extLst>
            <a:ext uri="{FF2B5EF4-FFF2-40B4-BE49-F238E27FC236}">
              <a16:creationId xmlns:a16="http://schemas.microsoft.com/office/drawing/2014/main" id="{F75BC147-3D38-4326-894D-E877120F43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1" name="1 CuadroTexto">
          <a:extLst>
            <a:ext uri="{FF2B5EF4-FFF2-40B4-BE49-F238E27FC236}">
              <a16:creationId xmlns:a16="http://schemas.microsoft.com/office/drawing/2014/main" id="{D86AB7D1-37F6-4277-9ACB-68B3D72900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6005C4B9-E377-4EBB-B647-A31336CB6B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3" name="3 CuadroTexto">
          <a:extLst>
            <a:ext uri="{FF2B5EF4-FFF2-40B4-BE49-F238E27FC236}">
              <a16:creationId xmlns:a16="http://schemas.microsoft.com/office/drawing/2014/main" id="{A8A5C111-0D2D-4CBF-AC46-3DF83A6ABF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4" name="4 CuadroTexto">
          <a:extLst>
            <a:ext uri="{FF2B5EF4-FFF2-40B4-BE49-F238E27FC236}">
              <a16:creationId xmlns:a16="http://schemas.microsoft.com/office/drawing/2014/main" id="{27EE06F8-DB1E-49F4-81C8-28701D3EE6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5" name="5 CuadroTexto">
          <a:extLst>
            <a:ext uri="{FF2B5EF4-FFF2-40B4-BE49-F238E27FC236}">
              <a16:creationId xmlns:a16="http://schemas.microsoft.com/office/drawing/2014/main" id="{00E22E96-01B2-4B6B-8FAF-007578DD9A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6" name="6 CuadroTexto">
          <a:extLst>
            <a:ext uri="{FF2B5EF4-FFF2-40B4-BE49-F238E27FC236}">
              <a16:creationId xmlns:a16="http://schemas.microsoft.com/office/drawing/2014/main" id="{ED6CBD84-43EC-419F-82AD-96CD003A44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7" name="7 CuadroTexto">
          <a:extLst>
            <a:ext uri="{FF2B5EF4-FFF2-40B4-BE49-F238E27FC236}">
              <a16:creationId xmlns:a16="http://schemas.microsoft.com/office/drawing/2014/main" id="{764ABC2B-1BD7-4383-AC95-78B479F6D3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8" name="8 CuadroTexto">
          <a:extLst>
            <a:ext uri="{FF2B5EF4-FFF2-40B4-BE49-F238E27FC236}">
              <a16:creationId xmlns:a16="http://schemas.microsoft.com/office/drawing/2014/main" id="{2EB3D36A-165E-4DB5-AF53-D96B855D3D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id="{3102C44C-2F65-465A-8A0D-33A6277A9D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EAEC7B4F-E4CF-4A90-AD42-4CC6A8E569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1" name="3 CuadroTexto">
          <a:extLst>
            <a:ext uri="{FF2B5EF4-FFF2-40B4-BE49-F238E27FC236}">
              <a16:creationId xmlns:a16="http://schemas.microsoft.com/office/drawing/2014/main" id="{11985CBC-C48F-46A5-9264-DE970C46CF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2" name="4 CuadroTexto">
          <a:extLst>
            <a:ext uri="{FF2B5EF4-FFF2-40B4-BE49-F238E27FC236}">
              <a16:creationId xmlns:a16="http://schemas.microsoft.com/office/drawing/2014/main" id="{A437FEA5-6530-4BD3-A68A-F5564B5208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3" name="6 CuadroTexto">
          <a:extLst>
            <a:ext uri="{FF2B5EF4-FFF2-40B4-BE49-F238E27FC236}">
              <a16:creationId xmlns:a16="http://schemas.microsoft.com/office/drawing/2014/main" id="{5F8CE222-DE0F-477D-9536-4F7A8A527B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384" name="8 CuadroTexto">
          <a:extLst>
            <a:ext uri="{FF2B5EF4-FFF2-40B4-BE49-F238E27FC236}">
              <a16:creationId xmlns:a16="http://schemas.microsoft.com/office/drawing/2014/main" id="{68C9F3C3-456A-4F17-B77A-8A2339B0BFB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A80011BB-1953-47EF-89E3-987C18A672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D78DB57A-46AD-4C01-BB80-F6485703F6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7" name="3 CuadroTexto">
          <a:extLst>
            <a:ext uri="{FF2B5EF4-FFF2-40B4-BE49-F238E27FC236}">
              <a16:creationId xmlns:a16="http://schemas.microsoft.com/office/drawing/2014/main" id="{A66B1850-6184-4969-AC0F-A5A5169747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8" name="4 CuadroTexto">
          <a:extLst>
            <a:ext uri="{FF2B5EF4-FFF2-40B4-BE49-F238E27FC236}">
              <a16:creationId xmlns:a16="http://schemas.microsoft.com/office/drawing/2014/main" id="{0579C872-4CE1-474C-A51F-B06D59A5931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9" name="5 CuadroTexto">
          <a:extLst>
            <a:ext uri="{FF2B5EF4-FFF2-40B4-BE49-F238E27FC236}">
              <a16:creationId xmlns:a16="http://schemas.microsoft.com/office/drawing/2014/main" id="{588AED81-33E7-4D6F-B556-B81F95E838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0" name="6 CuadroTexto">
          <a:extLst>
            <a:ext uri="{FF2B5EF4-FFF2-40B4-BE49-F238E27FC236}">
              <a16:creationId xmlns:a16="http://schemas.microsoft.com/office/drawing/2014/main" id="{28A6BC53-129A-4593-AB5A-0B366A7398B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1" name="7 CuadroTexto">
          <a:extLst>
            <a:ext uri="{FF2B5EF4-FFF2-40B4-BE49-F238E27FC236}">
              <a16:creationId xmlns:a16="http://schemas.microsoft.com/office/drawing/2014/main" id="{0A36593C-151C-4EF5-B106-B9F7D0DCA3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2" name="8 CuadroTexto">
          <a:extLst>
            <a:ext uri="{FF2B5EF4-FFF2-40B4-BE49-F238E27FC236}">
              <a16:creationId xmlns:a16="http://schemas.microsoft.com/office/drawing/2014/main" id="{F034A5A4-D003-4384-97B8-E85BF6FEDCA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3512707B-B9C6-4FB7-B3DA-8565D66268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41E55FA9-0E97-4DC1-A6D2-FE57E898E8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5" name="3 CuadroTexto">
          <a:extLst>
            <a:ext uri="{FF2B5EF4-FFF2-40B4-BE49-F238E27FC236}">
              <a16:creationId xmlns:a16="http://schemas.microsoft.com/office/drawing/2014/main" id="{D8C1D7AB-F755-49AC-8751-9BCD3FB93F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6" name="4 CuadroTexto">
          <a:extLst>
            <a:ext uri="{FF2B5EF4-FFF2-40B4-BE49-F238E27FC236}">
              <a16:creationId xmlns:a16="http://schemas.microsoft.com/office/drawing/2014/main" id="{A01DF290-5C49-4496-BCFF-475B9C94EAB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7" name="5 CuadroTexto">
          <a:extLst>
            <a:ext uri="{FF2B5EF4-FFF2-40B4-BE49-F238E27FC236}">
              <a16:creationId xmlns:a16="http://schemas.microsoft.com/office/drawing/2014/main" id="{8CAA3902-4500-4DD7-9E4E-EF83B30F80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8" name="6 CuadroTexto">
          <a:extLst>
            <a:ext uri="{FF2B5EF4-FFF2-40B4-BE49-F238E27FC236}">
              <a16:creationId xmlns:a16="http://schemas.microsoft.com/office/drawing/2014/main" id="{8934F03E-8EFD-4E71-816F-F3CEAF355E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399" name="8 CuadroTexto">
          <a:extLst>
            <a:ext uri="{FF2B5EF4-FFF2-40B4-BE49-F238E27FC236}">
              <a16:creationId xmlns:a16="http://schemas.microsoft.com/office/drawing/2014/main" id="{0766D112-4EDF-4BD9-ADAC-99F5D8F7C7F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B7C03F1D-FDC8-4741-AC2B-6DE8C9D052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F4BCE246-0B4A-45A8-8A57-C41EA1B3E5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2" name="3 CuadroTexto">
          <a:extLst>
            <a:ext uri="{FF2B5EF4-FFF2-40B4-BE49-F238E27FC236}">
              <a16:creationId xmlns:a16="http://schemas.microsoft.com/office/drawing/2014/main" id="{78EE9030-43AA-454A-BF7A-46453787BC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3" name="4 CuadroTexto">
          <a:extLst>
            <a:ext uri="{FF2B5EF4-FFF2-40B4-BE49-F238E27FC236}">
              <a16:creationId xmlns:a16="http://schemas.microsoft.com/office/drawing/2014/main" id="{E780365E-D78D-4168-81A7-9818322674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4" name="5 CuadroTexto">
          <a:extLst>
            <a:ext uri="{FF2B5EF4-FFF2-40B4-BE49-F238E27FC236}">
              <a16:creationId xmlns:a16="http://schemas.microsoft.com/office/drawing/2014/main" id="{590EBE59-0BB7-45BF-B12C-87A940C638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5" name="6 CuadroTexto">
          <a:extLst>
            <a:ext uri="{FF2B5EF4-FFF2-40B4-BE49-F238E27FC236}">
              <a16:creationId xmlns:a16="http://schemas.microsoft.com/office/drawing/2014/main" id="{DE3E75EC-FC16-442A-A756-8765CFB576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6" name="7 CuadroTexto">
          <a:extLst>
            <a:ext uri="{FF2B5EF4-FFF2-40B4-BE49-F238E27FC236}">
              <a16:creationId xmlns:a16="http://schemas.microsoft.com/office/drawing/2014/main" id="{ED549E25-4A76-4ABB-8FF3-BDBD70B6BE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7" name="8 CuadroTexto">
          <a:extLst>
            <a:ext uri="{FF2B5EF4-FFF2-40B4-BE49-F238E27FC236}">
              <a16:creationId xmlns:a16="http://schemas.microsoft.com/office/drawing/2014/main" id="{33AB2E7A-E2F9-4BD3-ADCB-2659826ACD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id="{DF5BB243-2CF4-4BD2-99BF-6D4AD67D9E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E38B9C9F-0EC1-4B15-8F75-874C61008E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0" name="3 CuadroTexto">
          <a:extLst>
            <a:ext uri="{FF2B5EF4-FFF2-40B4-BE49-F238E27FC236}">
              <a16:creationId xmlns:a16="http://schemas.microsoft.com/office/drawing/2014/main" id="{9A9794DA-0A40-4DFE-869A-3A0F67462D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1" name="4 CuadroTexto">
          <a:extLst>
            <a:ext uri="{FF2B5EF4-FFF2-40B4-BE49-F238E27FC236}">
              <a16:creationId xmlns:a16="http://schemas.microsoft.com/office/drawing/2014/main" id="{845CD00E-113B-47E4-BB5A-A1AC869D77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2" name="6 CuadroTexto">
          <a:extLst>
            <a:ext uri="{FF2B5EF4-FFF2-40B4-BE49-F238E27FC236}">
              <a16:creationId xmlns:a16="http://schemas.microsoft.com/office/drawing/2014/main" id="{4FAF29C2-E64D-487F-AF4A-2BB8A8DA85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13" name="8 CuadroTexto">
          <a:extLst>
            <a:ext uri="{FF2B5EF4-FFF2-40B4-BE49-F238E27FC236}">
              <a16:creationId xmlns:a16="http://schemas.microsoft.com/office/drawing/2014/main" id="{7C9E5E47-D94E-4B95-B9FF-3746AF015BC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9258DA61-DDFB-40C4-AC92-68C64CB963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2EC4310F-3C77-4DF1-A6A2-A01174B6C5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810787F6-B609-4D4A-8025-82FE2CE1C6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7" name="4 CuadroTexto">
          <a:extLst>
            <a:ext uri="{FF2B5EF4-FFF2-40B4-BE49-F238E27FC236}">
              <a16:creationId xmlns:a16="http://schemas.microsoft.com/office/drawing/2014/main" id="{0836E9E3-B50D-4396-9EE8-47829FBC0CA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8" name="5 CuadroTexto">
          <a:extLst>
            <a:ext uri="{FF2B5EF4-FFF2-40B4-BE49-F238E27FC236}">
              <a16:creationId xmlns:a16="http://schemas.microsoft.com/office/drawing/2014/main" id="{50F38888-8092-489D-94E8-EBE7544D3C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9" name="6 CuadroTexto">
          <a:extLst>
            <a:ext uri="{FF2B5EF4-FFF2-40B4-BE49-F238E27FC236}">
              <a16:creationId xmlns:a16="http://schemas.microsoft.com/office/drawing/2014/main" id="{E8151BD8-136C-4B01-8404-53D44F0ED5F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0" name="7 CuadroTexto">
          <a:extLst>
            <a:ext uri="{FF2B5EF4-FFF2-40B4-BE49-F238E27FC236}">
              <a16:creationId xmlns:a16="http://schemas.microsoft.com/office/drawing/2014/main" id="{FDA16EC9-0EB7-4A13-925B-C600CED7C0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1" name="8 CuadroTexto">
          <a:extLst>
            <a:ext uri="{FF2B5EF4-FFF2-40B4-BE49-F238E27FC236}">
              <a16:creationId xmlns:a16="http://schemas.microsoft.com/office/drawing/2014/main" id="{CA17F544-4A47-4488-B5E5-40360135D9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32BF2E62-451A-450C-B3AF-49A4BE0D84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0BA33229-11F0-4F8A-B6F6-1EE1E78478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E2CD9318-A680-4A6C-8A72-167CBFB591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5" name="4 CuadroTexto">
          <a:extLst>
            <a:ext uri="{FF2B5EF4-FFF2-40B4-BE49-F238E27FC236}">
              <a16:creationId xmlns:a16="http://schemas.microsoft.com/office/drawing/2014/main" id="{E02C36F7-5A01-487B-AB8D-C267C492B3A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6" name="6 CuadroTexto">
          <a:extLst>
            <a:ext uri="{FF2B5EF4-FFF2-40B4-BE49-F238E27FC236}">
              <a16:creationId xmlns:a16="http://schemas.microsoft.com/office/drawing/2014/main" id="{0B196FC1-5C71-433A-83DA-E8A3F05537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27" name="8 CuadroTexto">
          <a:extLst>
            <a:ext uri="{FF2B5EF4-FFF2-40B4-BE49-F238E27FC236}">
              <a16:creationId xmlns:a16="http://schemas.microsoft.com/office/drawing/2014/main" id="{5CBDF4B5-00C0-4016-9325-1AEBCB6FAAD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8" name="1 CuadroTexto">
          <a:extLst>
            <a:ext uri="{FF2B5EF4-FFF2-40B4-BE49-F238E27FC236}">
              <a16:creationId xmlns:a16="http://schemas.microsoft.com/office/drawing/2014/main" id="{C2B56155-B9A6-4846-BF31-436AADE9FC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C0A0D146-0951-4E68-B41D-2F1D86FC3B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0" name="3 CuadroTexto">
          <a:extLst>
            <a:ext uri="{FF2B5EF4-FFF2-40B4-BE49-F238E27FC236}">
              <a16:creationId xmlns:a16="http://schemas.microsoft.com/office/drawing/2014/main" id="{89163607-D682-41AF-BB3A-0459168EB3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1" name="4 CuadroTexto">
          <a:extLst>
            <a:ext uri="{FF2B5EF4-FFF2-40B4-BE49-F238E27FC236}">
              <a16:creationId xmlns:a16="http://schemas.microsoft.com/office/drawing/2014/main" id="{0E0F6840-BEFA-4AB0-BF4A-BDA9235892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2" name="5 CuadroTexto">
          <a:extLst>
            <a:ext uri="{FF2B5EF4-FFF2-40B4-BE49-F238E27FC236}">
              <a16:creationId xmlns:a16="http://schemas.microsoft.com/office/drawing/2014/main" id="{3C7D6695-DAD0-43C6-8DA9-9D6E4A73AB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3" name="6 CuadroTexto">
          <a:extLst>
            <a:ext uri="{FF2B5EF4-FFF2-40B4-BE49-F238E27FC236}">
              <a16:creationId xmlns:a16="http://schemas.microsoft.com/office/drawing/2014/main" id="{D0AA7E68-21A7-458E-928B-DEC576E020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4" name="7 CuadroTexto">
          <a:extLst>
            <a:ext uri="{FF2B5EF4-FFF2-40B4-BE49-F238E27FC236}">
              <a16:creationId xmlns:a16="http://schemas.microsoft.com/office/drawing/2014/main" id="{50E8A191-F917-47D9-A610-13CC8570C3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5" name="8 CuadroTexto">
          <a:extLst>
            <a:ext uri="{FF2B5EF4-FFF2-40B4-BE49-F238E27FC236}">
              <a16:creationId xmlns:a16="http://schemas.microsoft.com/office/drawing/2014/main" id="{CDB3332D-601F-4223-8379-CAEAF33035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89BD9F3F-BF34-4FA6-A3A6-28F9C595CB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6223ACA6-46C7-4495-9710-E11B1DDB7A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8" name="3 CuadroTexto">
          <a:extLst>
            <a:ext uri="{FF2B5EF4-FFF2-40B4-BE49-F238E27FC236}">
              <a16:creationId xmlns:a16="http://schemas.microsoft.com/office/drawing/2014/main" id="{E6488B77-8135-4EDF-A32C-CD47842264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9" name="4 CuadroTexto">
          <a:extLst>
            <a:ext uri="{FF2B5EF4-FFF2-40B4-BE49-F238E27FC236}">
              <a16:creationId xmlns:a16="http://schemas.microsoft.com/office/drawing/2014/main" id="{BF829A8A-2F2A-4CEF-88D3-1944B462AE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40" name="6 CuadroTexto">
          <a:extLst>
            <a:ext uri="{FF2B5EF4-FFF2-40B4-BE49-F238E27FC236}">
              <a16:creationId xmlns:a16="http://schemas.microsoft.com/office/drawing/2014/main" id="{69CE8EF3-399D-4820-982A-AC9DBBB5AE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41" name="8 CuadroTexto">
          <a:extLst>
            <a:ext uri="{FF2B5EF4-FFF2-40B4-BE49-F238E27FC236}">
              <a16:creationId xmlns:a16="http://schemas.microsoft.com/office/drawing/2014/main" id="{EBDDEB77-CD5D-4F28-BA01-EFF72C28DBA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BA229556-AE7F-4A98-9D50-0240F76D18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3" name="2 CuadroTexto">
          <a:extLst>
            <a:ext uri="{FF2B5EF4-FFF2-40B4-BE49-F238E27FC236}">
              <a16:creationId xmlns:a16="http://schemas.microsoft.com/office/drawing/2014/main" id="{F0F26B46-F864-4C87-9C04-A02957CCA5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4" name="3 CuadroTexto">
          <a:extLst>
            <a:ext uri="{FF2B5EF4-FFF2-40B4-BE49-F238E27FC236}">
              <a16:creationId xmlns:a16="http://schemas.microsoft.com/office/drawing/2014/main" id="{19F7005E-8798-4A4A-9028-FFBC9BB845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5" name="4 CuadroTexto">
          <a:extLst>
            <a:ext uri="{FF2B5EF4-FFF2-40B4-BE49-F238E27FC236}">
              <a16:creationId xmlns:a16="http://schemas.microsoft.com/office/drawing/2014/main" id="{39E041CE-B2FE-4A79-9913-4AFF97659C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6" name="5 CuadroTexto">
          <a:extLst>
            <a:ext uri="{FF2B5EF4-FFF2-40B4-BE49-F238E27FC236}">
              <a16:creationId xmlns:a16="http://schemas.microsoft.com/office/drawing/2014/main" id="{E38C70AD-0482-4898-8429-7566FFFD01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7" name="6 CuadroTexto">
          <a:extLst>
            <a:ext uri="{FF2B5EF4-FFF2-40B4-BE49-F238E27FC236}">
              <a16:creationId xmlns:a16="http://schemas.microsoft.com/office/drawing/2014/main" id="{2505AAA4-979E-4777-82E4-C62D606C4E4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8" name="7 CuadroTexto">
          <a:extLst>
            <a:ext uri="{FF2B5EF4-FFF2-40B4-BE49-F238E27FC236}">
              <a16:creationId xmlns:a16="http://schemas.microsoft.com/office/drawing/2014/main" id="{EDBDA23A-CFBC-472B-A7F3-6159B57F7D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9" name="8 CuadroTexto">
          <a:extLst>
            <a:ext uri="{FF2B5EF4-FFF2-40B4-BE49-F238E27FC236}">
              <a16:creationId xmlns:a16="http://schemas.microsoft.com/office/drawing/2014/main" id="{416DE209-FA9C-46D0-9DB2-7AE0EE461F5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CD9A109C-648F-4B19-9851-69EB5D0F03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75B07F74-628D-4776-ADBB-86A5C82D3B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9BD714C3-CF8E-4F9D-8DC4-C1D477A417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3" name="4 CuadroTexto">
          <a:extLst>
            <a:ext uri="{FF2B5EF4-FFF2-40B4-BE49-F238E27FC236}">
              <a16:creationId xmlns:a16="http://schemas.microsoft.com/office/drawing/2014/main" id="{762EA065-B334-4DAD-A656-BE1499BEC0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4" name="5 CuadroTexto">
          <a:extLst>
            <a:ext uri="{FF2B5EF4-FFF2-40B4-BE49-F238E27FC236}">
              <a16:creationId xmlns:a16="http://schemas.microsoft.com/office/drawing/2014/main" id="{B82D9BEA-A1D4-4FB4-9CD8-174DE72CD4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5" name="6 CuadroTexto">
          <a:extLst>
            <a:ext uri="{FF2B5EF4-FFF2-40B4-BE49-F238E27FC236}">
              <a16:creationId xmlns:a16="http://schemas.microsoft.com/office/drawing/2014/main" id="{2F074C08-C91A-4930-864B-86B96103B1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56" name="8 CuadroTexto">
          <a:extLst>
            <a:ext uri="{FF2B5EF4-FFF2-40B4-BE49-F238E27FC236}">
              <a16:creationId xmlns:a16="http://schemas.microsoft.com/office/drawing/2014/main" id="{D938790B-D9F4-4326-95C2-4DD97ADE0CD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9FAB54C4-8A9E-4D6F-8D72-A87C50681C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85B15F2C-229F-40AB-A399-F256D7AA74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9" name="3 CuadroTexto">
          <a:extLst>
            <a:ext uri="{FF2B5EF4-FFF2-40B4-BE49-F238E27FC236}">
              <a16:creationId xmlns:a16="http://schemas.microsoft.com/office/drawing/2014/main" id="{04533310-660A-4E0A-9112-5F942C4C2A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0" name="4 CuadroTexto">
          <a:extLst>
            <a:ext uri="{FF2B5EF4-FFF2-40B4-BE49-F238E27FC236}">
              <a16:creationId xmlns:a16="http://schemas.microsoft.com/office/drawing/2014/main" id="{99BBA4C7-5757-4D44-AB87-48E9C6121E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1" name="5 CuadroTexto">
          <a:extLst>
            <a:ext uri="{FF2B5EF4-FFF2-40B4-BE49-F238E27FC236}">
              <a16:creationId xmlns:a16="http://schemas.microsoft.com/office/drawing/2014/main" id="{3BA8F1CA-790D-4CD5-B15B-03DA5DC30E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2" name="6 CuadroTexto">
          <a:extLst>
            <a:ext uri="{FF2B5EF4-FFF2-40B4-BE49-F238E27FC236}">
              <a16:creationId xmlns:a16="http://schemas.microsoft.com/office/drawing/2014/main" id="{44C0C3FE-8A35-4CDE-A645-6BF684612D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3" name="7 CuadroTexto">
          <a:extLst>
            <a:ext uri="{FF2B5EF4-FFF2-40B4-BE49-F238E27FC236}">
              <a16:creationId xmlns:a16="http://schemas.microsoft.com/office/drawing/2014/main" id="{A8A50E0D-AE3E-4AC1-8751-4167A768A8B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4" name="8 CuadroTexto">
          <a:extLst>
            <a:ext uri="{FF2B5EF4-FFF2-40B4-BE49-F238E27FC236}">
              <a16:creationId xmlns:a16="http://schemas.microsoft.com/office/drawing/2014/main" id="{AAEFFD88-9618-4287-9071-BCE28A4253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6084C10C-E4DA-4532-8272-FD55E2A8B4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6FCFB12B-8EC9-4BB7-961C-1F4432569F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7" name="3 CuadroTexto">
          <a:extLst>
            <a:ext uri="{FF2B5EF4-FFF2-40B4-BE49-F238E27FC236}">
              <a16:creationId xmlns:a16="http://schemas.microsoft.com/office/drawing/2014/main" id="{956A0B40-1F5E-4230-BCC0-09FA5A5BAF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8" name="4 CuadroTexto">
          <a:extLst>
            <a:ext uri="{FF2B5EF4-FFF2-40B4-BE49-F238E27FC236}">
              <a16:creationId xmlns:a16="http://schemas.microsoft.com/office/drawing/2014/main" id="{1B07EA7B-7499-4CBE-B479-3AF86C7FCE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9" name="6 CuadroTexto">
          <a:extLst>
            <a:ext uri="{FF2B5EF4-FFF2-40B4-BE49-F238E27FC236}">
              <a16:creationId xmlns:a16="http://schemas.microsoft.com/office/drawing/2014/main" id="{19B748C3-8916-4387-A0FD-DF55A04939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70" name="8 CuadroTexto">
          <a:extLst>
            <a:ext uri="{FF2B5EF4-FFF2-40B4-BE49-F238E27FC236}">
              <a16:creationId xmlns:a16="http://schemas.microsoft.com/office/drawing/2014/main" id="{0A060908-E852-4209-9653-843D1D89DCB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id="{0E354F18-023A-4A4E-8952-6E1673133F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92792522-3969-4315-9FFE-17C2DC0658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3" name="3 CuadroTexto">
          <a:extLst>
            <a:ext uri="{FF2B5EF4-FFF2-40B4-BE49-F238E27FC236}">
              <a16:creationId xmlns:a16="http://schemas.microsoft.com/office/drawing/2014/main" id="{98969517-CD92-4853-8852-4834FC8DF2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4" name="4 CuadroTexto">
          <a:extLst>
            <a:ext uri="{FF2B5EF4-FFF2-40B4-BE49-F238E27FC236}">
              <a16:creationId xmlns:a16="http://schemas.microsoft.com/office/drawing/2014/main" id="{66CFF8A1-3FD3-4F02-ACEE-02F3F45901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5" name="5 CuadroTexto">
          <a:extLst>
            <a:ext uri="{FF2B5EF4-FFF2-40B4-BE49-F238E27FC236}">
              <a16:creationId xmlns:a16="http://schemas.microsoft.com/office/drawing/2014/main" id="{746FF373-FB85-4375-9153-2E8D95FCB9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6" name="6 CuadroTexto">
          <a:extLst>
            <a:ext uri="{FF2B5EF4-FFF2-40B4-BE49-F238E27FC236}">
              <a16:creationId xmlns:a16="http://schemas.microsoft.com/office/drawing/2014/main" id="{395CAAAE-0143-4746-BDC4-5A4C143423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7" name="7 CuadroTexto">
          <a:extLst>
            <a:ext uri="{FF2B5EF4-FFF2-40B4-BE49-F238E27FC236}">
              <a16:creationId xmlns:a16="http://schemas.microsoft.com/office/drawing/2014/main" id="{22CB05E2-439F-4C7D-BEF1-EF31AEB193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8" name="8 CuadroTexto">
          <a:extLst>
            <a:ext uri="{FF2B5EF4-FFF2-40B4-BE49-F238E27FC236}">
              <a16:creationId xmlns:a16="http://schemas.microsoft.com/office/drawing/2014/main" id="{9BF53134-A1A6-4E91-A29E-4C3BADD2C6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02E7E5FD-81CC-41E3-AB7A-0F35E94618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AE5777D4-F2AB-41DF-A78E-45A37B436C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1" name="3 CuadroTexto">
          <a:extLst>
            <a:ext uri="{FF2B5EF4-FFF2-40B4-BE49-F238E27FC236}">
              <a16:creationId xmlns:a16="http://schemas.microsoft.com/office/drawing/2014/main" id="{D8AE0E14-C1D4-4D0C-91D3-2930ECAEB1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2" name="4 CuadroTexto">
          <a:extLst>
            <a:ext uri="{FF2B5EF4-FFF2-40B4-BE49-F238E27FC236}">
              <a16:creationId xmlns:a16="http://schemas.microsoft.com/office/drawing/2014/main" id="{B75E3E80-3886-495D-864B-CFACCB43212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3" name="5 CuadroTexto">
          <a:extLst>
            <a:ext uri="{FF2B5EF4-FFF2-40B4-BE49-F238E27FC236}">
              <a16:creationId xmlns:a16="http://schemas.microsoft.com/office/drawing/2014/main" id="{6ABC7C3F-75B0-4B54-87F2-3E71AF32B7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4" name="6 CuadroTexto">
          <a:extLst>
            <a:ext uri="{FF2B5EF4-FFF2-40B4-BE49-F238E27FC236}">
              <a16:creationId xmlns:a16="http://schemas.microsoft.com/office/drawing/2014/main" id="{E3F9FCAA-3882-4313-A66C-5766C9A021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B96056F2-4B3B-4D77-9472-E40C48A3C5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CF6E4889-3273-45C6-9C8D-162B48BF5CD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9588D829-FB05-428D-8C61-47B629C6D8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8" name="4 CuadroTexto">
          <a:extLst>
            <a:ext uri="{FF2B5EF4-FFF2-40B4-BE49-F238E27FC236}">
              <a16:creationId xmlns:a16="http://schemas.microsoft.com/office/drawing/2014/main" id="{9DBA0573-CC9D-4B2A-8AB1-259F207FF22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9" name="5 CuadroTexto">
          <a:extLst>
            <a:ext uri="{FF2B5EF4-FFF2-40B4-BE49-F238E27FC236}">
              <a16:creationId xmlns:a16="http://schemas.microsoft.com/office/drawing/2014/main" id="{F9BAD4B8-843A-4A37-816E-4094C30541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0" name="6 CuadroTexto">
          <a:extLst>
            <a:ext uri="{FF2B5EF4-FFF2-40B4-BE49-F238E27FC236}">
              <a16:creationId xmlns:a16="http://schemas.microsoft.com/office/drawing/2014/main" id="{5D0AA9C2-EE7F-429A-B7AA-0729269CAFC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1" name="7 CuadroTexto">
          <a:extLst>
            <a:ext uri="{FF2B5EF4-FFF2-40B4-BE49-F238E27FC236}">
              <a16:creationId xmlns:a16="http://schemas.microsoft.com/office/drawing/2014/main" id="{96153F1E-7291-45C6-B8C7-C2C2460C9D3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2" name="8 CuadroTexto">
          <a:extLst>
            <a:ext uri="{FF2B5EF4-FFF2-40B4-BE49-F238E27FC236}">
              <a16:creationId xmlns:a16="http://schemas.microsoft.com/office/drawing/2014/main" id="{FBBEB3A5-EE5F-49FB-9E12-7BAA5B7AA01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585D2F7F-AE68-4364-BC82-8FEEC51D8C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BF3AC100-D351-4D15-9DB1-A518B515D9A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5" name="3 CuadroTexto">
          <a:extLst>
            <a:ext uri="{FF2B5EF4-FFF2-40B4-BE49-F238E27FC236}">
              <a16:creationId xmlns:a16="http://schemas.microsoft.com/office/drawing/2014/main" id="{DFEC941A-70CC-4B5C-8AAF-68866F756D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6" name="4 CuadroTexto">
          <a:extLst>
            <a:ext uri="{FF2B5EF4-FFF2-40B4-BE49-F238E27FC236}">
              <a16:creationId xmlns:a16="http://schemas.microsoft.com/office/drawing/2014/main" id="{BE1DA710-B0EF-4EBD-8D07-9371173686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7" name="6 CuadroTexto">
          <a:extLst>
            <a:ext uri="{FF2B5EF4-FFF2-40B4-BE49-F238E27FC236}">
              <a16:creationId xmlns:a16="http://schemas.microsoft.com/office/drawing/2014/main" id="{4EE4DB47-5F38-49F7-9F40-A9BED9000D3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498" name="8 CuadroTexto">
          <a:extLst>
            <a:ext uri="{FF2B5EF4-FFF2-40B4-BE49-F238E27FC236}">
              <a16:creationId xmlns:a16="http://schemas.microsoft.com/office/drawing/2014/main" id="{524AD341-1FC1-49EE-94D1-0FA9A749FDD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64072BBE-0C72-438B-9DC7-19A75D5A90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6A90AF32-8CEB-4A23-9310-354AED27AD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1" name="3 CuadroTexto">
          <a:extLst>
            <a:ext uri="{FF2B5EF4-FFF2-40B4-BE49-F238E27FC236}">
              <a16:creationId xmlns:a16="http://schemas.microsoft.com/office/drawing/2014/main" id="{0C4E982F-8340-450D-87C8-10A91F9AA1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2" name="4 CuadroTexto">
          <a:extLst>
            <a:ext uri="{FF2B5EF4-FFF2-40B4-BE49-F238E27FC236}">
              <a16:creationId xmlns:a16="http://schemas.microsoft.com/office/drawing/2014/main" id="{5C278E95-684A-4A38-9140-0C449B42A5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3" name="5 CuadroTexto">
          <a:extLst>
            <a:ext uri="{FF2B5EF4-FFF2-40B4-BE49-F238E27FC236}">
              <a16:creationId xmlns:a16="http://schemas.microsoft.com/office/drawing/2014/main" id="{4B105124-1B59-4E17-B551-8818051857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4" name="6 CuadroTexto">
          <a:extLst>
            <a:ext uri="{FF2B5EF4-FFF2-40B4-BE49-F238E27FC236}">
              <a16:creationId xmlns:a16="http://schemas.microsoft.com/office/drawing/2014/main" id="{A750DA78-003F-4F17-BCCF-119FCAF623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5" name="7 CuadroTexto">
          <a:extLst>
            <a:ext uri="{FF2B5EF4-FFF2-40B4-BE49-F238E27FC236}">
              <a16:creationId xmlns:a16="http://schemas.microsoft.com/office/drawing/2014/main" id="{7AFEA739-BACB-450E-BB86-D9DFC9FBC41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6" name="8 CuadroTexto">
          <a:extLst>
            <a:ext uri="{FF2B5EF4-FFF2-40B4-BE49-F238E27FC236}">
              <a16:creationId xmlns:a16="http://schemas.microsoft.com/office/drawing/2014/main" id="{9E911992-3B7C-47FF-AB54-67CA818687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id="{47D06BFE-BC0B-4891-9289-770BC6F22F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D37CB30B-70E7-4066-A9EF-8F027556DD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9" name="3 CuadroTexto">
          <a:extLst>
            <a:ext uri="{FF2B5EF4-FFF2-40B4-BE49-F238E27FC236}">
              <a16:creationId xmlns:a16="http://schemas.microsoft.com/office/drawing/2014/main" id="{F2BE148F-E146-4FBC-ADDB-1805A65659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0" name="4 CuadroTexto">
          <a:extLst>
            <a:ext uri="{FF2B5EF4-FFF2-40B4-BE49-F238E27FC236}">
              <a16:creationId xmlns:a16="http://schemas.microsoft.com/office/drawing/2014/main" id="{1235CEBF-22BC-4C2A-B82F-7943FFBC08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11" name="5 CuadroTexto">
          <a:extLst>
            <a:ext uri="{FF2B5EF4-FFF2-40B4-BE49-F238E27FC236}">
              <a16:creationId xmlns:a16="http://schemas.microsoft.com/office/drawing/2014/main" id="{0B5CD32A-3551-4FFE-9517-4A5CF9B2EF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2" name="6 CuadroTexto">
          <a:extLst>
            <a:ext uri="{FF2B5EF4-FFF2-40B4-BE49-F238E27FC236}">
              <a16:creationId xmlns:a16="http://schemas.microsoft.com/office/drawing/2014/main" id="{2D927E03-BEEB-446F-957B-7AA5864653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13" name="8 CuadroTexto">
          <a:extLst>
            <a:ext uri="{FF2B5EF4-FFF2-40B4-BE49-F238E27FC236}">
              <a16:creationId xmlns:a16="http://schemas.microsoft.com/office/drawing/2014/main" id="{0CC3F2D1-73D3-40C4-BA6A-C8137E84353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C37731FD-C489-49A1-94C6-3FA493BC96E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966293EC-E3B1-4A6F-8B86-0F04DD6C196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6" name="3 CuadroTexto">
          <a:extLst>
            <a:ext uri="{FF2B5EF4-FFF2-40B4-BE49-F238E27FC236}">
              <a16:creationId xmlns:a16="http://schemas.microsoft.com/office/drawing/2014/main" id="{B12B0046-B720-46B5-A0D9-D5900815D74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7" name="4 CuadroTexto">
          <a:extLst>
            <a:ext uri="{FF2B5EF4-FFF2-40B4-BE49-F238E27FC236}">
              <a16:creationId xmlns:a16="http://schemas.microsoft.com/office/drawing/2014/main" id="{344A4027-526C-4AD2-BA34-BC4D11BB4AD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8" name="5 CuadroTexto">
          <a:extLst>
            <a:ext uri="{FF2B5EF4-FFF2-40B4-BE49-F238E27FC236}">
              <a16:creationId xmlns:a16="http://schemas.microsoft.com/office/drawing/2014/main" id="{E3748C1C-A1B1-4C20-855D-99E08F3C857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9" name="6 CuadroTexto">
          <a:extLst>
            <a:ext uri="{FF2B5EF4-FFF2-40B4-BE49-F238E27FC236}">
              <a16:creationId xmlns:a16="http://schemas.microsoft.com/office/drawing/2014/main" id="{9A303764-8A3A-4520-9663-0A6FD63D669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0" name="7 CuadroTexto">
          <a:extLst>
            <a:ext uri="{FF2B5EF4-FFF2-40B4-BE49-F238E27FC236}">
              <a16:creationId xmlns:a16="http://schemas.microsoft.com/office/drawing/2014/main" id="{7B1349FB-9C66-4DF0-B243-7CD7FB38E05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1" name="8 CuadroTexto">
          <a:extLst>
            <a:ext uri="{FF2B5EF4-FFF2-40B4-BE49-F238E27FC236}">
              <a16:creationId xmlns:a16="http://schemas.microsoft.com/office/drawing/2014/main" id="{21119391-4907-411E-90C0-441ED7BCE0B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E89C3004-2A0D-4759-B9F4-D1BA9620037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ACC32FA5-5792-43C6-9786-802E38F37AE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4" name="3 CuadroTexto">
          <a:extLst>
            <a:ext uri="{FF2B5EF4-FFF2-40B4-BE49-F238E27FC236}">
              <a16:creationId xmlns:a16="http://schemas.microsoft.com/office/drawing/2014/main" id="{F6BE5BC4-4B3D-4D39-830B-2D548D6D9B1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5" name="4 CuadroTexto">
          <a:extLst>
            <a:ext uri="{FF2B5EF4-FFF2-40B4-BE49-F238E27FC236}">
              <a16:creationId xmlns:a16="http://schemas.microsoft.com/office/drawing/2014/main" id="{EE623FCD-3722-46C1-B2D1-B10680EF52C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6" name="6 CuadroTexto">
          <a:extLst>
            <a:ext uri="{FF2B5EF4-FFF2-40B4-BE49-F238E27FC236}">
              <a16:creationId xmlns:a16="http://schemas.microsoft.com/office/drawing/2014/main" id="{8A858E0B-57AE-4CC1-AB08-D58527E446A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27" name="8 CuadroTexto">
          <a:extLst>
            <a:ext uri="{FF2B5EF4-FFF2-40B4-BE49-F238E27FC236}">
              <a16:creationId xmlns:a16="http://schemas.microsoft.com/office/drawing/2014/main" id="{21833BD9-8AD4-466F-927C-21FBC96FABE3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6AD87857-CB50-44EB-835D-1989DC06D3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5F2B9DBA-560F-40FF-9789-2224BEC1BC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0" name="3 CuadroTexto">
          <a:extLst>
            <a:ext uri="{FF2B5EF4-FFF2-40B4-BE49-F238E27FC236}">
              <a16:creationId xmlns:a16="http://schemas.microsoft.com/office/drawing/2014/main" id="{2AE60399-C55D-495B-9DAA-3EAC2979BA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1" name="4 CuadroTexto">
          <a:extLst>
            <a:ext uri="{FF2B5EF4-FFF2-40B4-BE49-F238E27FC236}">
              <a16:creationId xmlns:a16="http://schemas.microsoft.com/office/drawing/2014/main" id="{FA15EDA3-4BEC-45F0-A2BF-E8E51D4627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2" name="5 CuadroTexto">
          <a:extLst>
            <a:ext uri="{FF2B5EF4-FFF2-40B4-BE49-F238E27FC236}">
              <a16:creationId xmlns:a16="http://schemas.microsoft.com/office/drawing/2014/main" id="{8D266632-2B67-4FE7-9355-5D3B677EB6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3" name="6 CuadroTexto">
          <a:extLst>
            <a:ext uri="{FF2B5EF4-FFF2-40B4-BE49-F238E27FC236}">
              <a16:creationId xmlns:a16="http://schemas.microsoft.com/office/drawing/2014/main" id="{A5522391-31C7-44BD-A871-A70AAEB210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4" name="7 CuadroTexto">
          <a:extLst>
            <a:ext uri="{FF2B5EF4-FFF2-40B4-BE49-F238E27FC236}">
              <a16:creationId xmlns:a16="http://schemas.microsoft.com/office/drawing/2014/main" id="{83A594AE-2636-4D05-8DF8-274235FB95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5" name="8 CuadroTexto">
          <a:extLst>
            <a:ext uri="{FF2B5EF4-FFF2-40B4-BE49-F238E27FC236}">
              <a16:creationId xmlns:a16="http://schemas.microsoft.com/office/drawing/2014/main" id="{121DC316-E345-4553-B8D2-5EF5F0CFC9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024F6C38-ECAB-4B4F-AA97-CA2017323A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3B475784-B703-4556-B458-6B46B89239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8" name="3 CuadroTexto">
          <a:extLst>
            <a:ext uri="{FF2B5EF4-FFF2-40B4-BE49-F238E27FC236}">
              <a16:creationId xmlns:a16="http://schemas.microsoft.com/office/drawing/2014/main" id="{4B4303F0-3AE3-46DB-9F90-2E4437974C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9" name="4 CuadroTexto">
          <a:extLst>
            <a:ext uri="{FF2B5EF4-FFF2-40B4-BE49-F238E27FC236}">
              <a16:creationId xmlns:a16="http://schemas.microsoft.com/office/drawing/2014/main" id="{0DF4F894-8D5A-4BB4-884F-D0DCEBAE25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40" name="6 CuadroTexto">
          <a:extLst>
            <a:ext uri="{FF2B5EF4-FFF2-40B4-BE49-F238E27FC236}">
              <a16:creationId xmlns:a16="http://schemas.microsoft.com/office/drawing/2014/main" id="{BE1A61A1-21F1-40D6-9DD6-578EB8D263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41" name="8 CuadroTexto">
          <a:extLst>
            <a:ext uri="{FF2B5EF4-FFF2-40B4-BE49-F238E27FC236}">
              <a16:creationId xmlns:a16="http://schemas.microsoft.com/office/drawing/2014/main" id="{07089661-5305-4461-8322-1722BEC2066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0EDD6794-04BE-46B7-A3FE-437C6AFD92B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8742E971-F500-4905-A76B-7CE150BCB0A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4" name="3 CuadroTexto">
          <a:extLst>
            <a:ext uri="{FF2B5EF4-FFF2-40B4-BE49-F238E27FC236}">
              <a16:creationId xmlns:a16="http://schemas.microsoft.com/office/drawing/2014/main" id="{FFD4034B-4B7E-4F14-A36F-5B27E01784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5" name="4 CuadroTexto">
          <a:extLst>
            <a:ext uri="{FF2B5EF4-FFF2-40B4-BE49-F238E27FC236}">
              <a16:creationId xmlns:a16="http://schemas.microsoft.com/office/drawing/2014/main" id="{BC4CBDD4-C767-4207-B9E4-10FC300C504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6" name="5 CuadroTexto">
          <a:extLst>
            <a:ext uri="{FF2B5EF4-FFF2-40B4-BE49-F238E27FC236}">
              <a16:creationId xmlns:a16="http://schemas.microsoft.com/office/drawing/2014/main" id="{09BCA18C-36EE-4DF5-8EB9-A32AC40E2D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7" name="6 CuadroTexto">
          <a:extLst>
            <a:ext uri="{FF2B5EF4-FFF2-40B4-BE49-F238E27FC236}">
              <a16:creationId xmlns:a16="http://schemas.microsoft.com/office/drawing/2014/main" id="{2BDB6ACA-E84C-4A2B-99B9-8BCE571DBCB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8" name="7 CuadroTexto">
          <a:extLst>
            <a:ext uri="{FF2B5EF4-FFF2-40B4-BE49-F238E27FC236}">
              <a16:creationId xmlns:a16="http://schemas.microsoft.com/office/drawing/2014/main" id="{2EAFB785-888B-4DFB-BE9E-CDCA29FB5A1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9" name="8 CuadroTexto">
          <a:extLst>
            <a:ext uri="{FF2B5EF4-FFF2-40B4-BE49-F238E27FC236}">
              <a16:creationId xmlns:a16="http://schemas.microsoft.com/office/drawing/2014/main" id="{F03CE4F5-FCDC-4921-8739-4919B6A8A52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65D853B5-7DE0-41BE-A394-09746330DD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38265AAF-CFD1-4EE8-892E-5A5DBBAEB61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2" name="3 CuadroTexto">
          <a:extLst>
            <a:ext uri="{FF2B5EF4-FFF2-40B4-BE49-F238E27FC236}">
              <a16:creationId xmlns:a16="http://schemas.microsoft.com/office/drawing/2014/main" id="{6DA2574B-6337-4F99-8157-384CA00B3A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3" name="4 CuadroTexto">
          <a:extLst>
            <a:ext uri="{FF2B5EF4-FFF2-40B4-BE49-F238E27FC236}">
              <a16:creationId xmlns:a16="http://schemas.microsoft.com/office/drawing/2014/main" id="{46267180-F305-4B9D-90CE-39604A1CCB5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4" name="6 CuadroTexto">
          <a:extLst>
            <a:ext uri="{FF2B5EF4-FFF2-40B4-BE49-F238E27FC236}">
              <a16:creationId xmlns:a16="http://schemas.microsoft.com/office/drawing/2014/main" id="{335852E0-CBAE-4F93-A9DE-AE623AF014E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555" name="8 CuadroTexto">
          <a:extLst>
            <a:ext uri="{FF2B5EF4-FFF2-40B4-BE49-F238E27FC236}">
              <a16:creationId xmlns:a16="http://schemas.microsoft.com/office/drawing/2014/main" id="{E8DCA955-0D7B-4491-8578-491FF1CD286E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id="{B35AA500-AD31-4B3E-8554-62C62B1216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07F21474-137B-4737-BB17-471BCC5B48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8" name="3 CuadroTexto">
          <a:extLst>
            <a:ext uri="{FF2B5EF4-FFF2-40B4-BE49-F238E27FC236}">
              <a16:creationId xmlns:a16="http://schemas.microsoft.com/office/drawing/2014/main" id="{6405F2BA-3130-451A-BB6B-C193635BAD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9" name="4 CuadroTexto">
          <a:extLst>
            <a:ext uri="{FF2B5EF4-FFF2-40B4-BE49-F238E27FC236}">
              <a16:creationId xmlns:a16="http://schemas.microsoft.com/office/drawing/2014/main" id="{3A80EBD5-A2B5-4ECE-AC22-87B2126244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0" name="5 CuadroTexto">
          <a:extLst>
            <a:ext uri="{FF2B5EF4-FFF2-40B4-BE49-F238E27FC236}">
              <a16:creationId xmlns:a16="http://schemas.microsoft.com/office/drawing/2014/main" id="{88264A40-E598-4901-ADA8-B96EA8A706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1" name="6 CuadroTexto">
          <a:extLst>
            <a:ext uri="{FF2B5EF4-FFF2-40B4-BE49-F238E27FC236}">
              <a16:creationId xmlns:a16="http://schemas.microsoft.com/office/drawing/2014/main" id="{C1CE6C98-018E-47DA-A4AB-1201803B61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2" name="7 CuadroTexto">
          <a:extLst>
            <a:ext uri="{FF2B5EF4-FFF2-40B4-BE49-F238E27FC236}">
              <a16:creationId xmlns:a16="http://schemas.microsoft.com/office/drawing/2014/main" id="{F523F617-5047-493E-A5FC-34378EC9D7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3" name="8 CuadroTexto">
          <a:extLst>
            <a:ext uri="{FF2B5EF4-FFF2-40B4-BE49-F238E27FC236}">
              <a16:creationId xmlns:a16="http://schemas.microsoft.com/office/drawing/2014/main" id="{BAAB9718-A7A2-41AC-AA0A-B5ACBF086B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2D6DD1DE-1052-4645-84BF-950DB6F2AA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331E1E40-B5E0-4040-9088-D562B657BC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6" name="3 CuadroTexto">
          <a:extLst>
            <a:ext uri="{FF2B5EF4-FFF2-40B4-BE49-F238E27FC236}">
              <a16:creationId xmlns:a16="http://schemas.microsoft.com/office/drawing/2014/main" id="{6E285389-1C61-46A5-B17D-21F57F2266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7" name="4 CuadroTexto">
          <a:extLst>
            <a:ext uri="{FF2B5EF4-FFF2-40B4-BE49-F238E27FC236}">
              <a16:creationId xmlns:a16="http://schemas.microsoft.com/office/drawing/2014/main" id="{00231FE5-5A24-4743-AB18-47B4E199EC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8" name="5 CuadroTexto">
          <a:extLst>
            <a:ext uri="{FF2B5EF4-FFF2-40B4-BE49-F238E27FC236}">
              <a16:creationId xmlns:a16="http://schemas.microsoft.com/office/drawing/2014/main" id="{640155D6-AD75-4C98-8469-52A501E44D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9" name="6 CuadroTexto">
          <a:extLst>
            <a:ext uri="{FF2B5EF4-FFF2-40B4-BE49-F238E27FC236}">
              <a16:creationId xmlns:a16="http://schemas.microsoft.com/office/drawing/2014/main" id="{CB6CC7AD-1B43-49D0-9BD6-A6D2F05260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70" name="8 CuadroTexto">
          <a:extLst>
            <a:ext uri="{FF2B5EF4-FFF2-40B4-BE49-F238E27FC236}">
              <a16:creationId xmlns:a16="http://schemas.microsoft.com/office/drawing/2014/main" id="{DB62B060-892F-49AE-BEA3-1E8312CACA7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id="{F46F8F35-4035-4901-B5E0-1CE8A349CC0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06CA368B-BD18-460A-A9FA-E52C1673E28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3" name="3 CuadroTexto">
          <a:extLst>
            <a:ext uri="{FF2B5EF4-FFF2-40B4-BE49-F238E27FC236}">
              <a16:creationId xmlns:a16="http://schemas.microsoft.com/office/drawing/2014/main" id="{2EB60815-109C-4D26-B8D5-15D87C6BDD6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4" name="4 CuadroTexto">
          <a:extLst>
            <a:ext uri="{FF2B5EF4-FFF2-40B4-BE49-F238E27FC236}">
              <a16:creationId xmlns:a16="http://schemas.microsoft.com/office/drawing/2014/main" id="{05F42152-E185-492C-A0D6-11456C15A7B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5" name="5 CuadroTexto">
          <a:extLst>
            <a:ext uri="{FF2B5EF4-FFF2-40B4-BE49-F238E27FC236}">
              <a16:creationId xmlns:a16="http://schemas.microsoft.com/office/drawing/2014/main" id="{507C056F-3EFF-4D99-AF4E-0D56A5CD10F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6" name="6 CuadroTexto">
          <a:extLst>
            <a:ext uri="{FF2B5EF4-FFF2-40B4-BE49-F238E27FC236}">
              <a16:creationId xmlns:a16="http://schemas.microsoft.com/office/drawing/2014/main" id="{A156ADE1-CFDD-4694-A62D-0EEE486F074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7" name="7 CuadroTexto">
          <a:extLst>
            <a:ext uri="{FF2B5EF4-FFF2-40B4-BE49-F238E27FC236}">
              <a16:creationId xmlns:a16="http://schemas.microsoft.com/office/drawing/2014/main" id="{2CB43ADC-B211-4E91-8EB7-10F2BBF1D17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8" name="8 CuadroTexto">
          <a:extLst>
            <a:ext uri="{FF2B5EF4-FFF2-40B4-BE49-F238E27FC236}">
              <a16:creationId xmlns:a16="http://schemas.microsoft.com/office/drawing/2014/main" id="{C99002EE-394D-449C-A502-3E206F31CDE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D999867D-A3DD-4DDF-872E-E331CFA18A7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E670890F-82D4-4C4E-A323-D95651A7ABA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81" name="3 CuadroTexto">
          <a:extLst>
            <a:ext uri="{FF2B5EF4-FFF2-40B4-BE49-F238E27FC236}">
              <a16:creationId xmlns:a16="http://schemas.microsoft.com/office/drawing/2014/main" id="{3A2D6C30-3E28-45DC-8A52-476D67784C0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2" name="4 CuadroTexto">
          <a:extLst>
            <a:ext uri="{FF2B5EF4-FFF2-40B4-BE49-F238E27FC236}">
              <a16:creationId xmlns:a16="http://schemas.microsoft.com/office/drawing/2014/main" id="{220E320B-0672-4C71-B2FD-894F9452C81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3" name="6 CuadroTexto">
          <a:extLst>
            <a:ext uri="{FF2B5EF4-FFF2-40B4-BE49-F238E27FC236}">
              <a16:creationId xmlns:a16="http://schemas.microsoft.com/office/drawing/2014/main" id="{945CED15-0F72-44DC-B4C9-0327669A2A9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4" name="8 CuadroTexto">
          <a:extLst>
            <a:ext uri="{FF2B5EF4-FFF2-40B4-BE49-F238E27FC236}">
              <a16:creationId xmlns:a16="http://schemas.microsoft.com/office/drawing/2014/main" id="{1BAB31A9-6627-4334-A069-A9E254A00F81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04D47C61-C129-4CFF-AA94-773309E0091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E5290DD2-BDC7-4E5F-B0B9-602907F51F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7" name="3 CuadroTexto">
          <a:extLst>
            <a:ext uri="{FF2B5EF4-FFF2-40B4-BE49-F238E27FC236}">
              <a16:creationId xmlns:a16="http://schemas.microsoft.com/office/drawing/2014/main" id="{2AB52049-AE93-49AC-90F3-8229B6F4AD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8" name="4 CuadroTexto">
          <a:extLst>
            <a:ext uri="{FF2B5EF4-FFF2-40B4-BE49-F238E27FC236}">
              <a16:creationId xmlns:a16="http://schemas.microsoft.com/office/drawing/2014/main" id="{9ECD8354-6E4B-4F00-864E-658863EC3B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9" name="5 CuadroTexto">
          <a:extLst>
            <a:ext uri="{FF2B5EF4-FFF2-40B4-BE49-F238E27FC236}">
              <a16:creationId xmlns:a16="http://schemas.microsoft.com/office/drawing/2014/main" id="{CF02B436-59AE-47FF-AC08-731EB5B1144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0" name="6 CuadroTexto">
          <a:extLst>
            <a:ext uri="{FF2B5EF4-FFF2-40B4-BE49-F238E27FC236}">
              <a16:creationId xmlns:a16="http://schemas.microsoft.com/office/drawing/2014/main" id="{70D9AF15-0834-4AD7-94E3-2ED65F1EC5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1" name="7 CuadroTexto">
          <a:extLst>
            <a:ext uri="{FF2B5EF4-FFF2-40B4-BE49-F238E27FC236}">
              <a16:creationId xmlns:a16="http://schemas.microsoft.com/office/drawing/2014/main" id="{1AE17A5D-C728-4F86-B89E-4D7E3853CA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2" name="8 CuadroTexto">
          <a:extLst>
            <a:ext uri="{FF2B5EF4-FFF2-40B4-BE49-F238E27FC236}">
              <a16:creationId xmlns:a16="http://schemas.microsoft.com/office/drawing/2014/main" id="{C16B5CF4-F39B-4512-B72B-6FBB8C633C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57C52B2E-4D91-4D4E-BF48-DF401804CF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3DA68CEF-021E-4A49-9FED-113BE67945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5" name="3 CuadroTexto">
          <a:extLst>
            <a:ext uri="{FF2B5EF4-FFF2-40B4-BE49-F238E27FC236}">
              <a16:creationId xmlns:a16="http://schemas.microsoft.com/office/drawing/2014/main" id="{8AFE6C7A-6FD4-4305-B4F0-547C427069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6" name="4 CuadroTexto">
          <a:extLst>
            <a:ext uri="{FF2B5EF4-FFF2-40B4-BE49-F238E27FC236}">
              <a16:creationId xmlns:a16="http://schemas.microsoft.com/office/drawing/2014/main" id="{0C21A034-C1C3-40C7-8770-6B3E83D093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7" name="5 CuadroTexto">
          <a:extLst>
            <a:ext uri="{FF2B5EF4-FFF2-40B4-BE49-F238E27FC236}">
              <a16:creationId xmlns:a16="http://schemas.microsoft.com/office/drawing/2014/main" id="{36248D9A-9F9E-4F6E-8DD5-9499A348DDD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8" name="6 CuadroTexto">
          <a:extLst>
            <a:ext uri="{FF2B5EF4-FFF2-40B4-BE49-F238E27FC236}">
              <a16:creationId xmlns:a16="http://schemas.microsoft.com/office/drawing/2014/main" id="{4F639B7D-E7A0-4E63-A7A8-F403026AD0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7B5B8E00-D4B3-4B9C-92E1-1E4BBF56F0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19B4A4A2-0ABD-4C7A-94BA-4B1EB1F584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1" name="3 CuadroTexto">
          <a:extLst>
            <a:ext uri="{FF2B5EF4-FFF2-40B4-BE49-F238E27FC236}">
              <a16:creationId xmlns:a16="http://schemas.microsoft.com/office/drawing/2014/main" id="{E37EB98F-EEFD-4F21-B9B2-9D357BAB4DE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2" name="4 CuadroTexto">
          <a:extLst>
            <a:ext uri="{FF2B5EF4-FFF2-40B4-BE49-F238E27FC236}">
              <a16:creationId xmlns:a16="http://schemas.microsoft.com/office/drawing/2014/main" id="{00A6B08C-A40C-4671-B5BC-74C54BD27B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3" name="5 CuadroTexto">
          <a:extLst>
            <a:ext uri="{FF2B5EF4-FFF2-40B4-BE49-F238E27FC236}">
              <a16:creationId xmlns:a16="http://schemas.microsoft.com/office/drawing/2014/main" id="{A31668F2-D73F-4EA8-9B17-D514F134AE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4" name="6 CuadroTexto">
          <a:extLst>
            <a:ext uri="{FF2B5EF4-FFF2-40B4-BE49-F238E27FC236}">
              <a16:creationId xmlns:a16="http://schemas.microsoft.com/office/drawing/2014/main" id="{DC28947F-365B-4226-91EA-20E8E45BDC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5" name="7 CuadroTexto">
          <a:extLst>
            <a:ext uri="{FF2B5EF4-FFF2-40B4-BE49-F238E27FC236}">
              <a16:creationId xmlns:a16="http://schemas.microsoft.com/office/drawing/2014/main" id="{A289F4AC-413A-4A07-B794-9D7349F27A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6" name="8 CuadroTexto">
          <a:extLst>
            <a:ext uri="{FF2B5EF4-FFF2-40B4-BE49-F238E27FC236}">
              <a16:creationId xmlns:a16="http://schemas.microsoft.com/office/drawing/2014/main" id="{3D319C10-D9EE-4D01-BF1D-1758CCD5B0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ADDAA887-673F-46F9-A8AE-94E41FCF92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AF5A2160-69A8-45EE-B1FD-AFA234E7D5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C35D087C-BFD4-422B-A4A6-3FA14A5ED3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0" name="4 CuadroTexto">
          <a:extLst>
            <a:ext uri="{FF2B5EF4-FFF2-40B4-BE49-F238E27FC236}">
              <a16:creationId xmlns:a16="http://schemas.microsoft.com/office/drawing/2014/main" id="{74EC99D8-16C6-4D85-87D9-EC0FE90A7A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1" name="6 CuadroTexto">
          <a:extLst>
            <a:ext uri="{FF2B5EF4-FFF2-40B4-BE49-F238E27FC236}">
              <a16:creationId xmlns:a16="http://schemas.microsoft.com/office/drawing/2014/main" id="{6D9F311E-C7F2-4D22-A6CC-208FB4F63F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12" name="8 CuadroTexto">
          <a:extLst>
            <a:ext uri="{FF2B5EF4-FFF2-40B4-BE49-F238E27FC236}">
              <a16:creationId xmlns:a16="http://schemas.microsoft.com/office/drawing/2014/main" id="{B0FD297A-3378-4B0D-9D16-A8C1D8BD465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id="{4538BCED-CDBC-434A-A502-56B2CBE5A2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49C82F05-6CA8-430B-81DF-24A27C196CA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5" name="3 CuadroTexto">
          <a:extLst>
            <a:ext uri="{FF2B5EF4-FFF2-40B4-BE49-F238E27FC236}">
              <a16:creationId xmlns:a16="http://schemas.microsoft.com/office/drawing/2014/main" id="{B91BF9D6-A09B-4643-B4DF-648490E0E2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6" name="4 CuadroTexto">
          <a:extLst>
            <a:ext uri="{FF2B5EF4-FFF2-40B4-BE49-F238E27FC236}">
              <a16:creationId xmlns:a16="http://schemas.microsoft.com/office/drawing/2014/main" id="{92C16BF3-230E-4580-9A3C-541B5BA11D2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7" name="5 CuadroTexto">
          <a:extLst>
            <a:ext uri="{FF2B5EF4-FFF2-40B4-BE49-F238E27FC236}">
              <a16:creationId xmlns:a16="http://schemas.microsoft.com/office/drawing/2014/main" id="{9B9CEC73-5415-421A-BAEE-F873E8BF2E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8" name="6 CuadroTexto">
          <a:extLst>
            <a:ext uri="{FF2B5EF4-FFF2-40B4-BE49-F238E27FC236}">
              <a16:creationId xmlns:a16="http://schemas.microsoft.com/office/drawing/2014/main" id="{3462F63B-C4F7-4861-965B-72CF3D5B0A7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9" name="7 CuadroTexto">
          <a:extLst>
            <a:ext uri="{FF2B5EF4-FFF2-40B4-BE49-F238E27FC236}">
              <a16:creationId xmlns:a16="http://schemas.microsoft.com/office/drawing/2014/main" id="{221D490B-99A6-4099-995E-E86714E410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0" name="8 CuadroTexto">
          <a:extLst>
            <a:ext uri="{FF2B5EF4-FFF2-40B4-BE49-F238E27FC236}">
              <a16:creationId xmlns:a16="http://schemas.microsoft.com/office/drawing/2014/main" id="{CBB81DA1-7137-4AC3-85F1-8BD2D78E95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CF66735A-D051-46E8-A9E3-2F04001FD1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946415D3-5EEE-4E5E-A8D0-B46C6B5CD01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3" name="3 CuadroTexto">
          <a:extLst>
            <a:ext uri="{FF2B5EF4-FFF2-40B4-BE49-F238E27FC236}">
              <a16:creationId xmlns:a16="http://schemas.microsoft.com/office/drawing/2014/main" id="{217E2467-9A74-4AD0-9793-87B58A1C63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4" name="4 CuadroTexto">
          <a:extLst>
            <a:ext uri="{FF2B5EF4-FFF2-40B4-BE49-F238E27FC236}">
              <a16:creationId xmlns:a16="http://schemas.microsoft.com/office/drawing/2014/main" id="{C7D0CB6E-286C-4E37-B97D-D8EFCCBA88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5" name="5 CuadroTexto">
          <a:extLst>
            <a:ext uri="{FF2B5EF4-FFF2-40B4-BE49-F238E27FC236}">
              <a16:creationId xmlns:a16="http://schemas.microsoft.com/office/drawing/2014/main" id="{59333760-6074-460E-A653-BCB5DEA8BC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6" name="6 CuadroTexto">
          <a:extLst>
            <a:ext uri="{FF2B5EF4-FFF2-40B4-BE49-F238E27FC236}">
              <a16:creationId xmlns:a16="http://schemas.microsoft.com/office/drawing/2014/main" id="{E0E0CFB7-5BAF-48D0-9C5B-F7FF49FAFC6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27" name="8 CuadroTexto">
          <a:extLst>
            <a:ext uri="{FF2B5EF4-FFF2-40B4-BE49-F238E27FC236}">
              <a16:creationId xmlns:a16="http://schemas.microsoft.com/office/drawing/2014/main" id="{1CCB1451-5FD9-4E72-836B-CAFDE54222C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442204EC-73D1-43E0-9278-E495F23F947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22BC9EF1-AC78-4BE1-883E-C6EC683C73A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0" name="3 CuadroTexto">
          <a:extLst>
            <a:ext uri="{FF2B5EF4-FFF2-40B4-BE49-F238E27FC236}">
              <a16:creationId xmlns:a16="http://schemas.microsoft.com/office/drawing/2014/main" id="{BDDFC69B-CFDF-4E37-93C6-D1C5EDA8959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1" name="4 CuadroTexto">
          <a:extLst>
            <a:ext uri="{FF2B5EF4-FFF2-40B4-BE49-F238E27FC236}">
              <a16:creationId xmlns:a16="http://schemas.microsoft.com/office/drawing/2014/main" id="{6B8F9C9B-C114-4E4C-8D65-CF758CFC015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2" name="5 CuadroTexto">
          <a:extLst>
            <a:ext uri="{FF2B5EF4-FFF2-40B4-BE49-F238E27FC236}">
              <a16:creationId xmlns:a16="http://schemas.microsoft.com/office/drawing/2014/main" id="{8BAF0CA1-2E2D-4FAF-A90A-2544AEAD982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3" name="6 CuadroTexto">
          <a:extLst>
            <a:ext uri="{FF2B5EF4-FFF2-40B4-BE49-F238E27FC236}">
              <a16:creationId xmlns:a16="http://schemas.microsoft.com/office/drawing/2014/main" id="{EE022C5C-76A0-4749-90F2-8C3C3BDE407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4" name="7 CuadroTexto">
          <a:extLst>
            <a:ext uri="{FF2B5EF4-FFF2-40B4-BE49-F238E27FC236}">
              <a16:creationId xmlns:a16="http://schemas.microsoft.com/office/drawing/2014/main" id="{08C134E9-1684-46B5-BCDE-65C2D143B39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5" name="8 CuadroTexto">
          <a:extLst>
            <a:ext uri="{FF2B5EF4-FFF2-40B4-BE49-F238E27FC236}">
              <a16:creationId xmlns:a16="http://schemas.microsoft.com/office/drawing/2014/main" id="{AD5F8AA0-23B7-447C-82B7-CB89BF44C8B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0E743FD3-B05D-4BE5-B680-A621CEF93A2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A9F8B4F1-7257-4505-8381-204CF48436C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8" name="3 CuadroTexto">
          <a:extLst>
            <a:ext uri="{FF2B5EF4-FFF2-40B4-BE49-F238E27FC236}">
              <a16:creationId xmlns:a16="http://schemas.microsoft.com/office/drawing/2014/main" id="{00755AD8-9440-4EB7-8DD3-ABD0E2A91CE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9" name="4 CuadroTexto">
          <a:extLst>
            <a:ext uri="{FF2B5EF4-FFF2-40B4-BE49-F238E27FC236}">
              <a16:creationId xmlns:a16="http://schemas.microsoft.com/office/drawing/2014/main" id="{BE286C69-D86A-4228-9281-3934DA3B4E5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40" name="6 CuadroTexto">
          <a:extLst>
            <a:ext uri="{FF2B5EF4-FFF2-40B4-BE49-F238E27FC236}">
              <a16:creationId xmlns:a16="http://schemas.microsoft.com/office/drawing/2014/main" id="{308EF79B-42BD-473E-BCEB-F6164E2D8D2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641" name="8 CuadroTexto">
          <a:extLst>
            <a:ext uri="{FF2B5EF4-FFF2-40B4-BE49-F238E27FC236}">
              <a16:creationId xmlns:a16="http://schemas.microsoft.com/office/drawing/2014/main" id="{48B6A214-B613-4003-9055-756F0504B12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ED256949-DCF6-4E6C-B964-DAAD05826B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921348D3-2580-4A01-A294-1E1360A1EB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FA5B87EC-05FA-480A-9936-8A031AE926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5" name="4 CuadroTexto">
          <a:extLst>
            <a:ext uri="{FF2B5EF4-FFF2-40B4-BE49-F238E27FC236}">
              <a16:creationId xmlns:a16="http://schemas.microsoft.com/office/drawing/2014/main" id="{7F12FA56-0A73-4360-8FDD-9E67697FCB1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6" name="5 CuadroTexto">
          <a:extLst>
            <a:ext uri="{FF2B5EF4-FFF2-40B4-BE49-F238E27FC236}">
              <a16:creationId xmlns:a16="http://schemas.microsoft.com/office/drawing/2014/main" id="{8AF141E3-01A2-4DAB-B8E0-F7938BE229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7" name="6 CuadroTexto">
          <a:extLst>
            <a:ext uri="{FF2B5EF4-FFF2-40B4-BE49-F238E27FC236}">
              <a16:creationId xmlns:a16="http://schemas.microsoft.com/office/drawing/2014/main" id="{6C222727-C5C3-430A-9B1D-22301D361D6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8" name="7 CuadroTexto">
          <a:extLst>
            <a:ext uri="{FF2B5EF4-FFF2-40B4-BE49-F238E27FC236}">
              <a16:creationId xmlns:a16="http://schemas.microsoft.com/office/drawing/2014/main" id="{FE20FCF1-1A5C-457D-B477-D50B9F4B04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9" name="8 CuadroTexto">
          <a:extLst>
            <a:ext uri="{FF2B5EF4-FFF2-40B4-BE49-F238E27FC236}">
              <a16:creationId xmlns:a16="http://schemas.microsoft.com/office/drawing/2014/main" id="{8BBDA1E9-95B3-42E3-A09F-00500B891AE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9F686C3A-B3AB-4904-A856-73781E389A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CC9CC4BE-2593-45FC-A18E-3225E90B3F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2" name="3 CuadroTexto">
          <a:extLst>
            <a:ext uri="{FF2B5EF4-FFF2-40B4-BE49-F238E27FC236}">
              <a16:creationId xmlns:a16="http://schemas.microsoft.com/office/drawing/2014/main" id="{CD27F397-2752-4F34-AC3B-61197DF84A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3" name="4 CuadroTexto">
          <a:extLst>
            <a:ext uri="{FF2B5EF4-FFF2-40B4-BE49-F238E27FC236}">
              <a16:creationId xmlns:a16="http://schemas.microsoft.com/office/drawing/2014/main" id="{02E48F60-8C8A-4B69-82E7-E766179DF8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4" name="6 CuadroTexto">
          <a:extLst>
            <a:ext uri="{FF2B5EF4-FFF2-40B4-BE49-F238E27FC236}">
              <a16:creationId xmlns:a16="http://schemas.microsoft.com/office/drawing/2014/main" id="{B4FC7801-D7A6-4A82-88E9-5177B42E7AB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1655" name="8 CuadroTexto">
          <a:extLst>
            <a:ext uri="{FF2B5EF4-FFF2-40B4-BE49-F238E27FC236}">
              <a16:creationId xmlns:a16="http://schemas.microsoft.com/office/drawing/2014/main" id="{00E5C241-EBBC-4A54-B2ED-015081EDE937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39752B95-0D1F-45C2-9AE3-0EA721A0BF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320B27B5-03BA-4715-B3CF-EE0121620B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8" name="3 CuadroTexto">
          <a:extLst>
            <a:ext uri="{FF2B5EF4-FFF2-40B4-BE49-F238E27FC236}">
              <a16:creationId xmlns:a16="http://schemas.microsoft.com/office/drawing/2014/main" id="{D214DCC8-1D3C-49D5-9E25-1B409254B7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9" name="4 CuadroTexto">
          <a:extLst>
            <a:ext uri="{FF2B5EF4-FFF2-40B4-BE49-F238E27FC236}">
              <a16:creationId xmlns:a16="http://schemas.microsoft.com/office/drawing/2014/main" id="{B8D4AC34-D170-40AD-8DED-6CC0D62D56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0" name="5 CuadroTexto">
          <a:extLst>
            <a:ext uri="{FF2B5EF4-FFF2-40B4-BE49-F238E27FC236}">
              <a16:creationId xmlns:a16="http://schemas.microsoft.com/office/drawing/2014/main" id="{6A109B78-5B91-499F-80B3-984B7BF5E3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1" name="6 CuadroTexto">
          <a:extLst>
            <a:ext uri="{FF2B5EF4-FFF2-40B4-BE49-F238E27FC236}">
              <a16:creationId xmlns:a16="http://schemas.microsoft.com/office/drawing/2014/main" id="{A0864166-A123-4131-BEF4-7725EF1FEE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2" name="7 CuadroTexto">
          <a:extLst>
            <a:ext uri="{FF2B5EF4-FFF2-40B4-BE49-F238E27FC236}">
              <a16:creationId xmlns:a16="http://schemas.microsoft.com/office/drawing/2014/main" id="{19680A60-C4D0-4E69-B6F6-8EED576B44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3" name="8 CuadroTexto">
          <a:extLst>
            <a:ext uri="{FF2B5EF4-FFF2-40B4-BE49-F238E27FC236}">
              <a16:creationId xmlns:a16="http://schemas.microsoft.com/office/drawing/2014/main" id="{6A2AC2A9-22AF-4F57-8D76-F143AD4312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F17DA1A9-ED3F-4B45-9E60-DE02795C69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95BB1943-D41A-4CFE-B212-717558FC21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6" name="3 CuadroTexto">
          <a:extLst>
            <a:ext uri="{FF2B5EF4-FFF2-40B4-BE49-F238E27FC236}">
              <a16:creationId xmlns:a16="http://schemas.microsoft.com/office/drawing/2014/main" id="{7A3C6F55-014D-4FA6-8B2B-A50AFB90EF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7" name="4 CuadroTexto">
          <a:extLst>
            <a:ext uri="{FF2B5EF4-FFF2-40B4-BE49-F238E27FC236}">
              <a16:creationId xmlns:a16="http://schemas.microsoft.com/office/drawing/2014/main" id="{BA080001-798D-48E6-BF9B-E2B5EC55DE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8" name="6 CuadroTexto">
          <a:extLst>
            <a:ext uri="{FF2B5EF4-FFF2-40B4-BE49-F238E27FC236}">
              <a16:creationId xmlns:a16="http://schemas.microsoft.com/office/drawing/2014/main" id="{09989EE5-CC3B-4481-BBFA-EA357285FE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69" name="8 CuadroTexto">
          <a:extLst>
            <a:ext uri="{FF2B5EF4-FFF2-40B4-BE49-F238E27FC236}">
              <a16:creationId xmlns:a16="http://schemas.microsoft.com/office/drawing/2014/main" id="{733B4AD2-7B01-431D-913F-29C651194DD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id="{949FFCA2-75E4-45FD-99F5-9D5DA8609C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4804C2B9-D184-44A9-98C4-FD7192467F0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2" name="3 CuadroTexto">
          <a:extLst>
            <a:ext uri="{FF2B5EF4-FFF2-40B4-BE49-F238E27FC236}">
              <a16:creationId xmlns:a16="http://schemas.microsoft.com/office/drawing/2014/main" id="{13E12102-0B53-4A0C-B905-72511AAFD2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3" name="4 CuadroTexto">
          <a:extLst>
            <a:ext uri="{FF2B5EF4-FFF2-40B4-BE49-F238E27FC236}">
              <a16:creationId xmlns:a16="http://schemas.microsoft.com/office/drawing/2014/main" id="{E71E1FA9-AB1D-4B04-9BC0-5E7E0AA55D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4" name="5 CuadroTexto">
          <a:extLst>
            <a:ext uri="{FF2B5EF4-FFF2-40B4-BE49-F238E27FC236}">
              <a16:creationId xmlns:a16="http://schemas.microsoft.com/office/drawing/2014/main" id="{DCD3E63F-FFF0-43CE-A23C-4FED3EEFF6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5" name="6 CuadroTexto">
          <a:extLst>
            <a:ext uri="{FF2B5EF4-FFF2-40B4-BE49-F238E27FC236}">
              <a16:creationId xmlns:a16="http://schemas.microsoft.com/office/drawing/2014/main" id="{5194D876-F41D-4F39-9476-1401DCA50C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6" name="7 CuadroTexto">
          <a:extLst>
            <a:ext uri="{FF2B5EF4-FFF2-40B4-BE49-F238E27FC236}">
              <a16:creationId xmlns:a16="http://schemas.microsoft.com/office/drawing/2014/main" id="{AB462D33-1432-4109-BEC4-F2136E1712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7" name="8 CuadroTexto">
          <a:extLst>
            <a:ext uri="{FF2B5EF4-FFF2-40B4-BE49-F238E27FC236}">
              <a16:creationId xmlns:a16="http://schemas.microsoft.com/office/drawing/2014/main" id="{C273A1DE-B462-4ED3-95D9-41C890CBD8E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id="{84428D57-09D0-45D3-A304-9BF865353E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B4FBD0B9-693D-41E9-B155-5C16EDA39A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0" name="3 CuadroTexto">
          <a:extLst>
            <a:ext uri="{FF2B5EF4-FFF2-40B4-BE49-F238E27FC236}">
              <a16:creationId xmlns:a16="http://schemas.microsoft.com/office/drawing/2014/main" id="{B4C018DC-E8D4-445B-8884-0C65CE35C1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1" name="4 CuadroTexto">
          <a:extLst>
            <a:ext uri="{FF2B5EF4-FFF2-40B4-BE49-F238E27FC236}">
              <a16:creationId xmlns:a16="http://schemas.microsoft.com/office/drawing/2014/main" id="{C105B0B8-BA8A-4739-8049-5AA310BA5EC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2" name="5 CuadroTexto">
          <a:extLst>
            <a:ext uri="{FF2B5EF4-FFF2-40B4-BE49-F238E27FC236}">
              <a16:creationId xmlns:a16="http://schemas.microsoft.com/office/drawing/2014/main" id="{6A665B2A-262F-4B37-918C-3D0EBD0C90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3" name="6 CuadroTexto">
          <a:extLst>
            <a:ext uri="{FF2B5EF4-FFF2-40B4-BE49-F238E27FC236}">
              <a16:creationId xmlns:a16="http://schemas.microsoft.com/office/drawing/2014/main" id="{611EAC98-8FA6-4C07-9CB1-DA47847E288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84" name="8 CuadroTexto">
          <a:extLst>
            <a:ext uri="{FF2B5EF4-FFF2-40B4-BE49-F238E27FC236}">
              <a16:creationId xmlns:a16="http://schemas.microsoft.com/office/drawing/2014/main" id="{29907CF4-C8ED-4061-9E16-6A6FF88B4A2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1D16ACA7-7006-4181-B7AE-DD992D89422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E3C81F2B-53D3-4CF6-B539-91C7BB5142C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7" name="3 CuadroTexto">
          <a:extLst>
            <a:ext uri="{FF2B5EF4-FFF2-40B4-BE49-F238E27FC236}">
              <a16:creationId xmlns:a16="http://schemas.microsoft.com/office/drawing/2014/main" id="{F98060AF-33C7-4B2A-8151-74380D6C2B3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88" name="4 CuadroTexto">
          <a:extLst>
            <a:ext uri="{FF2B5EF4-FFF2-40B4-BE49-F238E27FC236}">
              <a16:creationId xmlns:a16="http://schemas.microsoft.com/office/drawing/2014/main" id="{BC800A3F-84C9-46C1-AD81-D4C626C566C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9" name="5 CuadroTexto">
          <a:extLst>
            <a:ext uri="{FF2B5EF4-FFF2-40B4-BE49-F238E27FC236}">
              <a16:creationId xmlns:a16="http://schemas.microsoft.com/office/drawing/2014/main" id="{5CD0B2A7-F9FB-495A-9E4A-C0836C0B53F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0" name="6 CuadroTexto">
          <a:extLst>
            <a:ext uri="{FF2B5EF4-FFF2-40B4-BE49-F238E27FC236}">
              <a16:creationId xmlns:a16="http://schemas.microsoft.com/office/drawing/2014/main" id="{A23E9896-3B06-4AEA-993F-A8AECBF6CDC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1" name="7 CuadroTexto">
          <a:extLst>
            <a:ext uri="{FF2B5EF4-FFF2-40B4-BE49-F238E27FC236}">
              <a16:creationId xmlns:a16="http://schemas.microsoft.com/office/drawing/2014/main" id="{37BB67E6-0C2B-4385-BC23-D6FD68EF475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2" name="8 CuadroTexto">
          <a:extLst>
            <a:ext uri="{FF2B5EF4-FFF2-40B4-BE49-F238E27FC236}">
              <a16:creationId xmlns:a16="http://schemas.microsoft.com/office/drawing/2014/main" id="{FE5A2E2B-7A02-47DE-9FCE-678AAAB67A4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C1F15A49-C02F-4565-BD6D-4BFA1BCBAC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4E94AE2C-7113-45A2-8864-D53C5D29C59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5" name="3 CuadroTexto">
          <a:extLst>
            <a:ext uri="{FF2B5EF4-FFF2-40B4-BE49-F238E27FC236}">
              <a16:creationId xmlns:a16="http://schemas.microsoft.com/office/drawing/2014/main" id="{0F32C771-1D99-4680-9A37-53E8D174C52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6" name="4 CuadroTexto">
          <a:extLst>
            <a:ext uri="{FF2B5EF4-FFF2-40B4-BE49-F238E27FC236}">
              <a16:creationId xmlns:a16="http://schemas.microsoft.com/office/drawing/2014/main" id="{C643842F-61A8-4C22-941D-3604AD5CA9E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7" name="6 CuadroTexto">
          <a:extLst>
            <a:ext uri="{FF2B5EF4-FFF2-40B4-BE49-F238E27FC236}">
              <a16:creationId xmlns:a16="http://schemas.microsoft.com/office/drawing/2014/main" id="{13AEB0E1-F17A-486E-BF92-59A8D118DAA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698" name="8 CuadroTexto">
          <a:extLst>
            <a:ext uri="{FF2B5EF4-FFF2-40B4-BE49-F238E27FC236}">
              <a16:creationId xmlns:a16="http://schemas.microsoft.com/office/drawing/2014/main" id="{2F16A9F4-B00C-48DF-AD2E-41A001AA640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33F467DA-0413-49B2-87CB-590821DFD6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02D4162A-156A-4BEA-8CC1-A3943FBC21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1" name="3 CuadroTexto">
          <a:extLst>
            <a:ext uri="{FF2B5EF4-FFF2-40B4-BE49-F238E27FC236}">
              <a16:creationId xmlns:a16="http://schemas.microsoft.com/office/drawing/2014/main" id="{770802F2-C823-4544-8E07-7C342DF22C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2" name="4 CuadroTexto">
          <a:extLst>
            <a:ext uri="{FF2B5EF4-FFF2-40B4-BE49-F238E27FC236}">
              <a16:creationId xmlns:a16="http://schemas.microsoft.com/office/drawing/2014/main" id="{A83B7497-C828-4137-A1FE-5F73BA02AE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3" name="5 CuadroTexto">
          <a:extLst>
            <a:ext uri="{FF2B5EF4-FFF2-40B4-BE49-F238E27FC236}">
              <a16:creationId xmlns:a16="http://schemas.microsoft.com/office/drawing/2014/main" id="{6D2F2099-A6A3-48FD-A8DA-5624DE0F3E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4" name="6 CuadroTexto">
          <a:extLst>
            <a:ext uri="{FF2B5EF4-FFF2-40B4-BE49-F238E27FC236}">
              <a16:creationId xmlns:a16="http://schemas.microsoft.com/office/drawing/2014/main" id="{22ED3F16-5D8C-4771-86DF-EECE232914E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5" name="7 CuadroTexto">
          <a:extLst>
            <a:ext uri="{FF2B5EF4-FFF2-40B4-BE49-F238E27FC236}">
              <a16:creationId xmlns:a16="http://schemas.microsoft.com/office/drawing/2014/main" id="{04CB9C48-6351-4834-86AD-1D102792EDB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6" name="8 CuadroTexto">
          <a:extLst>
            <a:ext uri="{FF2B5EF4-FFF2-40B4-BE49-F238E27FC236}">
              <a16:creationId xmlns:a16="http://schemas.microsoft.com/office/drawing/2014/main" id="{EF98B78E-25AB-4B42-A3C0-010A94846CD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D6FE42F6-AF0E-41B1-AE6B-B0542A3DDD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090C64FD-DE80-41F2-9593-946B6778B31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9" name="3 CuadroTexto">
          <a:extLst>
            <a:ext uri="{FF2B5EF4-FFF2-40B4-BE49-F238E27FC236}">
              <a16:creationId xmlns:a16="http://schemas.microsoft.com/office/drawing/2014/main" id="{5950A15C-22ED-44AC-816F-5AA1EAE9DA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0" name="4 CuadroTexto">
          <a:extLst>
            <a:ext uri="{FF2B5EF4-FFF2-40B4-BE49-F238E27FC236}">
              <a16:creationId xmlns:a16="http://schemas.microsoft.com/office/drawing/2014/main" id="{248CE387-79C1-4C07-9E03-4CD7DCFA0BD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11" name="5 CuadroTexto">
          <a:extLst>
            <a:ext uri="{FF2B5EF4-FFF2-40B4-BE49-F238E27FC236}">
              <a16:creationId xmlns:a16="http://schemas.microsoft.com/office/drawing/2014/main" id="{6253C976-35A5-4064-B6DF-6831C0B3ED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2" name="6 CuadroTexto">
          <a:extLst>
            <a:ext uri="{FF2B5EF4-FFF2-40B4-BE49-F238E27FC236}">
              <a16:creationId xmlns:a16="http://schemas.microsoft.com/office/drawing/2014/main" id="{84F72EA7-8B13-4402-82C1-69A47DAF0F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68808C50-89AF-4D60-801F-904B8F1B89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ADC9454E-559D-4AD3-9B51-257A7C8FE98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5" name="3 CuadroTexto">
          <a:extLst>
            <a:ext uri="{FF2B5EF4-FFF2-40B4-BE49-F238E27FC236}">
              <a16:creationId xmlns:a16="http://schemas.microsoft.com/office/drawing/2014/main" id="{10977AA9-91D2-400B-931C-1C2C70CC7F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6" name="4 CuadroTexto">
          <a:extLst>
            <a:ext uri="{FF2B5EF4-FFF2-40B4-BE49-F238E27FC236}">
              <a16:creationId xmlns:a16="http://schemas.microsoft.com/office/drawing/2014/main" id="{7404182A-31AE-4AFB-B2BF-70686C2CDD7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7" name="5 CuadroTexto">
          <a:extLst>
            <a:ext uri="{FF2B5EF4-FFF2-40B4-BE49-F238E27FC236}">
              <a16:creationId xmlns:a16="http://schemas.microsoft.com/office/drawing/2014/main" id="{BAB51302-EF1F-4CE4-BD9D-ADB761E1BF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8" name="6 CuadroTexto">
          <a:extLst>
            <a:ext uri="{FF2B5EF4-FFF2-40B4-BE49-F238E27FC236}">
              <a16:creationId xmlns:a16="http://schemas.microsoft.com/office/drawing/2014/main" id="{25899F6A-D969-428B-B1D9-31B3F23B75A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9" name="7 CuadroTexto">
          <a:extLst>
            <a:ext uri="{FF2B5EF4-FFF2-40B4-BE49-F238E27FC236}">
              <a16:creationId xmlns:a16="http://schemas.microsoft.com/office/drawing/2014/main" id="{DB3074C9-D9BF-431A-8517-0E2A87DBAF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0" name="8 CuadroTexto">
          <a:extLst>
            <a:ext uri="{FF2B5EF4-FFF2-40B4-BE49-F238E27FC236}">
              <a16:creationId xmlns:a16="http://schemas.microsoft.com/office/drawing/2014/main" id="{6C171EE2-9E2D-4DEC-A701-FC3E9F9B240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D7D6C5B7-6594-4E5F-95B5-C006240447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80F0AE78-232D-4129-856D-58919A234C2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3" name="3 CuadroTexto">
          <a:extLst>
            <a:ext uri="{FF2B5EF4-FFF2-40B4-BE49-F238E27FC236}">
              <a16:creationId xmlns:a16="http://schemas.microsoft.com/office/drawing/2014/main" id="{7342B770-BEA6-4799-A399-4EF1F24502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4" name="4 CuadroTexto">
          <a:extLst>
            <a:ext uri="{FF2B5EF4-FFF2-40B4-BE49-F238E27FC236}">
              <a16:creationId xmlns:a16="http://schemas.microsoft.com/office/drawing/2014/main" id="{071235F1-33F3-482D-B610-11F30394E30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5" name="6 CuadroTexto">
          <a:extLst>
            <a:ext uri="{FF2B5EF4-FFF2-40B4-BE49-F238E27FC236}">
              <a16:creationId xmlns:a16="http://schemas.microsoft.com/office/drawing/2014/main" id="{3C24D739-389A-40D3-A765-4981DD69330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26" name="8 CuadroTexto">
          <a:extLst>
            <a:ext uri="{FF2B5EF4-FFF2-40B4-BE49-F238E27FC236}">
              <a16:creationId xmlns:a16="http://schemas.microsoft.com/office/drawing/2014/main" id="{D09E2C82-8D73-43CE-80A9-B9CA276C65C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B61946F6-8DC5-44E2-8136-A812F3CBD3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A7C1CDB3-2BAF-4E98-93D3-5B8EE91C28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9" name="3 CuadroTexto">
          <a:extLst>
            <a:ext uri="{FF2B5EF4-FFF2-40B4-BE49-F238E27FC236}">
              <a16:creationId xmlns:a16="http://schemas.microsoft.com/office/drawing/2014/main" id="{7CC2DEC8-D021-4D21-9052-7E90AC7AE8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0" name="4 CuadroTexto">
          <a:extLst>
            <a:ext uri="{FF2B5EF4-FFF2-40B4-BE49-F238E27FC236}">
              <a16:creationId xmlns:a16="http://schemas.microsoft.com/office/drawing/2014/main" id="{92E84CF1-C72B-46AC-889B-903B09FCA5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1" name="5 CuadroTexto">
          <a:extLst>
            <a:ext uri="{FF2B5EF4-FFF2-40B4-BE49-F238E27FC236}">
              <a16:creationId xmlns:a16="http://schemas.microsoft.com/office/drawing/2014/main" id="{306927A7-6AB4-4185-A831-C99F0B8F46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2" name="6 CuadroTexto">
          <a:extLst>
            <a:ext uri="{FF2B5EF4-FFF2-40B4-BE49-F238E27FC236}">
              <a16:creationId xmlns:a16="http://schemas.microsoft.com/office/drawing/2014/main" id="{B6089CB0-1432-44CE-B4C5-22DDD3DF86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3" name="7 CuadroTexto">
          <a:extLst>
            <a:ext uri="{FF2B5EF4-FFF2-40B4-BE49-F238E27FC236}">
              <a16:creationId xmlns:a16="http://schemas.microsoft.com/office/drawing/2014/main" id="{79CE0274-FFA0-48E9-8909-4AC684B5724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4" name="8 CuadroTexto">
          <a:extLst>
            <a:ext uri="{FF2B5EF4-FFF2-40B4-BE49-F238E27FC236}">
              <a16:creationId xmlns:a16="http://schemas.microsoft.com/office/drawing/2014/main" id="{C9935044-F000-4590-A1C5-4AFC320DA2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419C4A5B-A52D-4610-A605-D735F16E3F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87D474EC-6885-402C-97DB-A6C501B598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7" name="3 CuadroTexto">
          <a:extLst>
            <a:ext uri="{FF2B5EF4-FFF2-40B4-BE49-F238E27FC236}">
              <a16:creationId xmlns:a16="http://schemas.microsoft.com/office/drawing/2014/main" id="{A678E87D-78B8-4E7A-B02E-65BB25F530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8" name="4 CuadroTexto">
          <a:extLst>
            <a:ext uri="{FF2B5EF4-FFF2-40B4-BE49-F238E27FC236}">
              <a16:creationId xmlns:a16="http://schemas.microsoft.com/office/drawing/2014/main" id="{CB0987D3-2012-4B16-A7F5-343EDF62C4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9" name="5 CuadroTexto">
          <a:extLst>
            <a:ext uri="{FF2B5EF4-FFF2-40B4-BE49-F238E27FC236}">
              <a16:creationId xmlns:a16="http://schemas.microsoft.com/office/drawing/2014/main" id="{0371EA63-3BA6-4AA0-90B4-2877374335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40" name="6 CuadroTexto">
          <a:extLst>
            <a:ext uri="{FF2B5EF4-FFF2-40B4-BE49-F238E27FC236}">
              <a16:creationId xmlns:a16="http://schemas.microsoft.com/office/drawing/2014/main" id="{089FCEC4-ED39-4672-8E49-6752746FA4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41" name="8 CuadroTexto">
          <a:extLst>
            <a:ext uri="{FF2B5EF4-FFF2-40B4-BE49-F238E27FC236}">
              <a16:creationId xmlns:a16="http://schemas.microsoft.com/office/drawing/2014/main" id="{614CDD83-C6ED-4E2C-9849-1BF7078FCCF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id="{ACAEEBAE-01A3-40FD-BD60-B6897396776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C7C9411D-D5AD-4F0B-B8C3-D3E9302AAC7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4" name="3 CuadroTexto">
          <a:extLst>
            <a:ext uri="{FF2B5EF4-FFF2-40B4-BE49-F238E27FC236}">
              <a16:creationId xmlns:a16="http://schemas.microsoft.com/office/drawing/2014/main" id="{F308E7D4-3B59-41F8-BA2F-1AB08E1DEBA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5" name="4 CuadroTexto">
          <a:extLst>
            <a:ext uri="{FF2B5EF4-FFF2-40B4-BE49-F238E27FC236}">
              <a16:creationId xmlns:a16="http://schemas.microsoft.com/office/drawing/2014/main" id="{2A28CC3E-D763-4AD3-844B-63AB3909DAB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6" name="5 CuadroTexto">
          <a:extLst>
            <a:ext uri="{FF2B5EF4-FFF2-40B4-BE49-F238E27FC236}">
              <a16:creationId xmlns:a16="http://schemas.microsoft.com/office/drawing/2014/main" id="{5B3A6574-1EF5-4B8C-9DEB-C4FED12B35B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7" name="6 CuadroTexto">
          <a:extLst>
            <a:ext uri="{FF2B5EF4-FFF2-40B4-BE49-F238E27FC236}">
              <a16:creationId xmlns:a16="http://schemas.microsoft.com/office/drawing/2014/main" id="{F18619AA-2F80-4A1B-87DD-4290048752D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8" name="7 CuadroTexto">
          <a:extLst>
            <a:ext uri="{FF2B5EF4-FFF2-40B4-BE49-F238E27FC236}">
              <a16:creationId xmlns:a16="http://schemas.microsoft.com/office/drawing/2014/main" id="{501C5C09-FE3D-41DE-8F6C-E6CE1BAE89C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9" name="8 CuadroTexto">
          <a:extLst>
            <a:ext uri="{FF2B5EF4-FFF2-40B4-BE49-F238E27FC236}">
              <a16:creationId xmlns:a16="http://schemas.microsoft.com/office/drawing/2014/main" id="{C92A2EB3-E9FB-48D6-8D47-4F28F239FB9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438BE8F4-4691-4D4B-A07D-C0EC3ED3560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3552905A-52D4-4878-B086-F5F53BE958B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52" name="3 CuadroTexto">
          <a:extLst>
            <a:ext uri="{FF2B5EF4-FFF2-40B4-BE49-F238E27FC236}">
              <a16:creationId xmlns:a16="http://schemas.microsoft.com/office/drawing/2014/main" id="{5C8CA8C9-A0ED-4782-BDF7-6F42AA204B3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3" name="4 CuadroTexto">
          <a:extLst>
            <a:ext uri="{FF2B5EF4-FFF2-40B4-BE49-F238E27FC236}">
              <a16:creationId xmlns:a16="http://schemas.microsoft.com/office/drawing/2014/main" id="{BC29F9C0-F746-49A8-8230-6F705CC1259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4" name="6 CuadroTexto">
          <a:extLst>
            <a:ext uri="{FF2B5EF4-FFF2-40B4-BE49-F238E27FC236}">
              <a16:creationId xmlns:a16="http://schemas.microsoft.com/office/drawing/2014/main" id="{0634F356-2B79-4AC2-B13F-E92FDFC6155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755" name="8 CuadroTexto">
          <a:extLst>
            <a:ext uri="{FF2B5EF4-FFF2-40B4-BE49-F238E27FC236}">
              <a16:creationId xmlns:a16="http://schemas.microsoft.com/office/drawing/2014/main" id="{23011732-3367-4880-850D-0F1DBBD76288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id="{CDC4FC7A-69C5-47F9-A02C-102424F01F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6E35EBAC-3A9E-4567-B2E4-F94C9F895F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8" name="3 CuadroTexto">
          <a:extLst>
            <a:ext uri="{FF2B5EF4-FFF2-40B4-BE49-F238E27FC236}">
              <a16:creationId xmlns:a16="http://schemas.microsoft.com/office/drawing/2014/main" id="{994793E8-E53E-4651-A7C4-144096F965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9" name="4 CuadroTexto">
          <a:extLst>
            <a:ext uri="{FF2B5EF4-FFF2-40B4-BE49-F238E27FC236}">
              <a16:creationId xmlns:a16="http://schemas.microsoft.com/office/drawing/2014/main" id="{1C377932-6A8C-47DA-A072-6674AB1EA6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0" name="5 CuadroTexto">
          <a:extLst>
            <a:ext uri="{FF2B5EF4-FFF2-40B4-BE49-F238E27FC236}">
              <a16:creationId xmlns:a16="http://schemas.microsoft.com/office/drawing/2014/main" id="{B0DB1EC1-3ECD-4771-B52F-9DCB01A8BC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1" name="6 CuadroTexto">
          <a:extLst>
            <a:ext uri="{FF2B5EF4-FFF2-40B4-BE49-F238E27FC236}">
              <a16:creationId xmlns:a16="http://schemas.microsoft.com/office/drawing/2014/main" id="{E4C3BD67-ED59-48C4-AA90-E83C44814E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2" name="7 CuadroTexto">
          <a:extLst>
            <a:ext uri="{FF2B5EF4-FFF2-40B4-BE49-F238E27FC236}">
              <a16:creationId xmlns:a16="http://schemas.microsoft.com/office/drawing/2014/main" id="{5F4FDBED-5621-491B-8434-BC8EDA0315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3" name="8 CuadroTexto">
          <a:extLst>
            <a:ext uri="{FF2B5EF4-FFF2-40B4-BE49-F238E27FC236}">
              <a16:creationId xmlns:a16="http://schemas.microsoft.com/office/drawing/2014/main" id="{3944363D-4AC6-46F9-A710-8415FD6821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4" name="1 CuadroTexto">
          <a:extLst>
            <a:ext uri="{FF2B5EF4-FFF2-40B4-BE49-F238E27FC236}">
              <a16:creationId xmlns:a16="http://schemas.microsoft.com/office/drawing/2014/main" id="{AE81D9D3-EE2B-4901-BD8D-2D456700AD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D9C292A8-5207-47F3-B0E9-83D23CC52A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6" name="3 CuadroTexto">
          <a:extLst>
            <a:ext uri="{FF2B5EF4-FFF2-40B4-BE49-F238E27FC236}">
              <a16:creationId xmlns:a16="http://schemas.microsoft.com/office/drawing/2014/main" id="{30906028-F7C9-4CB8-B3C7-839611AEA4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7" name="4 CuadroTexto">
          <a:extLst>
            <a:ext uri="{FF2B5EF4-FFF2-40B4-BE49-F238E27FC236}">
              <a16:creationId xmlns:a16="http://schemas.microsoft.com/office/drawing/2014/main" id="{E45CB049-CAAF-4658-8F5F-8D7493B86A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8" name="6 CuadroTexto">
          <a:extLst>
            <a:ext uri="{FF2B5EF4-FFF2-40B4-BE49-F238E27FC236}">
              <a16:creationId xmlns:a16="http://schemas.microsoft.com/office/drawing/2014/main" id="{AB6DC1D1-63F8-43F1-B7D0-2B5EB36150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1769" name="8 CuadroTexto">
          <a:extLst>
            <a:ext uri="{FF2B5EF4-FFF2-40B4-BE49-F238E27FC236}">
              <a16:creationId xmlns:a16="http://schemas.microsoft.com/office/drawing/2014/main" id="{18706331-C78B-4F2E-A156-9A5FD7032117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D17E3587-51C1-456E-9E46-1693BBE8D1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4888BB52-8D74-40F5-A3F7-72516274E98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2" name="3 CuadroTexto">
          <a:extLst>
            <a:ext uri="{FF2B5EF4-FFF2-40B4-BE49-F238E27FC236}">
              <a16:creationId xmlns:a16="http://schemas.microsoft.com/office/drawing/2014/main" id="{E32C8D4D-7978-4A36-B105-32AFF1ED18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3" name="4 CuadroTexto">
          <a:extLst>
            <a:ext uri="{FF2B5EF4-FFF2-40B4-BE49-F238E27FC236}">
              <a16:creationId xmlns:a16="http://schemas.microsoft.com/office/drawing/2014/main" id="{2D5E1FA0-0493-432B-8DCE-C2C074C3636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4" name="5 CuadroTexto">
          <a:extLst>
            <a:ext uri="{FF2B5EF4-FFF2-40B4-BE49-F238E27FC236}">
              <a16:creationId xmlns:a16="http://schemas.microsoft.com/office/drawing/2014/main" id="{D5501F92-B6CD-412B-ACAD-51C6950C62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5" name="6 CuadroTexto">
          <a:extLst>
            <a:ext uri="{FF2B5EF4-FFF2-40B4-BE49-F238E27FC236}">
              <a16:creationId xmlns:a16="http://schemas.microsoft.com/office/drawing/2014/main" id="{EA947A0C-199A-45EA-B831-AF7E1131682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6" name="7 CuadroTexto">
          <a:extLst>
            <a:ext uri="{FF2B5EF4-FFF2-40B4-BE49-F238E27FC236}">
              <a16:creationId xmlns:a16="http://schemas.microsoft.com/office/drawing/2014/main" id="{282E91BC-5036-4478-9CCA-93B7C24C8B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7" name="8 CuadroTexto">
          <a:extLst>
            <a:ext uri="{FF2B5EF4-FFF2-40B4-BE49-F238E27FC236}">
              <a16:creationId xmlns:a16="http://schemas.microsoft.com/office/drawing/2014/main" id="{803130C5-BEA3-432A-8609-65AD81B4AB7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DDF81FD3-71CF-4165-8E28-13637B4E34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DD814311-1D0D-4E92-96FC-4BBB282A7D4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0" name="3 CuadroTexto">
          <a:extLst>
            <a:ext uri="{FF2B5EF4-FFF2-40B4-BE49-F238E27FC236}">
              <a16:creationId xmlns:a16="http://schemas.microsoft.com/office/drawing/2014/main" id="{E1AEB443-2591-46BC-8458-FAD05D1EBF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1" name="4 CuadroTexto">
          <a:extLst>
            <a:ext uri="{FF2B5EF4-FFF2-40B4-BE49-F238E27FC236}">
              <a16:creationId xmlns:a16="http://schemas.microsoft.com/office/drawing/2014/main" id="{0657783A-59E4-4FF2-9DAE-347E95695D1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2" name="6 CuadroTexto">
          <a:extLst>
            <a:ext uri="{FF2B5EF4-FFF2-40B4-BE49-F238E27FC236}">
              <a16:creationId xmlns:a16="http://schemas.microsoft.com/office/drawing/2014/main" id="{580F1A2D-BAF3-4414-B617-4D8EB2F8B54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83" name="8 CuadroTexto">
          <a:extLst>
            <a:ext uri="{FF2B5EF4-FFF2-40B4-BE49-F238E27FC236}">
              <a16:creationId xmlns:a16="http://schemas.microsoft.com/office/drawing/2014/main" id="{E4345ECB-DB04-4D9A-82C1-5E22F1187636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4" name="1 CuadroTexto">
          <a:extLst>
            <a:ext uri="{FF2B5EF4-FFF2-40B4-BE49-F238E27FC236}">
              <a16:creationId xmlns:a16="http://schemas.microsoft.com/office/drawing/2014/main" id="{5F35E601-FB7F-46E2-A6B9-2B48DA90080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9EEA1B17-7070-4DB0-A21F-3D0DA59112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6" name="3 CuadroTexto">
          <a:extLst>
            <a:ext uri="{FF2B5EF4-FFF2-40B4-BE49-F238E27FC236}">
              <a16:creationId xmlns:a16="http://schemas.microsoft.com/office/drawing/2014/main" id="{8F666FCF-4F83-4EAA-96A3-43AB7D8308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7" name="4 CuadroTexto">
          <a:extLst>
            <a:ext uri="{FF2B5EF4-FFF2-40B4-BE49-F238E27FC236}">
              <a16:creationId xmlns:a16="http://schemas.microsoft.com/office/drawing/2014/main" id="{C330AF98-C1B3-4553-8611-080A132159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8" name="5 CuadroTexto">
          <a:extLst>
            <a:ext uri="{FF2B5EF4-FFF2-40B4-BE49-F238E27FC236}">
              <a16:creationId xmlns:a16="http://schemas.microsoft.com/office/drawing/2014/main" id="{95BDD6B9-CBE9-4B06-A9B4-CD160ADC3C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9" name="6 CuadroTexto">
          <a:extLst>
            <a:ext uri="{FF2B5EF4-FFF2-40B4-BE49-F238E27FC236}">
              <a16:creationId xmlns:a16="http://schemas.microsoft.com/office/drawing/2014/main" id="{B461F065-278E-4323-B20F-B6DF07F7EB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0" name="7 CuadroTexto">
          <a:extLst>
            <a:ext uri="{FF2B5EF4-FFF2-40B4-BE49-F238E27FC236}">
              <a16:creationId xmlns:a16="http://schemas.microsoft.com/office/drawing/2014/main" id="{F6C57E36-C2B3-4407-93F0-0AE61663F09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1" name="8 CuadroTexto">
          <a:extLst>
            <a:ext uri="{FF2B5EF4-FFF2-40B4-BE49-F238E27FC236}">
              <a16:creationId xmlns:a16="http://schemas.microsoft.com/office/drawing/2014/main" id="{F9103CE0-5E05-4CE4-8AF8-87BD759E79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84136CB1-9755-4D22-B36F-2F2A5252C2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ED7EEB74-AB0B-49DB-8AF5-D324994D69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4" name="3 CuadroTexto">
          <a:extLst>
            <a:ext uri="{FF2B5EF4-FFF2-40B4-BE49-F238E27FC236}">
              <a16:creationId xmlns:a16="http://schemas.microsoft.com/office/drawing/2014/main" id="{ABA0C8AE-1B58-4120-BDC1-B85C95070E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5" name="4 CuadroTexto">
          <a:extLst>
            <a:ext uri="{FF2B5EF4-FFF2-40B4-BE49-F238E27FC236}">
              <a16:creationId xmlns:a16="http://schemas.microsoft.com/office/drawing/2014/main" id="{39760FAB-FAB9-4620-A181-7DC01BCEBF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6" name="5 CuadroTexto">
          <a:extLst>
            <a:ext uri="{FF2B5EF4-FFF2-40B4-BE49-F238E27FC236}">
              <a16:creationId xmlns:a16="http://schemas.microsoft.com/office/drawing/2014/main" id="{9C3F1E59-28C0-4CF0-B6A6-DE4489E36D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7" name="6 CuadroTexto">
          <a:extLst>
            <a:ext uri="{FF2B5EF4-FFF2-40B4-BE49-F238E27FC236}">
              <a16:creationId xmlns:a16="http://schemas.microsoft.com/office/drawing/2014/main" id="{A95950FC-5977-46B2-83E9-BBB4AED86D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98" name="8 CuadroTexto">
          <a:extLst>
            <a:ext uri="{FF2B5EF4-FFF2-40B4-BE49-F238E27FC236}">
              <a16:creationId xmlns:a16="http://schemas.microsoft.com/office/drawing/2014/main" id="{DCCD475E-1E05-481D-B60A-2E9EE53E2FE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id="{AA191773-10B7-49DF-95C1-A46B104416C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7334CE0C-8128-41E6-B61E-D4D3E87D85E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1" name="3 CuadroTexto">
          <a:extLst>
            <a:ext uri="{FF2B5EF4-FFF2-40B4-BE49-F238E27FC236}">
              <a16:creationId xmlns:a16="http://schemas.microsoft.com/office/drawing/2014/main" id="{E1C5F503-E979-427B-B1C3-BDC70A43B15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2" name="4 CuadroTexto">
          <a:extLst>
            <a:ext uri="{FF2B5EF4-FFF2-40B4-BE49-F238E27FC236}">
              <a16:creationId xmlns:a16="http://schemas.microsoft.com/office/drawing/2014/main" id="{45F97855-B5A0-4892-A3CC-11F9CBA1D53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3" name="5 CuadroTexto">
          <a:extLst>
            <a:ext uri="{FF2B5EF4-FFF2-40B4-BE49-F238E27FC236}">
              <a16:creationId xmlns:a16="http://schemas.microsoft.com/office/drawing/2014/main" id="{F51E68A8-F3A7-417D-9D87-3028AAEE840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4" name="6 CuadroTexto">
          <a:extLst>
            <a:ext uri="{FF2B5EF4-FFF2-40B4-BE49-F238E27FC236}">
              <a16:creationId xmlns:a16="http://schemas.microsoft.com/office/drawing/2014/main" id="{F5D3BF66-690B-43CF-BC9D-63AFF798D40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5" name="7 CuadroTexto">
          <a:extLst>
            <a:ext uri="{FF2B5EF4-FFF2-40B4-BE49-F238E27FC236}">
              <a16:creationId xmlns:a16="http://schemas.microsoft.com/office/drawing/2014/main" id="{3860B9FE-B0B0-4154-9EA1-C564F0E7292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6" name="8 CuadroTexto">
          <a:extLst>
            <a:ext uri="{FF2B5EF4-FFF2-40B4-BE49-F238E27FC236}">
              <a16:creationId xmlns:a16="http://schemas.microsoft.com/office/drawing/2014/main" id="{DB5D6EF4-0FD4-4E68-91D4-A4C065F5617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FF5899A0-F7C0-4D08-8B73-338E12D7ACA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9F4ADD18-A664-47A2-9DEF-359ECCECF65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9" name="3 CuadroTexto">
          <a:extLst>
            <a:ext uri="{FF2B5EF4-FFF2-40B4-BE49-F238E27FC236}">
              <a16:creationId xmlns:a16="http://schemas.microsoft.com/office/drawing/2014/main" id="{59D526FB-D4C7-4F6F-A05B-29E66D952CD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10" name="4 CuadroTexto">
          <a:extLst>
            <a:ext uri="{FF2B5EF4-FFF2-40B4-BE49-F238E27FC236}">
              <a16:creationId xmlns:a16="http://schemas.microsoft.com/office/drawing/2014/main" id="{88F5A905-F80E-4693-BC9C-D86080F8513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11" name="6 CuadroTexto">
          <a:extLst>
            <a:ext uri="{FF2B5EF4-FFF2-40B4-BE49-F238E27FC236}">
              <a16:creationId xmlns:a16="http://schemas.microsoft.com/office/drawing/2014/main" id="{C619AD99-B558-4D54-B402-0D1CCD5C9A0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812" name="8 CuadroTexto">
          <a:extLst>
            <a:ext uri="{FF2B5EF4-FFF2-40B4-BE49-F238E27FC236}">
              <a16:creationId xmlns:a16="http://schemas.microsoft.com/office/drawing/2014/main" id="{361756A1-B660-4527-82CE-58356F5F4BF9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id="{19A65EA7-9FEB-448D-9FBD-76EB3884DD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4760ECB8-DD07-49F9-82BE-FA016239DB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5" name="3 CuadroTexto">
          <a:extLst>
            <a:ext uri="{FF2B5EF4-FFF2-40B4-BE49-F238E27FC236}">
              <a16:creationId xmlns:a16="http://schemas.microsoft.com/office/drawing/2014/main" id="{952F67D2-CFE4-4722-B32E-9FF66AE63F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6" name="4 CuadroTexto">
          <a:extLst>
            <a:ext uri="{FF2B5EF4-FFF2-40B4-BE49-F238E27FC236}">
              <a16:creationId xmlns:a16="http://schemas.microsoft.com/office/drawing/2014/main" id="{8CA9BA00-AC85-4E13-959F-CC03DC4DC7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7" name="5 CuadroTexto">
          <a:extLst>
            <a:ext uri="{FF2B5EF4-FFF2-40B4-BE49-F238E27FC236}">
              <a16:creationId xmlns:a16="http://schemas.microsoft.com/office/drawing/2014/main" id="{26A9C6EB-F00E-45D8-BAEF-435574497B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8" name="6 CuadroTexto">
          <a:extLst>
            <a:ext uri="{FF2B5EF4-FFF2-40B4-BE49-F238E27FC236}">
              <a16:creationId xmlns:a16="http://schemas.microsoft.com/office/drawing/2014/main" id="{8E302E6D-865B-45AC-9F22-C783AE391A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9" name="7 CuadroTexto">
          <a:extLst>
            <a:ext uri="{FF2B5EF4-FFF2-40B4-BE49-F238E27FC236}">
              <a16:creationId xmlns:a16="http://schemas.microsoft.com/office/drawing/2014/main" id="{6D2B815A-6847-4809-BFBA-BECEA549DC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0" name="8 CuadroTexto">
          <a:extLst>
            <a:ext uri="{FF2B5EF4-FFF2-40B4-BE49-F238E27FC236}">
              <a16:creationId xmlns:a16="http://schemas.microsoft.com/office/drawing/2014/main" id="{D6EE0DA8-83F7-47FF-A821-46FBC5889F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6C6A7554-ECC1-4531-90F0-96B1F2BE68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27936CB1-8E92-4F1D-BCBB-D164CC5DB4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3" name="3 CuadroTexto">
          <a:extLst>
            <a:ext uri="{FF2B5EF4-FFF2-40B4-BE49-F238E27FC236}">
              <a16:creationId xmlns:a16="http://schemas.microsoft.com/office/drawing/2014/main" id="{A1E5CC16-5772-493D-B98F-80DFE37D5A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4" name="4 CuadroTexto">
          <a:extLst>
            <a:ext uri="{FF2B5EF4-FFF2-40B4-BE49-F238E27FC236}">
              <a16:creationId xmlns:a16="http://schemas.microsoft.com/office/drawing/2014/main" id="{58217673-7A46-4AA2-A065-35886445CD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5" name="5 CuadroTexto">
          <a:extLst>
            <a:ext uri="{FF2B5EF4-FFF2-40B4-BE49-F238E27FC236}">
              <a16:creationId xmlns:a16="http://schemas.microsoft.com/office/drawing/2014/main" id="{746D201E-362F-4AB7-B706-4DB9FB7764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6" name="6 CuadroTexto">
          <a:extLst>
            <a:ext uri="{FF2B5EF4-FFF2-40B4-BE49-F238E27FC236}">
              <a16:creationId xmlns:a16="http://schemas.microsoft.com/office/drawing/2014/main" id="{6CD50B4D-CF95-4DCD-991F-A4878E12E8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C8B9C870-F33D-4DEF-BC77-E193412B91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ED8162CB-3FA6-4D1D-B2E7-B7037F28FC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9" name="3 CuadroTexto">
          <a:extLst>
            <a:ext uri="{FF2B5EF4-FFF2-40B4-BE49-F238E27FC236}">
              <a16:creationId xmlns:a16="http://schemas.microsoft.com/office/drawing/2014/main" id="{6E77762E-089C-4B27-BFA6-41ACBC83EE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0" name="4 CuadroTexto">
          <a:extLst>
            <a:ext uri="{FF2B5EF4-FFF2-40B4-BE49-F238E27FC236}">
              <a16:creationId xmlns:a16="http://schemas.microsoft.com/office/drawing/2014/main" id="{857F5AB5-C4DC-40A0-8EEE-1F9C2317A4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1" name="5 CuadroTexto">
          <a:extLst>
            <a:ext uri="{FF2B5EF4-FFF2-40B4-BE49-F238E27FC236}">
              <a16:creationId xmlns:a16="http://schemas.microsoft.com/office/drawing/2014/main" id="{7D2EDFDB-F242-4039-B804-81CB983704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2" name="6 CuadroTexto">
          <a:extLst>
            <a:ext uri="{FF2B5EF4-FFF2-40B4-BE49-F238E27FC236}">
              <a16:creationId xmlns:a16="http://schemas.microsoft.com/office/drawing/2014/main" id="{40EF2868-3399-4C5D-8CC9-34D1A43DFA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3" name="7 CuadroTexto">
          <a:extLst>
            <a:ext uri="{FF2B5EF4-FFF2-40B4-BE49-F238E27FC236}">
              <a16:creationId xmlns:a16="http://schemas.microsoft.com/office/drawing/2014/main" id="{7CAAB4A2-2FF1-410C-858D-B1977D5125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4" name="8 CuadroTexto">
          <a:extLst>
            <a:ext uri="{FF2B5EF4-FFF2-40B4-BE49-F238E27FC236}">
              <a16:creationId xmlns:a16="http://schemas.microsoft.com/office/drawing/2014/main" id="{425E5325-B5FB-40FE-A5EE-2248979B00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id="{4C9BE5B9-94E3-4042-A12C-DE96691301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FCBAD205-0414-4B25-8C86-46206251B6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7" name="3 CuadroTexto">
          <a:extLst>
            <a:ext uri="{FF2B5EF4-FFF2-40B4-BE49-F238E27FC236}">
              <a16:creationId xmlns:a16="http://schemas.microsoft.com/office/drawing/2014/main" id="{DBC4D596-4BF9-4C83-A877-4AEBAA9D9D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8" name="4 CuadroTexto">
          <a:extLst>
            <a:ext uri="{FF2B5EF4-FFF2-40B4-BE49-F238E27FC236}">
              <a16:creationId xmlns:a16="http://schemas.microsoft.com/office/drawing/2014/main" id="{C735B01B-B294-4F3E-B019-EDBF9F5A62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9" name="6 CuadroTexto">
          <a:extLst>
            <a:ext uri="{FF2B5EF4-FFF2-40B4-BE49-F238E27FC236}">
              <a16:creationId xmlns:a16="http://schemas.microsoft.com/office/drawing/2014/main" id="{816A5642-A5F5-4FEE-ADA8-1CF7984081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40" name="8 CuadroTexto">
          <a:extLst>
            <a:ext uri="{FF2B5EF4-FFF2-40B4-BE49-F238E27FC236}">
              <a16:creationId xmlns:a16="http://schemas.microsoft.com/office/drawing/2014/main" id="{C28549C2-27F6-45B1-95C1-6EEE9AC16FC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0CBFB3AD-6CF0-4EC3-8384-DDAF782FAC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A2F74002-27E1-4847-A0BA-55BA4D7B569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3" name="3 CuadroTexto">
          <a:extLst>
            <a:ext uri="{FF2B5EF4-FFF2-40B4-BE49-F238E27FC236}">
              <a16:creationId xmlns:a16="http://schemas.microsoft.com/office/drawing/2014/main" id="{42FDAAE6-73F3-42EF-B94A-DB2D247F6F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4" name="4 CuadroTexto">
          <a:extLst>
            <a:ext uri="{FF2B5EF4-FFF2-40B4-BE49-F238E27FC236}">
              <a16:creationId xmlns:a16="http://schemas.microsoft.com/office/drawing/2014/main" id="{487313D1-81ED-43BA-BD26-645FB8196E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5" name="5 CuadroTexto">
          <a:extLst>
            <a:ext uri="{FF2B5EF4-FFF2-40B4-BE49-F238E27FC236}">
              <a16:creationId xmlns:a16="http://schemas.microsoft.com/office/drawing/2014/main" id="{3E9772F4-35E9-4FF2-AF08-28874F5204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6" name="6 CuadroTexto">
          <a:extLst>
            <a:ext uri="{FF2B5EF4-FFF2-40B4-BE49-F238E27FC236}">
              <a16:creationId xmlns:a16="http://schemas.microsoft.com/office/drawing/2014/main" id="{B3DFC329-722E-44B4-8B13-A96E4E65F0A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7" name="7 CuadroTexto">
          <a:extLst>
            <a:ext uri="{FF2B5EF4-FFF2-40B4-BE49-F238E27FC236}">
              <a16:creationId xmlns:a16="http://schemas.microsoft.com/office/drawing/2014/main" id="{D4938842-BFE0-493C-890B-C093D6D2DF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8" name="8 CuadroTexto">
          <a:extLst>
            <a:ext uri="{FF2B5EF4-FFF2-40B4-BE49-F238E27FC236}">
              <a16:creationId xmlns:a16="http://schemas.microsoft.com/office/drawing/2014/main" id="{A8E614EE-5C22-4A2A-BF81-5982A122CA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CC779FA3-205B-4AE6-A25E-4132EEFB995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6F813A2E-CD20-4A89-B141-3939EAE1EE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1" name="3 CuadroTexto">
          <a:extLst>
            <a:ext uri="{FF2B5EF4-FFF2-40B4-BE49-F238E27FC236}">
              <a16:creationId xmlns:a16="http://schemas.microsoft.com/office/drawing/2014/main" id="{334FEBCA-6ADF-4720-B1A5-D373AF4406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2" name="4 CuadroTexto">
          <a:extLst>
            <a:ext uri="{FF2B5EF4-FFF2-40B4-BE49-F238E27FC236}">
              <a16:creationId xmlns:a16="http://schemas.microsoft.com/office/drawing/2014/main" id="{B30049B6-F51C-448C-8A9D-746DAEA5B14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3" name="5 CuadroTexto">
          <a:extLst>
            <a:ext uri="{FF2B5EF4-FFF2-40B4-BE49-F238E27FC236}">
              <a16:creationId xmlns:a16="http://schemas.microsoft.com/office/drawing/2014/main" id="{69799813-B91D-4558-A72B-E025DA994F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4" name="6 CuadroTexto">
          <a:extLst>
            <a:ext uri="{FF2B5EF4-FFF2-40B4-BE49-F238E27FC236}">
              <a16:creationId xmlns:a16="http://schemas.microsoft.com/office/drawing/2014/main" id="{A5D7AC6E-783B-4DB9-899B-8C0717564E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55" name="8 CuadroTexto">
          <a:extLst>
            <a:ext uri="{FF2B5EF4-FFF2-40B4-BE49-F238E27FC236}">
              <a16:creationId xmlns:a16="http://schemas.microsoft.com/office/drawing/2014/main" id="{51AAB7D8-D388-44FE-B696-E33F4F92427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294B75A0-A5D6-44E4-BA3C-586AA97C05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C017B84D-38CC-4640-8D68-0103CAAB3C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8" name="3 CuadroTexto">
          <a:extLst>
            <a:ext uri="{FF2B5EF4-FFF2-40B4-BE49-F238E27FC236}">
              <a16:creationId xmlns:a16="http://schemas.microsoft.com/office/drawing/2014/main" id="{D2C2C76E-4027-486F-9F6F-FAEE5CCEAE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9" name="4 CuadroTexto">
          <a:extLst>
            <a:ext uri="{FF2B5EF4-FFF2-40B4-BE49-F238E27FC236}">
              <a16:creationId xmlns:a16="http://schemas.microsoft.com/office/drawing/2014/main" id="{62DFC34D-40DA-4285-83C7-1FDBA08FC7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0" name="5 CuadroTexto">
          <a:extLst>
            <a:ext uri="{FF2B5EF4-FFF2-40B4-BE49-F238E27FC236}">
              <a16:creationId xmlns:a16="http://schemas.microsoft.com/office/drawing/2014/main" id="{966061CE-5B99-41D4-89AA-6E1C029436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1" name="6 CuadroTexto">
          <a:extLst>
            <a:ext uri="{FF2B5EF4-FFF2-40B4-BE49-F238E27FC236}">
              <a16:creationId xmlns:a16="http://schemas.microsoft.com/office/drawing/2014/main" id="{81F0C4A2-21B3-4DDD-9D4A-A01889B761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2" name="7 CuadroTexto">
          <a:extLst>
            <a:ext uri="{FF2B5EF4-FFF2-40B4-BE49-F238E27FC236}">
              <a16:creationId xmlns:a16="http://schemas.microsoft.com/office/drawing/2014/main" id="{69708B76-C85E-476C-A39C-470DA4711A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3" name="8 CuadroTexto">
          <a:extLst>
            <a:ext uri="{FF2B5EF4-FFF2-40B4-BE49-F238E27FC236}">
              <a16:creationId xmlns:a16="http://schemas.microsoft.com/office/drawing/2014/main" id="{865A321C-66FD-4CA9-8ECD-B50C290231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id="{B05E7B06-F187-411E-9024-D13DB707DD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27057BEE-307B-4714-AF71-C55B40AA05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6" name="3 CuadroTexto">
          <a:extLst>
            <a:ext uri="{FF2B5EF4-FFF2-40B4-BE49-F238E27FC236}">
              <a16:creationId xmlns:a16="http://schemas.microsoft.com/office/drawing/2014/main" id="{C1B39D98-5DFF-4BC4-B6A2-8A7201F102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7" name="4 CuadroTexto">
          <a:extLst>
            <a:ext uri="{FF2B5EF4-FFF2-40B4-BE49-F238E27FC236}">
              <a16:creationId xmlns:a16="http://schemas.microsoft.com/office/drawing/2014/main" id="{72ED4CBA-E66D-48B6-8660-AEEB6C3F36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8" name="6 CuadroTexto">
          <a:extLst>
            <a:ext uri="{FF2B5EF4-FFF2-40B4-BE49-F238E27FC236}">
              <a16:creationId xmlns:a16="http://schemas.microsoft.com/office/drawing/2014/main" id="{EEFA290F-6BAF-46CB-A40B-2167524188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69" name="8 CuadroTexto">
          <a:extLst>
            <a:ext uri="{FF2B5EF4-FFF2-40B4-BE49-F238E27FC236}">
              <a16:creationId xmlns:a16="http://schemas.microsoft.com/office/drawing/2014/main" id="{FF816C13-98B1-4539-9920-2052E364DAB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D8FFB543-FC4D-4214-A93B-55AD64A29E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825FED6E-EB14-4F7C-9EC4-D5C4CFA7E1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2" name="3 CuadroTexto">
          <a:extLst>
            <a:ext uri="{FF2B5EF4-FFF2-40B4-BE49-F238E27FC236}">
              <a16:creationId xmlns:a16="http://schemas.microsoft.com/office/drawing/2014/main" id="{68C5BF96-1069-4F5B-9C83-77DA63C803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3" name="4 CuadroTexto">
          <a:extLst>
            <a:ext uri="{FF2B5EF4-FFF2-40B4-BE49-F238E27FC236}">
              <a16:creationId xmlns:a16="http://schemas.microsoft.com/office/drawing/2014/main" id="{F396FF2D-BE95-4B1B-A827-286818CBC80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4" name="5 CuadroTexto">
          <a:extLst>
            <a:ext uri="{FF2B5EF4-FFF2-40B4-BE49-F238E27FC236}">
              <a16:creationId xmlns:a16="http://schemas.microsoft.com/office/drawing/2014/main" id="{DBE736EB-DCD8-4671-8482-75FC558951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5" name="6 CuadroTexto">
          <a:extLst>
            <a:ext uri="{FF2B5EF4-FFF2-40B4-BE49-F238E27FC236}">
              <a16:creationId xmlns:a16="http://schemas.microsoft.com/office/drawing/2014/main" id="{F0836550-4425-457A-BA7D-1EEB329BB6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6" name="7 CuadroTexto">
          <a:extLst>
            <a:ext uri="{FF2B5EF4-FFF2-40B4-BE49-F238E27FC236}">
              <a16:creationId xmlns:a16="http://schemas.microsoft.com/office/drawing/2014/main" id="{A5C7E1A3-B2E4-4861-8DA2-BF3F3D1FC7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7" name="8 CuadroTexto">
          <a:extLst>
            <a:ext uri="{FF2B5EF4-FFF2-40B4-BE49-F238E27FC236}">
              <a16:creationId xmlns:a16="http://schemas.microsoft.com/office/drawing/2014/main" id="{44257418-4474-4C3E-ABD4-3E8862DAC5F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F19E754F-8813-4310-9AAB-817CEF945F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9" name="2 CuadroTexto">
          <a:extLst>
            <a:ext uri="{FF2B5EF4-FFF2-40B4-BE49-F238E27FC236}">
              <a16:creationId xmlns:a16="http://schemas.microsoft.com/office/drawing/2014/main" id="{8C37E560-FD28-4936-8526-9140D7E2AB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0" name="3 CuadroTexto">
          <a:extLst>
            <a:ext uri="{FF2B5EF4-FFF2-40B4-BE49-F238E27FC236}">
              <a16:creationId xmlns:a16="http://schemas.microsoft.com/office/drawing/2014/main" id="{5683E92A-40FF-46E3-A922-00C40B188A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1" name="4 CuadroTexto">
          <a:extLst>
            <a:ext uri="{FF2B5EF4-FFF2-40B4-BE49-F238E27FC236}">
              <a16:creationId xmlns:a16="http://schemas.microsoft.com/office/drawing/2014/main" id="{33186D05-4835-4E4F-9367-E362EA169A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2" name="6 CuadroTexto">
          <a:extLst>
            <a:ext uri="{FF2B5EF4-FFF2-40B4-BE49-F238E27FC236}">
              <a16:creationId xmlns:a16="http://schemas.microsoft.com/office/drawing/2014/main" id="{C25034F9-0C37-48C3-8548-C717F2A3AF4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83" name="8 CuadroTexto">
          <a:extLst>
            <a:ext uri="{FF2B5EF4-FFF2-40B4-BE49-F238E27FC236}">
              <a16:creationId xmlns:a16="http://schemas.microsoft.com/office/drawing/2014/main" id="{3608CE7C-0AA5-4982-98B7-1E2EAA76280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ED7A6BA1-6159-42BD-85A7-2D6088F17C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825BD799-83E0-413F-A411-8550503DAD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6" name="3 CuadroTexto">
          <a:extLst>
            <a:ext uri="{FF2B5EF4-FFF2-40B4-BE49-F238E27FC236}">
              <a16:creationId xmlns:a16="http://schemas.microsoft.com/office/drawing/2014/main" id="{AA595096-0B2A-49BE-8868-16EB08423D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7" name="4 CuadroTexto">
          <a:extLst>
            <a:ext uri="{FF2B5EF4-FFF2-40B4-BE49-F238E27FC236}">
              <a16:creationId xmlns:a16="http://schemas.microsoft.com/office/drawing/2014/main" id="{B0ADE7B6-3F99-49A8-9F64-6D4544750F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8" name="5 CuadroTexto">
          <a:extLst>
            <a:ext uri="{FF2B5EF4-FFF2-40B4-BE49-F238E27FC236}">
              <a16:creationId xmlns:a16="http://schemas.microsoft.com/office/drawing/2014/main" id="{DABC929C-9B1F-4846-B38F-1DCC00BD52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9" name="6 CuadroTexto">
          <a:extLst>
            <a:ext uri="{FF2B5EF4-FFF2-40B4-BE49-F238E27FC236}">
              <a16:creationId xmlns:a16="http://schemas.microsoft.com/office/drawing/2014/main" id="{66785CA4-3693-4FEB-8635-B9CA1D55A0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0" name="7 CuadroTexto">
          <a:extLst>
            <a:ext uri="{FF2B5EF4-FFF2-40B4-BE49-F238E27FC236}">
              <a16:creationId xmlns:a16="http://schemas.microsoft.com/office/drawing/2014/main" id="{45C1030D-8987-4A7B-90AC-54649D0664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1" name="8 CuadroTexto">
          <a:extLst>
            <a:ext uri="{FF2B5EF4-FFF2-40B4-BE49-F238E27FC236}">
              <a16:creationId xmlns:a16="http://schemas.microsoft.com/office/drawing/2014/main" id="{96BAD949-E01D-4178-BDBB-1CA56DAE87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1893E037-0D7B-41A5-92E2-A4892D14D0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E984D719-3F85-4676-BEBF-FE3072D676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4" name="3 CuadroTexto">
          <a:extLst>
            <a:ext uri="{FF2B5EF4-FFF2-40B4-BE49-F238E27FC236}">
              <a16:creationId xmlns:a16="http://schemas.microsoft.com/office/drawing/2014/main" id="{61F8403A-0322-49F0-843F-1450DDF4B2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5" name="4 CuadroTexto">
          <a:extLst>
            <a:ext uri="{FF2B5EF4-FFF2-40B4-BE49-F238E27FC236}">
              <a16:creationId xmlns:a16="http://schemas.microsoft.com/office/drawing/2014/main" id="{1E8C7B98-3E72-4E1F-B114-A026EF0615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6" name="6 CuadroTexto">
          <a:extLst>
            <a:ext uri="{FF2B5EF4-FFF2-40B4-BE49-F238E27FC236}">
              <a16:creationId xmlns:a16="http://schemas.microsoft.com/office/drawing/2014/main" id="{182DFB2C-6995-46AF-86B2-25DBF86601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97" name="8 CuadroTexto">
          <a:extLst>
            <a:ext uri="{FF2B5EF4-FFF2-40B4-BE49-F238E27FC236}">
              <a16:creationId xmlns:a16="http://schemas.microsoft.com/office/drawing/2014/main" id="{4CEDB867-F25E-49C2-8E55-CB7673CF1AB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519BB650-68D2-4908-A967-8E4C3AD565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99" name="2 CuadroTexto">
          <a:extLst>
            <a:ext uri="{FF2B5EF4-FFF2-40B4-BE49-F238E27FC236}">
              <a16:creationId xmlns:a16="http://schemas.microsoft.com/office/drawing/2014/main" id="{2BC94F7E-A083-40D5-A0BD-F71F7481420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0" name="3 CuadroTexto">
          <a:extLst>
            <a:ext uri="{FF2B5EF4-FFF2-40B4-BE49-F238E27FC236}">
              <a16:creationId xmlns:a16="http://schemas.microsoft.com/office/drawing/2014/main" id="{DCB34B8E-333C-459E-9DAE-F3E2FC5F7C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1" name="4 CuadroTexto">
          <a:extLst>
            <a:ext uri="{FF2B5EF4-FFF2-40B4-BE49-F238E27FC236}">
              <a16:creationId xmlns:a16="http://schemas.microsoft.com/office/drawing/2014/main" id="{6467659D-DAC4-40B7-977F-68A18247C2A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2" name="5 CuadroTexto">
          <a:extLst>
            <a:ext uri="{FF2B5EF4-FFF2-40B4-BE49-F238E27FC236}">
              <a16:creationId xmlns:a16="http://schemas.microsoft.com/office/drawing/2014/main" id="{BD982B19-3D81-4195-AAC6-9A155EDCAC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3" name="6 CuadroTexto">
          <a:extLst>
            <a:ext uri="{FF2B5EF4-FFF2-40B4-BE49-F238E27FC236}">
              <a16:creationId xmlns:a16="http://schemas.microsoft.com/office/drawing/2014/main" id="{13121466-6FA4-452F-999B-DF8BA732DDB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4" name="7 CuadroTexto">
          <a:extLst>
            <a:ext uri="{FF2B5EF4-FFF2-40B4-BE49-F238E27FC236}">
              <a16:creationId xmlns:a16="http://schemas.microsoft.com/office/drawing/2014/main" id="{F2AD8CC6-39D7-4862-9660-69621B7694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5" name="8 CuadroTexto">
          <a:extLst>
            <a:ext uri="{FF2B5EF4-FFF2-40B4-BE49-F238E27FC236}">
              <a16:creationId xmlns:a16="http://schemas.microsoft.com/office/drawing/2014/main" id="{15C0A508-F960-477B-835D-E0CEC7B4AF8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id="{B225D1B8-FD52-4B44-BA2C-E8023D0D81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7" name="2 CuadroTexto">
          <a:extLst>
            <a:ext uri="{FF2B5EF4-FFF2-40B4-BE49-F238E27FC236}">
              <a16:creationId xmlns:a16="http://schemas.microsoft.com/office/drawing/2014/main" id="{E9FA19B7-B5E6-4359-8787-1D848B3141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8" name="3 CuadroTexto">
          <a:extLst>
            <a:ext uri="{FF2B5EF4-FFF2-40B4-BE49-F238E27FC236}">
              <a16:creationId xmlns:a16="http://schemas.microsoft.com/office/drawing/2014/main" id="{5360E309-DDD0-4F38-960B-0205E4F96F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9" name="4 CuadroTexto">
          <a:extLst>
            <a:ext uri="{FF2B5EF4-FFF2-40B4-BE49-F238E27FC236}">
              <a16:creationId xmlns:a16="http://schemas.microsoft.com/office/drawing/2014/main" id="{CDB3139B-1736-40D8-B0A4-10A774DD119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0" name="5 CuadroTexto">
          <a:extLst>
            <a:ext uri="{FF2B5EF4-FFF2-40B4-BE49-F238E27FC236}">
              <a16:creationId xmlns:a16="http://schemas.microsoft.com/office/drawing/2014/main" id="{7507A89E-F4FB-471C-A71B-63BC1BFA1F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2F4FF4BE-17FF-4C0E-962B-64CDA88B08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912" name="8 CuadroTexto">
          <a:extLst>
            <a:ext uri="{FF2B5EF4-FFF2-40B4-BE49-F238E27FC236}">
              <a16:creationId xmlns:a16="http://schemas.microsoft.com/office/drawing/2014/main" id="{3E2261A9-0DB5-46B0-9935-476E7AD8754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id="{0178A61C-7155-42EF-B6A5-7160E36C4B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D557B9AA-7A9E-4114-AD4E-8F655A2D18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5" name="3 CuadroTexto">
          <a:extLst>
            <a:ext uri="{FF2B5EF4-FFF2-40B4-BE49-F238E27FC236}">
              <a16:creationId xmlns:a16="http://schemas.microsoft.com/office/drawing/2014/main" id="{50C9F351-6A51-4EC3-A125-D038A6BD5F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6" name="4 CuadroTexto">
          <a:extLst>
            <a:ext uri="{FF2B5EF4-FFF2-40B4-BE49-F238E27FC236}">
              <a16:creationId xmlns:a16="http://schemas.microsoft.com/office/drawing/2014/main" id="{14C2A37A-3FE2-4B31-9970-D395B4781F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7" name="5 CuadroTexto">
          <a:extLst>
            <a:ext uri="{FF2B5EF4-FFF2-40B4-BE49-F238E27FC236}">
              <a16:creationId xmlns:a16="http://schemas.microsoft.com/office/drawing/2014/main" id="{A1F229B8-17D3-49CB-9381-48423AFD80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8" name="6 CuadroTexto">
          <a:extLst>
            <a:ext uri="{FF2B5EF4-FFF2-40B4-BE49-F238E27FC236}">
              <a16:creationId xmlns:a16="http://schemas.microsoft.com/office/drawing/2014/main" id="{5B9D3DEF-E659-45DD-8FFE-530697EABE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9" name="7 CuadroTexto">
          <a:extLst>
            <a:ext uri="{FF2B5EF4-FFF2-40B4-BE49-F238E27FC236}">
              <a16:creationId xmlns:a16="http://schemas.microsoft.com/office/drawing/2014/main" id="{CDAFFAEA-40EE-4A0C-B592-09E40B8893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0" name="8 CuadroTexto">
          <a:extLst>
            <a:ext uri="{FF2B5EF4-FFF2-40B4-BE49-F238E27FC236}">
              <a16:creationId xmlns:a16="http://schemas.microsoft.com/office/drawing/2014/main" id="{55F2454C-80A0-48BB-A10A-C576F29280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B7AA98CD-B080-46CF-A6B1-8FA18100BB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17241ACD-5C7F-4448-95A7-2A34FD44CA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3" name="3 CuadroTexto">
          <a:extLst>
            <a:ext uri="{FF2B5EF4-FFF2-40B4-BE49-F238E27FC236}">
              <a16:creationId xmlns:a16="http://schemas.microsoft.com/office/drawing/2014/main" id="{7E349182-8C38-4110-AEB4-7FA470023C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4" name="4 CuadroTexto">
          <a:extLst>
            <a:ext uri="{FF2B5EF4-FFF2-40B4-BE49-F238E27FC236}">
              <a16:creationId xmlns:a16="http://schemas.microsoft.com/office/drawing/2014/main" id="{B565BF65-2554-4D5B-8411-B14065D84D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5" name="6 CuadroTexto">
          <a:extLst>
            <a:ext uri="{FF2B5EF4-FFF2-40B4-BE49-F238E27FC236}">
              <a16:creationId xmlns:a16="http://schemas.microsoft.com/office/drawing/2014/main" id="{9FCF452C-8D2D-45E1-90A8-9FA7A5CD66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926" name="8 CuadroTexto">
          <a:extLst>
            <a:ext uri="{FF2B5EF4-FFF2-40B4-BE49-F238E27FC236}">
              <a16:creationId xmlns:a16="http://schemas.microsoft.com/office/drawing/2014/main" id="{BA252D7D-60AD-4364-9EB3-C46D0774836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74034B6B-C9B0-43EF-9AB7-A3EEBDFA45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12EB94E2-6BC6-491B-BCFA-70BCB8E2B0E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9" name="3 CuadroTexto">
          <a:extLst>
            <a:ext uri="{FF2B5EF4-FFF2-40B4-BE49-F238E27FC236}">
              <a16:creationId xmlns:a16="http://schemas.microsoft.com/office/drawing/2014/main" id="{CB8ED62A-746C-4F89-90C0-45CD1CE4B2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0" name="4 CuadroTexto">
          <a:extLst>
            <a:ext uri="{FF2B5EF4-FFF2-40B4-BE49-F238E27FC236}">
              <a16:creationId xmlns:a16="http://schemas.microsoft.com/office/drawing/2014/main" id="{CE5FB5A5-EB34-4879-A26B-05983069AE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1" name="5 CuadroTexto">
          <a:extLst>
            <a:ext uri="{FF2B5EF4-FFF2-40B4-BE49-F238E27FC236}">
              <a16:creationId xmlns:a16="http://schemas.microsoft.com/office/drawing/2014/main" id="{B5C68797-389F-4B4E-B8D3-24E33CF836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2" name="6 CuadroTexto">
          <a:extLst>
            <a:ext uri="{FF2B5EF4-FFF2-40B4-BE49-F238E27FC236}">
              <a16:creationId xmlns:a16="http://schemas.microsoft.com/office/drawing/2014/main" id="{654489B1-8706-4FEC-B4A3-90188AE287E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3" name="7 CuadroTexto">
          <a:extLst>
            <a:ext uri="{FF2B5EF4-FFF2-40B4-BE49-F238E27FC236}">
              <a16:creationId xmlns:a16="http://schemas.microsoft.com/office/drawing/2014/main" id="{5B0CF61E-965D-4EA1-976C-C93F3AA483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4" name="8 CuadroTexto">
          <a:extLst>
            <a:ext uri="{FF2B5EF4-FFF2-40B4-BE49-F238E27FC236}">
              <a16:creationId xmlns:a16="http://schemas.microsoft.com/office/drawing/2014/main" id="{868290BD-FAB1-4E36-9300-4413AF184F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0A5048A5-8C33-4213-957D-177BB19A3D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3670E888-8383-456B-9910-95AF38E5AA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7" name="3 CuadroTexto">
          <a:extLst>
            <a:ext uri="{FF2B5EF4-FFF2-40B4-BE49-F238E27FC236}">
              <a16:creationId xmlns:a16="http://schemas.microsoft.com/office/drawing/2014/main" id="{6C433125-7619-4E56-8A9E-1A742FE242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8" name="4 CuadroTexto">
          <a:extLst>
            <a:ext uri="{FF2B5EF4-FFF2-40B4-BE49-F238E27FC236}">
              <a16:creationId xmlns:a16="http://schemas.microsoft.com/office/drawing/2014/main" id="{E9BF0205-2BD7-487F-AD77-0C0D1476E72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9" name="5 CuadroTexto">
          <a:extLst>
            <a:ext uri="{FF2B5EF4-FFF2-40B4-BE49-F238E27FC236}">
              <a16:creationId xmlns:a16="http://schemas.microsoft.com/office/drawing/2014/main" id="{E81A2F08-0862-4DFB-8BE1-E3238B2D0C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40" name="6 CuadroTexto">
          <a:extLst>
            <a:ext uri="{FF2B5EF4-FFF2-40B4-BE49-F238E27FC236}">
              <a16:creationId xmlns:a16="http://schemas.microsoft.com/office/drawing/2014/main" id="{9C7ABFA2-A12D-42C8-BE97-42F2DEFCA96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1" name="1 CuadroTexto">
          <a:extLst>
            <a:ext uri="{FF2B5EF4-FFF2-40B4-BE49-F238E27FC236}">
              <a16:creationId xmlns:a16="http://schemas.microsoft.com/office/drawing/2014/main" id="{9B9750E3-6F63-4887-B6A0-5E89963DD1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3AC88869-5EA7-4F1B-ABD7-2F80AF6163C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3" name="3 CuadroTexto">
          <a:extLst>
            <a:ext uri="{FF2B5EF4-FFF2-40B4-BE49-F238E27FC236}">
              <a16:creationId xmlns:a16="http://schemas.microsoft.com/office/drawing/2014/main" id="{390234CA-4365-4739-BB05-01E30FE4AC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4" name="4 CuadroTexto">
          <a:extLst>
            <a:ext uri="{FF2B5EF4-FFF2-40B4-BE49-F238E27FC236}">
              <a16:creationId xmlns:a16="http://schemas.microsoft.com/office/drawing/2014/main" id="{5016CA9D-5EBB-4740-9E2B-47B4F7804A6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5" name="5 CuadroTexto">
          <a:extLst>
            <a:ext uri="{FF2B5EF4-FFF2-40B4-BE49-F238E27FC236}">
              <a16:creationId xmlns:a16="http://schemas.microsoft.com/office/drawing/2014/main" id="{1FA1D31B-93B6-4C33-A526-D5C8BEC6DD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6" name="6 CuadroTexto">
          <a:extLst>
            <a:ext uri="{FF2B5EF4-FFF2-40B4-BE49-F238E27FC236}">
              <a16:creationId xmlns:a16="http://schemas.microsoft.com/office/drawing/2014/main" id="{A76513F5-EE3A-4858-A973-C365EB5D3B3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7" name="7 CuadroTexto">
          <a:extLst>
            <a:ext uri="{FF2B5EF4-FFF2-40B4-BE49-F238E27FC236}">
              <a16:creationId xmlns:a16="http://schemas.microsoft.com/office/drawing/2014/main" id="{19B61380-A443-4C0E-AD55-1205A7C2D5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8" name="8 CuadroTexto">
          <a:extLst>
            <a:ext uri="{FF2B5EF4-FFF2-40B4-BE49-F238E27FC236}">
              <a16:creationId xmlns:a16="http://schemas.microsoft.com/office/drawing/2014/main" id="{18FF69C5-0655-480D-9897-2969A62C637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1F3F8361-3E45-4F4B-B5FF-F196929E9E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D69CB00C-2E5F-4C3A-AF3A-AD3B4F43A12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1" name="3 CuadroTexto">
          <a:extLst>
            <a:ext uri="{FF2B5EF4-FFF2-40B4-BE49-F238E27FC236}">
              <a16:creationId xmlns:a16="http://schemas.microsoft.com/office/drawing/2014/main" id="{5F0F82BF-6DAF-4E3F-997C-0BE4EFB041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2" name="4 CuadroTexto">
          <a:extLst>
            <a:ext uri="{FF2B5EF4-FFF2-40B4-BE49-F238E27FC236}">
              <a16:creationId xmlns:a16="http://schemas.microsoft.com/office/drawing/2014/main" id="{0CDBBBBC-F322-42D8-80F3-5CB1014C214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3" name="6 CuadroTexto">
          <a:extLst>
            <a:ext uri="{FF2B5EF4-FFF2-40B4-BE49-F238E27FC236}">
              <a16:creationId xmlns:a16="http://schemas.microsoft.com/office/drawing/2014/main" id="{79222CCF-B981-4572-AA0F-F48784803D4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954" name="8 CuadroTexto">
          <a:extLst>
            <a:ext uri="{FF2B5EF4-FFF2-40B4-BE49-F238E27FC236}">
              <a16:creationId xmlns:a16="http://schemas.microsoft.com/office/drawing/2014/main" id="{3608F884-526C-48A4-B0E0-BCEF7A14EE9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BCE77A10-8673-4BE9-A774-D2861587B4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85C63B25-B069-4A2B-A470-41914555A1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7" name="3 CuadroTexto">
          <a:extLst>
            <a:ext uri="{FF2B5EF4-FFF2-40B4-BE49-F238E27FC236}">
              <a16:creationId xmlns:a16="http://schemas.microsoft.com/office/drawing/2014/main" id="{E3584A44-5A2B-4153-8BA4-A62A27D977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8" name="4 CuadroTexto">
          <a:extLst>
            <a:ext uri="{FF2B5EF4-FFF2-40B4-BE49-F238E27FC236}">
              <a16:creationId xmlns:a16="http://schemas.microsoft.com/office/drawing/2014/main" id="{7BB2CBAA-FE93-4A6B-8F12-83E706B6BA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9" name="5 CuadroTexto">
          <a:extLst>
            <a:ext uri="{FF2B5EF4-FFF2-40B4-BE49-F238E27FC236}">
              <a16:creationId xmlns:a16="http://schemas.microsoft.com/office/drawing/2014/main" id="{BA0776A4-6D0F-4B71-88CE-C13F7F3353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0" name="6 CuadroTexto">
          <a:extLst>
            <a:ext uri="{FF2B5EF4-FFF2-40B4-BE49-F238E27FC236}">
              <a16:creationId xmlns:a16="http://schemas.microsoft.com/office/drawing/2014/main" id="{C85F104A-D821-4EB4-BFE1-175509B7C6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1" name="7 CuadroTexto">
          <a:extLst>
            <a:ext uri="{FF2B5EF4-FFF2-40B4-BE49-F238E27FC236}">
              <a16:creationId xmlns:a16="http://schemas.microsoft.com/office/drawing/2014/main" id="{BBE4EB04-775A-47F0-BE7F-F386074074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2" name="8 CuadroTexto">
          <a:extLst>
            <a:ext uri="{FF2B5EF4-FFF2-40B4-BE49-F238E27FC236}">
              <a16:creationId xmlns:a16="http://schemas.microsoft.com/office/drawing/2014/main" id="{756B343F-8F04-4679-8DF4-26D61752DB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A8EEE067-C073-49E0-8EE7-CFBC0B25DB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5AA5B43E-08A6-4D01-9FCF-A6DBA17721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5" name="3 CuadroTexto">
          <a:extLst>
            <a:ext uri="{FF2B5EF4-FFF2-40B4-BE49-F238E27FC236}">
              <a16:creationId xmlns:a16="http://schemas.microsoft.com/office/drawing/2014/main" id="{C888A37C-372C-4A2F-90D0-487054E624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6" name="4 CuadroTexto">
          <a:extLst>
            <a:ext uri="{FF2B5EF4-FFF2-40B4-BE49-F238E27FC236}">
              <a16:creationId xmlns:a16="http://schemas.microsoft.com/office/drawing/2014/main" id="{C99FD725-8662-4532-BEB5-2418ACC5F4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7" name="5 CuadroTexto">
          <a:extLst>
            <a:ext uri="{FF2B5EF4-FFF2-40B4-BE49-F238E27FC236}">
              <a16:creationId xmlns:a16="http://schemas.microsoft.com/office/drawing/2014/main" id="{0F5585A7-0CC7-4F8D-B413-E5D40C24F8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8" name="6 CuadroTexto">
          <a:extLst>
            <a:ext uri="{FF2B5EF4-FFF2-40B4-BE49-F238E27FC236}">
              <a16:creationId xmlns:a16="http://schemas.microsoft.com/office/drawing/2014/main" id="{37AAFE45-B072-439F-A039-38966F83FA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69" name="8 CuadroTexto">
          <a:extLst>
            <a:ext uri="{FF2B5EF4-FFF2-40B4-BE49-F238E27FC236}">
              <a16:creationId xmlns:a16="http://schemas.microsoft.com/office/drawing/2014/main" id="{A67725B4-31E4-4072-B108-D5AFAD53478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4EF1B0F1-5CEA-41A6-B279-0A4F6B6FEFC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2F513E39-B5CF-4FEB-A4A0-3AD5BF138B2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2" name="3 CuadroTexto">
          <a:extLst>
            <a:ext uri="{FF2B5EF4-FFF2-40B4-BE49-F238E27FC236}">
              <a16:creationId xmlns:a16="http://schemas.microsoft.com/office/drawing/2014/main" id="{A372E07F-E62C-471E-AA51-576EF2DD9B8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3" name="4 CuadroTexto">
          <a:extLst>
            <a:ext uri="{FF2B5EF4-FFF2-40B4-BE49-F238E27FC236}">
              <a16:creationId xmlns:a16="http://schemas.microsoft.com/office/drawing/2014/main" id="{E1D37D22-40D5-40CF-BE85-45B3681C1BB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4" name="5 CuadroTexto">
          <a:extLst>
            <a:ext uri="{FF2B5EF4-FFF2-40B4-BE49-F238E27FC236}">
              <a16:creationId xmlns:a16="http://schemas.microsoft.com/office/drawing/2014/main" id="{157AA669-E731-42B9-8FF8-A35F80A42A6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5" name="6 CuadroTexto">
          <a:extLst>
            <a:ext uri="{FF2B5EF4-FFF2-40B4-BE49-F238E27FC236}">
              <a16:creationId xmlns:a16="http://schemas.microsoft.com/office/drawing/2014/main" id="{7F56DBDC-3BD3-496A-9FF7-0569008CD73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6" name="7 CuadroTexto">
          <a:extLst>
            <a:ext uri="{FF2B5EF4-FFF2-40B4-BE49-F238E27FC236}">
              <a16:creationId xmlns:a16="http://schemas.microsoft.com/office/drawing/2014/main" id="{1F190E7B-83FA-4F7D-A42F-24C833E9465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7" name="8 CuadroTexto">
          <a:extLst>
            <a:ext uri="{FF2B5EF4-FFF2-40B4-BE49-F238E27FC236}">
              <a16:creationId xmlns:a16="http://schemas.microsoft.com/office/drawing/2014/main" id="{DE59480B-2DE4-40F0-9954-FBA08F5EE36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9CA3010B-36A2-41CD-8FD1-014D1B58DD4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D9D05173-B97B-4304-B4DD-27284DC8AB5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80" name="3 CuadroTexto">
          <a:extLst>
            <a:ext uri="{FF2B5EF4-FFF2-40B4-BE49-F238E27FC236}">
              <a16:creationId xmlns:a16="http://schemas.microsoft.com/office/drawing/2014/main" id="{3C57F69C-ACE6-4D45-874C-FE8E7A19E56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1" name="4 CuadroTexto">
          <a:extLst>
            <a:ext uri="{FF2B5EF4-FFF2-40B4-BE49-F238E27FC236}">
              <a16:creationId xmlns:a16="http://schemas.microsoft.com/office/drawing/2014/main" id="{88F5B95C-F33D-49C8-A455-A93879F71BB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2" name="6 CuadroTexto">
          <a:extLst>
            <a:ext uri="{FF2B5EF4-FFF2-40B4-BE49-F238E27FC236}">
              <a16:creationId xmlns:a16="http://schemas.microsoft.com/office/drawing/2014/main" id="{4DBAA75F-B23D-467E-975E-1EF39942EFA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983" name="8 CuadroTexto">
          <a:extLst>
            <a:ext uri="{FF2B5EF4-FFF2-40B4-BE49-F238E27FC236}">
              <a16:creationId xmlns:a16="http://schemas.microsoft.com/office/drawing/2014/main" id="{F08DC0A8-85CD-4E49-B869-9BD5AFFDFEE5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4" name="1 CuadroTexto">
          <a:extLst>
            <a:ext uri="{FF2B5EF4-FFF2-40B4-BE49-F238E27FC236}">
              <a16:creationId xmlns:a16="http://schemas.microsoft.com/office/drawing/2014/main" id="{6C909B3F-5D7A-4E06-95C2-B3506145C6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2C980791-C82A-498A-AC8D-8B8678B417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6" name="3 CuadroTexto">
          <a:extLst>
            <a:ext uri="{FF2B5EF4-FFF2-40B4-BE49-F238E27FC236}">
              <a16:creationId xmlns:a16="http://schemas.microsoft.com/office/drawing/2014/main" id="{0BF3E940-8E1B-428F-A47E-2CB7F54444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7" name="4 CuadroTexto">
          <a:extLst>
            <a:ext uri="{FF2B5EF4-FFF2-40B4-BE49-F238E27FC236}">
              <a16:creationId xmlns:a16="http://schemas.microsoft.com/office/drawing/2014/main" id="{A72F7D69-7FFE-4316-824B-A0184918A2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8" name="5 CuadroTexto">
          <a:extLst>
            <a:ext uri="{FF2B5EF4-FFF2-40B4-BE49-F238E27FC236}">
              <a16:creationId xmlns:a16="http://schemas.microsoft.com/office/drawing/2014/main" id="{7FDC1534-ADC5-4217-BBC4-F31480DE74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9" name="6 CuadroTexto">
          <a:extLst>
            <a:ext uri="{FF2B5EF4-FFF2-40B4-BE49-F238E27FC236}">
              <a16:creationId xmlns:a16="http://schemas.microsoft.com/office/drawing/2014/main" id="{06AA580D-6AC6-450D-BEF7-363DEAE554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0" name="7 CuadroTexto">
          <a:extLst>
            <a:ext uri="{FF2B5EF4-FFF2-40B4-BE49-F238E27FC236}">
              <a16:creationId xmlns:a16="http://schemas.microsoft.com/office/drawing/2014/main" id="{2A645E3C-22BF-46A7-96B8-26B5E32EB1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1" name="8 CuadroTexto">
          <a:extLst>
            <a:ext uri="{FF2B5EF4-FFF2-40B4-BE49-F238E27FC236}">
              <a16:creationId xmlns:a16="http://schemas.microsoft.com/office/drawing/2014/main" id="{7B4587AC-DBBB-40B0-951C-B0629EA855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D73B17B3-3561-4990-B698-A4B9DCD84D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48D9EC51-439F-48BD-A657-D0ED166B0D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4" name="3 CuadroTexto">
          <a:extLst>
            <a:ext uri="{FF2B5EF4-FFF2-40B4-BE49-F238E27FC236}">
              <a16:creationId xmlns:a16="http://schemas.microsoft.com/office/drawing/2014/main" id="{61737F41-F28D-499B-8986-F68401E679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5" name="4 CuadroTexto">
          <a:extLst>
            <a:ext uri="{FF2B5EF4-FFF2-40B4-BE49-F238E27FC236}">
              <a16:creationId xmlns:a16="http://schemas.microsoft.com/office/drawing/2014/main" id="{FC372916-6828-403E-90BB-26693CE2B1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6" name="6 CuadroTexto">
          <a:extLst>
            <a:ext uri="{FF2B5EF4-FFF2-40B4-BE49-F238E27FC236}">
              <a16:creationId xmlns:a16="http://schemas.microsoft.com/office/drawing/2014/main" id="{6F299194-36FC-48D0-BF24-28DDE5F4E5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97" name="8 CuadroTexto">
          <a:extLst>
            <a:ext uri="{FF2B5EF4-FFF2-40B4-BE49-F238E27FC236}">
              <a16:creationId xmlns:a16="http://schemas.microsoft.com/office/drawing/2014/main" id="{C3CC584D-67FA-4BF5-8783-EA2E8390A6C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CABE90E5-6F9D-48DB-9294-775C08F32F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3545B35F-016E-442C-9E8F-EECADBC0167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0" name="3 CuadroTexto">
          <a:extLst>
            <a:ext uri="{FF2B5EF4-FFF2-40B4-BE49-F238E27FC236}">
              <a16:creationId xmlns:a16="http://schemas.microsoft.com/office/drawing/2014/main" id="{1164BD8E-7C88-4232-9959-23C9258507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1" name="4 CuadroTexto">
          <a:extLst>
            <a:ext uri="{FF2B5EF4-FFF2-40B4-BE49-F238E27FC236}">
              <a16:creationId xmlns:a16="http://schemas.microsoft.com/office/drawing/2014/main" id="{9B85C1E5-60A9-4740-8CB3-1B1C6885DB7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2" name="5 CuadroTexto">
          <a:extLst>
            <a:ext uri="{FF2B5EF4-FFF2-40B4-BE49-F238E27FC236}">
              <a16:creationId xmlns:a16="http://schemas.microsoft.com/office/drawing/2014/main" id="{6E7F10D9-D597-4BB9-9CC7-D01ACCBF85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3" name="6 CuadroTexto">
          <a:extLst>
            <a:ext uri="{FF2B5EF4-FFF2-40B4-BE49-F238E27FC236}">
              <a16:creationId xmlns:a16="http://schemas.microsoft.com/office/drawing/2014/main" id="{B8D89C6A-27A6-4036-A5A9-7F491F87271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4" name="7 CuadroTexto">
          <a:extLst>
            <a:ext uri="{FF2B5EF4-FFF2-40B4-BE49-F238E27FC236}">
              <a16:creationId xmlns:a16="http://schemas.microsoft.com/office/drawing/2014/main" id="{87B30120-D8D4-4765-9DF9-1DE1598DDF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5" name="8 CuadroTexto">
          <a:extLst>
            <a:ext uri="{FF2B5EF4-FFF2-40B4-BE49-F238E27FC236}">
              <a16:creationId xmlns:a16="http://schemas.microsoft.com/office/drawing/2014/main" id="{12283499-C90D-4168-8A60-25293147FD7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6" name="1 CuadroTexto">
          <a:extLst>
            <a:ext uri="{FF2B5EF4-FFF2-40B4-BE49-F238E27FC236}">
              <a16:creationId xmlns:a16="http://schemas.microsoft.com/office/drawing/2014/main" id="{680926CE-07A3-4C52-9AFB-3B83236FA2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452C22ED-B566-4527-A7B6-8DCB8B5E18B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8" name="3 CuadroTexto">
          <a:extLst>
            <a:ext uri="{FF2B5EF4-FFF2-40B4-BE49-F238E27FC236}">
              <a16:creationId xmlns:a16="http://schemas.microsoft.com/office/drawing/2014/main" id="{F6681FD2-DB40-45E8-8941-C70018695B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9" name="4 CuadroTexto">
          <a:extLst>
            <a:ext uri="{FF2B5EF4-FFF2-40B4-BE49-F238E27FC236}">
              <a16:creationId xmlns:a16="http://schemas.microsoft.com/office/drawing/2014/main" id="{C2C21BE6-9733-4AE7-A54E-7EEDAC3ED27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10" name="6 CuadroTexto">
          <a:extLst>
            <a:ext uri="{FF2B5EF4-FFF2-40B4-BE49-F238E27FC236}">
              <a16:creationId xmlns:a16="http://schemas.microsoft.com/office/drawing/2014/main" id="{A2D8C5C2-A00A-457C-8799-BC4AE299C5B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011" name="8 CuadroTexto">
          <a:extLst>
            <a:ext uri="{FF2B5EF4-FFF2-40B4-BE49-F238E27FC236}">
              <a16:creationId xmlns:a16="http://schemas.microsoft.com/office/drawing/2014/main" id="{88CA3016-403D-4758-8610-B68A5F7D031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A0397040-0606-41CE-97A8-4C50213123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4B7BD3B7-2B55-460C-A87B-AD11114044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4" name="3 CuadroTexto">
          <a:extLst>
            <a:ext uri="{FF2B5EF4-FFF2-40B4-BE49-F238E27FC236}">
              <a16:creationId xmlns:a16="http://schemas.microsoft.com/office/drawing/2014/main" id="{10FA5A5C-0DDF-4C44-906D-6D22A4108B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5" name="4 CuadroTexto">
          <a:extLst>
            <a:ext uri="{FF2B5EF4-FFF2-40B4-BE49-F238E27FC236}">
              <a16:creationId xmlns:a16="http://schemas.microsoft.com/office/drawing/2014/main" id="{5518A748-55C3-45F3-B2A7-8935F21D61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6" name="5 CuadroTexto">
          <a:extLst>
            <a:ext uri="{FF2B5EF4-FFF2-40B4-BE49-F238E27FC236}">
              <a16:creationId xmlns:a16="http://schemas.microsoft.com/office/drawing/2014/main" id="{67C81F32-BA9B-48DA-9621-236FEEDC96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7" name="6 CuadroTexto">
          <a:extLst>
            <a:ext uri="{FF2B5EF4-FFF2-40B4-BE49-F238E27FC236}">
              <a16:creationId xmlns:a16="http://schemas.microsoft.com/office/drawing/2014/main" id="{8216659C-1DC2-459A-B596-AFC763DCD0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8" name="7 CuadroTexto">
          <a:extLst>
            <a:ext uri="{FF2B5EF4-FFF2-40B4-BE49-F238E27FC236}">
              <a16:creationId xmlns:a16="http://schemas.microsoft.com/office/drawing/2014/main" id="{2D6B8AC2-4E5C-40A7-BB2D-78C2A23DBA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9" name="8 CuadroTexto">
          <a:extLst>
            <a:ext uri="{FF2B5EF4-FFF2-40B4-BE49-F238E27FC236}">
              <a16:creationId xmlns:a16="http://schemas.microsoft.com/office/drawing/2014/main" id="{C95206EE-FBED-47DE-B705-EC02EA67D7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A002A8F0-9431-4758-8A3F-8B4921CFD2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6B312F75-98E1-4B79-9CCB-610798AE26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2" name="3 CuadroTexto">
          <a:extLst>
            <a:ext uri="{FF2B5EF4-FFF2-40B4-BE49-F238E27FC236}">
              <a16:creationId xmlns:a16="http://schemas.microsoft.com/office/drawing/2014/main" id="{14234243-34E3-4682-A9C7-E18C018CA0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3" name="4 CuadroTexto">
          <a:extLst>
            <a:ext uri="{FF2B5EF4-FFF2-40B4-BE49-F238E27FC236}">
              <a16:creationId xmlns:a16="http://schemas.microsoft.com/office/drawing/2014/main" id="{2947BF04-5948-4404-862D-42215A94DC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4" name="5 CuadroTexto">
          <a:extLst>
            <a:ext uri="{FF2B5EF4-FFF2-40B4-BE49-F238E27FC236}">
              <a16:creationId xmlns:a16="http://schemas.microsoft.com/office/drawing/2014/main" id="{63D08030-FDD3-4A11-8D07-729184647B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5" name="6 CuadroTexto">
          <a:extLst>
            <a:ext uri="{FF2B5EF4-FFF2-40B4-BE49-F238E27FC236}">
              <a16:creationId xmlns:a16="http://schemas.microsoft.com/office/drawing/2014/main" id="{08E5D855-03A1-43B3-BBA2-E494F83851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26" name="8 CuadroTexto">
          <a:extLst>
            <a:ext uri="{FF2B5EF4-FFF2-40B4-BE49-F238E27FC236}">
              <a16:creationId xmlns:a16="http://schemas.microsoft.com/office/drawing/2014/main" id="{60866B0C-40BC-48D5-9EDA-611CFFE8A4A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415363A4-C90C-4A8E-8EE2-B8DA98A076B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2B9EEEC4-5E03-4857-90E6-DE66122B656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9" name="3 CuadroTexto">
          <a:extLst>
            <a:ext uri="{FF2B5EF4-FFF2-40B4-BE49-F238E27FC236}">
              <a16:creationId xmlns:a16="http://schemas.microsoft.com/office/drawing/2014/main" id="{3E89C49F-3E83-4947-9CDD-1E885E47317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0" name="4 CuadroTexto">
          <a:extLst>
            <a:ext uri="{FF2B5EF4-FFF2-40B4-BE49-F238E27FC236}">
              <a16:creationId xmlns:a16="http://schemas.microsoft.com/office/drawing/2014/main" id="{478D18FD-D805-4E30-AEDE-D27268CCBB1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1" name="5 CuadroTexto">
          <a:extLst>
            <a:ext uri="{FF2B5EF4-FFF2-40B4-BE49-F238E27FC236}">
              <a16:creationId xmlns:a16="http://schemas.microsoft.com/office/drawing/2014/main" id="{E3490E22-76C0-4E7B-B514-E5FB5BB8596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2" name="6 CuadroTexto">
          <a:extLst>
            <a:ext uri="{FF2B5EF4-FFF2-40B4-BE49-F238E27FC236}">
              <a16:creationId xmlns:a16="http://schemas.microsoft.com/office/drawing/2014/main" id="{BD85B89E-62B7-451C-B7EB-446BF80A5A6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3" name="7 CuadroTexto">
          <a:extLst>
            <a:ext uri="{FF2B5EF4-FFF2-40B4-BE49-F238E27FC236}">
              <a16:creationId xmlns:a16="http://schemas.microsoft.com/office/drawing/2014/main" id="{E78F6701-3FBB-4909-AE70-D125BD314A9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4" name="8 CuadroTexto">
          <a:extLst>
            <a:ext uri="{FF2B5EF4-FFF2-40B4-BE49-F238E27FC236}">
              <a16:creationId xmlns:a16="http://schemas.microsoft.com/office/drawing/2014/main" id="{616BD12C-5C8C-4FCD-B5F4-9B89D46323B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6ADE9F3D-B40A-4FCD-9D7F-BC9A486012D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C6745708-2732-45F1-A033-0575E5CAFFA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7" name="3 CuadroTexto">
          <a:extLst>
            <a:ext uri="{FF2B5EF4-FFF2-40B4-BE49-F238E27FC236}">
              <a16:creationId xmlns:a16="http://schemas.microsoft.com/office/drawing/2014/main" id="{0A056AB4-E62E-4372-B836-27175418A1A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8" name="4 CuadroTexto">
          <a:extLst>
            <a:ext uri="{FF2B5EF4-FFF2-40B4-BE49-F238E27FC236}">
              <a16:creationId xmlns:a16="http://schemas.microsoft.com/office/drawing/2014/main" id="{A539CB6B-5A97-458F-98D3-BC1B666CF89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9" name="6 CuadroTexto">
          <a:extLst>
            <a:ext uri="{FF2B5EF4-FFF2-40B4-BE49-F238E27FC236}">
              <a16:creationId xmlns:a16="http://schemas.microsoft.com/office/drawing/2014/main" id="{F16AD976-7F44-4748-AE34-460F47B9B17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040" name="8 CuadroTexto">
          <a:extLst>
            <a:ext uri="{FF2B5EF4-FFF2-40B4-BE49-F238E27FC236}">
              <a16:creationId xmlns:a16="http://schemas.microsoft.com/office/drawing/2014/main" id="{F76212E7-3E78-4407-A0E5-4F270205FDBB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2BB9904A-449C-4544-A6DA-431FC3B343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5FD83F09-DF8F-4FEB-AC1B-83EA145175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3" name="3 CuadroTexto">
          <a:extLst>
            <a:ext uri="{FF2B5EF4-FFF2-40B4-BE49-F238E27FC236}">
              <a16:creationId xmlns:a16="http://schemas.microsoft.com/office/drawing/2014/main" id="{D4F3AFA2-F4BA-4C52-A7C8-3C419D53AE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4" name="4 CuadroTexto">
          <a:extLst>
            <a:ext uri="{FF2B5EF4-FFF2-40B4-BE49-F238E27FC236}">
              <a16:creationId xmlns:a16="http://schemas.microsoft.com/office/drawing/2014/main" id="{87C29B49-AC24-48F0-AAE9-7C354A4496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5" name="5 CuadroTexto">
          <a:extLst>
            <a:ext uri="{FF2B5EF4-FFF2-40B4-BE49-F238E27FC236}">
              <a16:creationId xmlns:a16="http://schemas.microsoft.com/office/drawing/2014/main" id="{A8A9EDD4-FEC4-4B49-A356-C30129AF7A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6" name="6 CuadroTexto">
          <a:extLst>
            <a:ext uri="{FF2B5EF4-FFF2-40B4-BE49-F238E27FC236}">
              <a16:creationId xmlns:a16="http://schemas.microsoft.com/office/drawing/2014/main" id="{C38F01A3-CA79-47EE-A9E6-9F4AB7E34F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7" name="7 CuadroTexto">
          <a:extLst>
            <a:ext uri="{FF2B5EF4-FFF2-40B4-BE49-F238E27FC236}">
              <a16:creationId xmlns:a16="http://schemas.microsoft.com/office/drawing/2014/main" id="{EFD35A51-D97A-44AE-8E4F-50D28FE3AE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8" name="8 CuadroTexto">
          <a:extLst>
            <a:ext uri="{FF2B5EF4-FFF2-40B4-BE49-F238E27FC236}">
              <a16:creationId xmlns:a16="http://schemas.microsoft.com/office/drawing/2014/main" id="{19DE0119-1E1B-45FE-A55A-62FC3B2EF1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D27B2717-0257-4F45-8AD0-656AC5DDDB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784F26EE-EBDA-46B6-BD1E-CD8C4108F4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1" name="3 CuadroTexto">
          <a:extLst>
            <a:ext uri="{FF2B5EF4-FFF2-40B4-BE49-F238E27FC236}">
              <a16:creationId xmlns:a16="http://schemas.microsoft.com/office/drawing/2014/main" id="{5601E669-8704-4E54-B6BA-9AB898E051B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2" name="4 CuadroTexto">
          <a:extLst>
            <a:ext uri="{FF2B5EF4-FFF2-40B4-BE49-F238E27FC236}">
              <a16:creationId xmlns:a16="http://schemas.microsoft.com/office/drawing/2014/main" id="{9709A457-D484-4B5A-B891-E396627F87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3" name="5 CuadroTexto">
          <a:extLst>
            <a:ext uri="{FF2B5EF4-FFF2-40B4-BE49-F238E27FC236}">
              <a16:creationId xmlns:a16="http://schemas.microsoft.com/office/drawing/2014/main" id="{67C11C0A-1D4C-42CC-8659-B288AE5D5F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4" name="6 CuadroTexto">
          <a:extLst>
            <a:ext uri="{FF2B5EF4-FFF2-40B4-BE49-F238E27FC236}">
              <a16:creationId xmlns:a16="http://schemas.microsoft.com/office/drawing/2014/main" id="{D5E51BA8-0A93-4B19-9D07-A470F7FEF4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2DCB6650-20CE-4F0D-867B-0A38195E18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95815082-6AC2-451A-9090-A7F6C46D5D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7" name="3 CuadroTexto">
          <a:extLst>
            <a:ext uri="{FF2B5EF4-FFF2-40B4-BE49-F238E27FC236}">
              <a16:creationId xmlns:a16="http://schemas.microsoft.com/office/drawing/2014/main" id="{0D61A13B-AD29-4587-A903-E86977928A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8" name="4 CuadroTexto">
          <a:extLst>
            <a:ext uri="{FF2B5EF4-FFF2-40B4-BE49-F238E27FC236}">
              <a16:creationId xmlns:a16="http://schemas.microsoft.com/office/drawing/2014/main" id="{E9EF9CF1-45AA-4FA8-83FA-5C6BE8110C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9" name="5 CuadroTexto">
          <a:extLst>
            <a:ext uri="{FF2B5EF4-FFF2-40B4-BE49-F238E27FC236}">
              <a16:creationId xmlns:a16="http://schemas.microsoft.com/office/drawing/2014/main" id="{B69AE0A3-2E2F-43F3-BDE3-7A8E04E427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0" name="6 CuadroTexto">
          <a:extLst>
            <a:ext uri="{FF2B5EF4-FFF2-40B4-BE49-F238E27FC236}">
              <a16:creationId xmlns:a16="http://schemas.microsoft.com/office/drawing/2014/main" id="{A51DB8AD-F8D2-48BB-9F49-2E83E46DE7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1" name="7 CuadroTexto">
          <a:extLst>
            <a:ext uri="{FF2B5EF4-FFF2-40B4-BE49-F238E27FC236}">
              <a16:creationId xmlns:a16="http://schemas.microsoft.com/office/drawing/2014/main" id="{565C01C9-D009-4894-A1AB-82652BBA29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2" name="8 CuadroTexto">
          <a:extLst>
            <a:ext uri="{FF2B5EF4-FFF2-40B4-BE49-F238E27FC236}">
              <a16:creationId xmlns:a16="http://schemas.microsoft.com/office/drawing/2014/main" id="{3B1324C1-F941-4616-BBD6-877A04308C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010F68D9-A95D-4927-8B6F-F4AAB4575B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C091C15E-53AB-4CC1-81C1-DA77FE5936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5" name="3 CuadroTexto">
          <a:extLst>
            <a:ext uri="{FF2B5EF4-FFF2-40B4-BE49-F238E27FC236}">
              <a16:creationId xmlns:a16="http://schemas.microsoft.com/office/drawing/2014/main" id="{75B5B5CC-BAFC-4CCC-BA5B-7AA6399081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6" name="4 CuadroTexto">
          <a:extLst>
            <a:ext uri="{FF2B5EF4-FFF2-40B4-BE49-F238E27FC236}">
              <a16:creationId xmlns:a16="http://schemas.microsoft.com/office/drawing/2014/main" id="{94941F75-A036-4338-9447-8DF17B32CE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7" name="6 CuadroTexto">
          <a:extLst>
            <a:ext uri="{FF2B5EF4-FFF2-40B4-BE49-F238E27FC236}">
              <a16:creationId xmlns:a16="http://schemas.microsoft.com/office/drawing/2014/main" id="{F644539E-DEEC-4427-BE18-16374AE25B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068" name="8 CuadroTexto">
          <a:extLst>
            <a:ext uri="{FF2B5EF4-FFF2-40B4-BE49-F238E27FC236}">
              <a16:creationId xmlns:a16="http://schemas.microsoft.com/office/drawing/2014/main" id="{6F4C12E3-01DA-49BF-A82C-34FEA11136C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E6369DD9-EC5A-4F1C-BED3-0C7A94BAD6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40EE4D51-32AD-45D3-890A-4502657147E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1" name="3 CuadroTexto">
          <a:extLst>
            <a:ext uri="{FF2B5EF4-FFF2-40B4-BE49-F238E27FC236}">
              <a16:creationId xmlns:a16="http://schemas.microsoft.com/office/drawing/2014/main" id="{6AEE9503-2A88-462A-A9DD-70C24CA05F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2" name="4 CuadroTexto">
          <a:extLst>
            <a:ext uri="{FF2B5EF4-FFF2-40B4-BE49-F238E27FC236}">
              <a16:creationId xmlns:a16="http://schemas.microsoft.com/office/drawing/2014/main" id="{DB59370E-17BD-4F76-9C60-D1E58213F20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3" name="5 CuadroTexto">
          <a:extLst>
            <a:ext uri="{FF2B5EF4-FFF2-40B4-BE49-F238E27FC236}">
              <a16:creationId xmlns:a16="http://schemas.microsoft.com/office/drawing/2014/main" id="{3BBCB543-4CEE-43B7-BC2C-77845EEA2F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4" name="6 CuadroTexto">
          <a:extLst>
            <a:ext uri="{FF2B5EF4-FFF2-40B4-BE49-F238E27FC236}">
              <a16:creationId xmlns:a16="http://schemas.microsoft.com/office/drawing/2014/main" id="{386A1C73-8D09-4539-8427-BE8120CF29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5" name="7 CuadroTexto">
          <a:extLst>
            <a:ext uri="{FF2B5EF4-FFF2-40B4-BE49-F238E27FC236}">
              <a16:creationId xmlns:a16="http://schemas.microsoft.com/office/drawing/2014/main" id="{99955175-1366-4B22-B0C3-010D95EE63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6" name="8 CuadroTexto">
          <a:extLst>
            <a:ext uri="{FF2B5EF4-FFF2-40B4-BE49-F238E27FC236}">
              <a16:creationId xmlns:a16="http://schemas.microsoft.com/office/drawing/2014/main" id="{DF55C33A-3950-4178-898B-C5BC9BAC8DD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id="{468E1FD3-CD94-40D5-AEB5-1C9C12F9B4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BAFD119D-22E8-47B8-8725-293B3F68E0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9" name="3 CuadroTexto">
          <a:extLst>
            <a:ext uri="{FF2B5EF4-FFF2-40B4-BE49-F238E27FC236}">
              <a16:creationId xmlns:a16="http://schemas.microsoft.com/office/drawing/2014/main" id="{B98D891C-C36F-42B6-B5DE-0F1C518D72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0" name="4 CuadroTexto">
          <a:extLst>
            <a:ext uri="{FF2B5EF4-FFF2-40B4-BE49-F238E27FC236}">
              <a16:creationId xmlns:a16="http://schemas.microsoft.com/office/drawing/2014/main" id="{173E4DA8-CEAE-45CC-8D87-E9E3B9E8D9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81" name="5 CuadroTexto">
          <a:extLst>
            <a:ext uri="{FF2B5EF4-FFF2-40B4-BE49-F238E27FC236}">
              <a16:creationId xmlns:a16="http://schemas.microsoft.com/office/drawing/2014/main" id="{A349BE8C-7A23-46FF-B29E-BF2F965B8A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2" name="6 CuadroTexto">
          <a:extLst>
            <a:ext uri="{FF2B5EF4-FFF2-40B4-BE49-F238E27FC236}">
              <a16:creationId xmlns:a16="http://schemas.microsoft.com/office/drawing/2014/main" id="{AC88D808-7D3C-489C-B8F5-879C853920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083" name="8 CuadroTexto">
          <a:extLst>
            <a:ext uri="{FF2B5EF4-FFF2-40B4-BE49-F238E27FC236}">
              <a16:creationId xmlns:a16="http://schemas.microsoft.com/office/drawing/2014/main" id="{9DCF0135-D6C2-4375-A6F4-BE9A09A6DD4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id="{E8FAE8FD-A808-44E8-BCB9-9FD0F1DE18D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3398E2A9-8633-45C9-9AF4-E6486E6087A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6" name="3 CuadroTexto">
          <a:extLst>
            <a:ext uri="{FF2B5EF4-FFF2-40B4-BE49-F238E27FC236}">
              <a16:creationId xmlns:a16="http://schemas.microsoft.com/office/drawing/2014/main" id="{0F8F8959-FA9F-4BAC-877E-42E51FA6178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7" name="4 CuadroTexto">
          <a:extLst>
            <a:ext uri="{FF2B5EF4-FFF2-40B4-BE49-F238E27FC236}">
              <a16:creationId xmlns:a16="http://schemas.microsoft.com/office/drawing/2014/main" id="{7E8B4771-9D3E-42B1-B112-95C5BD839F4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8" name="5 CuadroTexto">
          <a:extLst>
            <a:ext uri="{FF2B5EF4-FFF2-40B4-BE49-F238E27FC236}">
              <a16:creationId xmlns:a16="http://schemas.microsoft.com/office/drawing/2014/main" id="{ACF6A2CE-32C2-4F13-AF05-325EF2CE04B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9" name="6 CuadroTexto">
          <a:extLst>
            <a:ext uri="{FF2B5EF4-FFF2-40B4-BE49-F238E27FC236}">
              <a16:creationId xmlns:a16="http://schemas.microsoft.com/office/drawing/2014/main" id="{A43D9206-1C93-4E4D-85B3-A2B2802B0B2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0" name="7 CuadroTexto">
          <a:extLst>
            <a:ext uri="{FF2B5EF4-FFF2-40B4-BE49-F238E27FC236}">
              <a16:creationId xmlns:a16="http://schemas.microsoft.com/office/drawing/2014/main" id="{2CC56EC7-AB63-46CD-93AC-A2ABCE8EC0D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1" name="8 CuadroTexto">
          <a:extLst>
            <a:ext uri="{FF2B5EF4-FFF2-40B4-BE49-F238E27FC236}">
              <a16:creationId xmlns:a16="http://schemas.microsoft.com/office/drawing/2014/main" id="{1A089436-8105-438F-890B-08C57BB4DA3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id="{03D270C6-156E-4188-8982-FB2A1F4CF32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DDC507A8-F76D-44E3-B978-8CB8B45D271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4" name="3 CuadroTexto">
          <a:extLst>
            <a:ext uri="{FF2B5EF4-FFF2-40B4-BE49-F238E27FC236}">
              <a16:creationId xmlns:a16="http://schemas.microsoft.com/office/drawing/2014/main" id="{366E6239-E22A-4806-B363-61C2DF3199A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5" name="4 CuadroTexto">
          <a:extLst>
            <a:ext uri="{FF2B5EF4-FFF2-40B4-BE49-F238E27FC236}">
              <a16:creationId xmlns:a16="http://schemas.microsoft.com/office/drawing/2014/main" id="{A6C4FE28-1762-49E7-8F56-014F0FFC409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6" name="6 CuadroTexto">
          <a:extLst>
            <a:ext uri="{FF2B5EF4-FFF2-40B4-BE49-F238E27FC236}">
              <a16:creationId xmlns:a16="http://schemas.microsoft.com/office/drawing/2014/main" id="{B30CDEF0-5075-4342-A364-1DCFDFA15AB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097" name="8 CuadroTexto">
          <a:extLst>
            <a:ext uri="{FF2B5EF4-FFF2-40B4-BE49-F238E27FC236}">
              <a16:creationId xmlns:a16="http://schemas.microsoft.com/office/drawing/2014/main" id="{0D6053CC-4EED-4221-AECE-14A4B30452E3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id="{AB88ABE8-0092-428D-B968-ABB4E81981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99" name="2 CuadroTexto">
          <a:extLst>
            <a:ext uri="{FF2B5EF4-FFF2-40B4-BE49-F238E27FC236}">
              <a16:creationId xmlns:a16="http://schemas.microsoft.com/office/drawing/2014/main" id="{5AFC72B1-8C3A-4966-96F7-1B8C9A618AA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0" name="3 CuadroTexto">
          <a:extLst>
            <a:ext uri="{FF2B5EF4-FFF2-40B4-BE49-F238E27FC236}">
              <a16:creationId xmlns:a16="http://schemas.microsoft.com/office/drawing/2014/main" id="{0D83D533-F135-49E7-B0AA-95E65390B5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1" name="4 CuadroTexto">
          <a:extLst>
            <a:ext uri="{FF2B5EF4-FFF2-40B4-BE49-F238E27FC236}">
              <a16:creationId xmlns:a16="http://schemas.microsoft.com/office/drawing/2014/main" id="{47B0B4F4-3738-4B3D-AE5A-8382EA23467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2" name="5 CuadroTexto">
          <a:extLst>
            <a:ext uri="{FF2B5EF4-FFF2-40B4-BE49-F238E27FC236}">
              <a16:creationId xmlns:a16="http://schemas.microsoft.com/office/drawing/2014/main" id="{F629194C-D90D-4768-BB15-403707DA94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3" name="6 CuadroTexto">
          <a:extLst>
            <a:ext uri="{FF2B5EF4-FFF2-40B4-BE49-F238E27FC236}">
              <a16:creationId xmlns:a16="http://schemas.microsoft.com/office/drawing/2014/main" id="{80F9EA13-B744-4A90-93ED-0AFAD62235A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4" name="7 CuadroTexto">
          <a:extLst>
            <a:ext uri="{FF2B5EF4-FFF2-40B4-BE49-F238E27FC236}">
              <a16:creationId xmlns:a16="http://schemas.microsoft.com/office/drawing/2014/main" id="{7F6B0916-1E96-4218-899B-B65F928A5D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5" name="8 CuadroTexto">
          <a:extLst>
            <a:ext uri="{FF2B5EF4-FFF2-40B4-BE49-F238E27FC236}">
              <a16:creationId xmlns:a16="http://schemas.microsoft.com/office/drawing/2014/main" id="{CDB46017-B4A8-4090-9F18-9B7C5C639D4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id="{F87FD995-D1C4-45CB-8BA3-3E50B9640D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7" name="2 CuadroTexto">
          <a:extLst>
            <a:ext uri="{FF2B5EF4-FFF2-40B4-BE49-F238E27FC236}">
              <a16:creationId xmlns:a16="http://schemas.microsoft.com/office/drawing/2014/main" id="{F8A96FF7-B538-4D95-ACAE-8BE0972DEC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8" name="3 CuadroTexto">
          <a:extLst>
            <a:ext uri="{FF2B5EF4-FFF2-40B4-BE49-F238E27FC236}">
              <a16:creationId xmlns:a16="http://schemas.microsoft.com/office/drawing/2014/main" id="{7B7B1AD5-DC56-4578-9396-EE2A92F0A2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9" name="4 CuadroTexto">
          <a:extLst>
            <a:ext uri="{FF2B5EF4-FFF2-40B4-BE49-F238E27FC236}">
              <a16:creationId xmlns:a16="http://schemas.microsoft.com/office/drawing/2014/main" id="{89E23571-CE34-4658-A46B-FB69F8A3AE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10" name="6 CuadroTexto">
          <a:extLst>
            <a:ext uri="{FF2B5EF4-FFF2-40B4-BE49-F238E27FC236}">
              <a16:creationId xmlns:a16="http://schemas.microsoft.com/office/drawing/2014/main" id="{525F2160-2FFE-4A97-958B-FC85CD65155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111" name="8 CuadroTexto">
          <a:extLst>
            <a:ext uri="{FF2B5EF4-FFF2-40B4-BE49-F238E27FC236}">
              <a16:creationId xmlns:a16="http://schemas.microsoft.com/office/drawing/2014/main" id="{F2413E41-6DF3-4EE0-86C4-4836E7530477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id="{9B8A3DAA-EC3B-457C-841A-B99236FFB6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5F20C677-A2A3-442C-A8F4-E1204BFDC7E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4" name="3 CuadroTexto">
          <a:extLst>
            <a:ext uri="{FF2B5EF4-FFF2-40B4-BE49-F238E27FC236}">
              <a16:creationId xmlns:a16="http://schemas.microsoft.com/office/drawing/2014/main" id="{7DA30B94-C9E0-4AF4-A6B2-1FF508DF28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5" name="4 CuadroTexto">
          <a:extLst>
            <a:ext uri="{FF2B5EF4-FFF2-40B4-BE49-F238E27FC236}">
              <a16:creationId xmlns:a16="http://schemas.microsoft.com/office/drawing/2014/main" id="{6326E448-C45F-40CA-8C08-E3C53B4677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6" name="5 CuadroTexto">
          <a:extLst>
            <a:ext uri="{FF2B5EF4-FFF2-40B4-BE49-F238E27FC236}">
              <a16:creationId xmlns:a16="http://schemas.microsoft.com/office/drawing/2014/main" id="{EC82635B-C387-41A5-B174-07097775BC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7" name="6 CuadroTexto">
          <a:extLst>
            <a:ext uri="{FF2B5EF4-FFF2-40B4-BE49-F238E27FC236}">
              <a16:creationId xmlns:a16="http://schemas.microsoft.com/office/drawing/2014/main" id="{A0F6809F-3972-47D6-B80F-2BA8CE7DEF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8" name="7 CuadroTexto">
          <a:extLst>
            <a:ext uri="{FF2B5EF4-FFF2-40B4-BE49-F238E27FC236}">
              <a16:creationId xmlns:a16="http://schemas.microsoft.com/office/drawing/2014/main" id="{65B953C2-6ED0-47B9-B243-B471825313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9" name="8 CuadroTexto">
          <a:extLst>
            <a:ext uri="{FF2B5EF4-FFF2-40B4-BE49-F238E27FC236}">
              <a16:creationId xmlns:a16="http://schemas.microsoft.com/office/drawing/2014/main" id="{C755E1AC-F723-4970-B18F-5D2111C032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id="{53402B5A-BCE2-49A4-AA4B-0DA8DAD965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18B033A3-579C-4D78-9F64-FA3D247A2D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2" name="3 CuadroTexto">
          <a:extLst>
            <a:ext uri="{FF2B5EF4-FFF2-40B4-BE49-F238E27FC236}">
              <a16:creationId xmlns:a16="http://schemas.microsoft.com/office/drawing/2014/main" id="{62A8D5DF-87C2-4251-9C3E-6BF588A9E8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3" name="4 CuadroTexto">
          <a:extLst>
            <a:ext uri="{FF2B5EF4-FFF2-40B4-BE49-F238E27FC236}">
              <a16:creationId xmlns:a16="http://schemas.microsoft.com/office/drawing/2014/main" id="{C52469B7-40B7-4D33-BE1D-6752E9F710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4" name="6 CuadroTexto">
          <a:extLst>
            <a:ext uri="{FF2B5EF4-FFF2-40B4-BE49-F238E27FC236}">
              <a16:creationId xmlns:a16="http://schemas.microsoft.com/office/drawing/2014/main" id="{D4A16F1B-5A4B-4B19-81A9-B3497ACE84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125" name="8 CuadroTexto">
          <a:extLst>
            <a:ext uri="{FF2B5EF4-FFF2-40B4-BE49-F238E27FC236}">
              <a16:creationId xmlns:a16="http://schemas.microsoft.com/office/drawing/2014/main" id="{F7BB6E8C-DE03-47EF-BD14-864707D291F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id="{F9692851-D76D-4101-96C2-945D2FE226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E924B66D-FFFA-4810-90DD-40591BAE7C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8" name="3 CuadroTexto">
          <a:extLst>
            <a:ext uri="{FF2B5EF4-FFF2-40B4-BE49-F238E27FC236}">
              <a16:creationId xmlns:a16="http://schemas.microsoft.com/office/drawing/2014/main" id="{CD662813-C916-41CB-B46A-77A7135F09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9" name="4 CuadroTexto">
          <a:extLst>
            <a:ext uri="{FF2B5EF4-FFF2-40B4-BE49-F238E27FC236}">
              <a16:creationId xmlns:a16="http://schemas.microsoft.com/office/drawing/2014/main" id="{E0AA9FA6-59B5-40E6-8A38-E319A45D2E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0" name="5 CuadroTexto">
          <a:extLst>
            <a:ext uri="{FF2B5EF4-FFF2-40B4-BE49-F238E27FC236}">
              <a16:creationId xmlns:a16="http://schemas.microsoft.com/office/drawing/2014/main" id="{9773A708-9846-47C8-A280-29F16E5AB2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1" name="6 CuadroTexto">
          <a:extLst>
            <a:ext uri="{FF2B5EF4-FFF2-40B4-BE49-F238E27FC236}">
              <a16:creationId xmlns:a16="http://schemas.microsoft.com/office/drawing/2014/main" id="{05AD4A61-DBB8-49BE-905D-96DC944D5E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2" name="7 CuadroTexto">
          <a:extLst>
            <a:ext uri="{FF2B5EF4-FFF2-40B4-BE49-F238E27FC236}">
              <a16:creationId xmlns:a16="http://schemas.microsoft.com/office/drawing/2014/main" id="{2F70A8B8-C748-41C5-8576-8513578316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3" name="8 CuadroTexto">
          <a:extLst>
            <a:ext uri="{FF2B5EF4-FFF2-40B4-BE49-F238E27FC236}">
              <a16:creationId xmlns:a16="http://schemas.microsoft.com/office/drawing/2014/main" id="{B42E629A-C1E6-4D6F-BE8A-478269E811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id="{017C873D-FA45-40B1-891A-5DF581DB01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1D2194F5-CC56-4CC2-AA1F-E8AB763CF2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6" name="3 CuadroTexto">
          <a:extLst>
            <a:ext uri="{FF2B5EF4-FFF2-40B4-BE49-F238E27FC236}">
              <a16:creationId xmlns:a16="http://schemas.microsoft.com/office/drawing/2014/main" id="{7F25BD91-509E-4C1E-A3C9-BDF4859A9F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7" name="4 CuadroTexto">
          <a:extLst>
            <a:ext uri="{FF2B5EF4-FFF2-40B4-BE49-F238E27FC236}">
              <a16:creationId xmlns:a16="http://schemas.microsoft.com/office/drawing/2014/main" id="{54312D3B-ACB6-4D5C-AE24-C989352166A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8" name="5 CuadroTexto">
          <a:extLst>
            <a:ext uri="{FF2B5EF4-FFF2-40B4-BE49-F238E27FC236}">
              <a16:creationId xmlns:a16="http://schemas.microsoft.com/office/drawing/2014/main" id="{8422C593-4120-448E-86EB-10B8413C74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9" name="6 CuadroTexto">
          <a:extLst>
            <a:ext uri="{FF2B5EF4-FFF2-40B4-BE49-F238E27FC236}">
              <a16:creationId xmlns:a16="http://schemas.microsoft.com/office/drawing/2014/main" id="{16AE386E-DA24-4416-91AE-0986C40C3E8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140" name="8 CuadroTexto">
          <a:extLst>
            <a:ext uri="{FF2B5EF4-FFF2-40B4-BE49-F238E27FC236}">
              <a16:creationId xmlns:a16="http://schemas.microsoft.com/office/drawing/2014/main" id="{A931FD3B-1E0C-4E4F-B41A-5DAA0C72A71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id="{3A1BEF04-9D8F-4F04-8D43-FE982598BE1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C035C9EA-8399-43D3-9CC0-077F347AF78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3" name="3 CuadroTexto">
          <a:extLst>
            <a:ext uri="{FF2B5EF4-FFF2-40B4-BE49-F238E27FC236}">
              <a16:creationId xmlns:a16="http://schemas.microsoft.com/office/drawing/2014/main" id="{A44A4D0C-C7A8-4000-981A-D9EEDE69359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4" name="4 CuadroTexto">
          <a:extLst>
            <a:ext uri="{FF2B5EF4-FFF2-40B4-BE49-F238E27FC236}">
              <a16:creationId xmlns:a16="http://schemas.microsoft.com/office/drawing/2014/main" id="{EC1B9762-3FE5-47DB-A5C7-56A92424CFD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5" name="5 CuadroTexto">
          <a:extLst>
            <a:ext uri="{FF2B5EF4-FFF2-40B4-BE49-F238E27FC236}">
              <a16:creationId xmlns:a16="http://schemas.microsoft.com/office/drawing/2014/main" id="{23F61AA7-772A-4D38-A27F-EF4CB230EA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6" name="6 CuadroTexto">
          <a:extLst>
            <a:ext uri="{FF2B5EF4-FFF2-40B4-BE49-F238E27FC236}">
              <a16:creationId xmlns:a16="http://schemas.microsoft.com/office/drawing/2014/main" id="{682C4988-9129-4064-9A70-F94CA71591B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7" name="7 CuadroTexto">
          <a:extLst>
            <a:ext uri="{FF2B5EF4-FFF2-40B4-BE49-F238E27FC236}">
              <a16:creationId xmlns:a16="http://schemas.microsoft.com/office/drawing/2014/main" id="{C7EBF5D7-58D8-4A40-A8CA-C370F5D1647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8" name="8 CuadroTexto">
          <a:extLst>
            <a:ext uri="{FF2B5EF4-FFF2-40B4-BE49-F238E27FC236}">
              <a16:creationId xmlns:a16="http://schemas.microsoft.com/office/drawing/2014/main" id="{511B7DF2-EEEC-4CD4-BB19-E627A3A3203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9" name="1 CuadroTexto">
          <a:extLst>
            <a:ext uri="{FF2B5EF4-FFF2-40B4-BE49-F238E27FC236}">
              <a16:creationId xmlns:a16="http://schemas.microsoft.com/office/drawing/2014/main" id="{6B182EC0-5076-49DD-AA83-7E0E6077066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8DF2FB1C-8822-4BC5-9956-58CD91ADF4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51" name="3 CuadroTexto">
          <a:extLst>
            <a:ext uri="{FF2B5EF4-FFF2-40B4-BE49-F238E27FC236}">
              <a16:creationId xmlns:a16="http://schemas.microsoft.com/office/drawing/2014/main" id="{0AAE44C5-E11C-4B4F-876C-6C92E8620F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2" name="4 CuadroTexto">
          <a:extLst>
            <a:ext uri="{FF2B5EF4-FFF2-40B4-BE49-F238E27FC236}">
              <a16:creationId xmlns:a16="http://schemas.microsoft.com/office/drawing/2014/main" id="{B5740C6C-3C21-4066-ADB3-D7AABF15B5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3" name="6 CuadroTexto">
          <a:extLst>
            <a:ext uri="{FF2B5EF4-FFF2-40B4-BE49-F238E27FC236}">
              <a16:creationId xmlns:a16="http://schemas.microsoft.com/office/drawing/2014/main" id="{64CBDDFC-C23C-4074-944E-1A8A34DA389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154" name="8 CuadroTexto">
          <a:extLst>
            <a:ext uri="{FF2B5EF4-FFF2-40B4-BE49-F238E27FC236}">
              <a16:creationId xmlns:a16="http://schemas.microsoft.com/office/drawing/2014/main" id="{58E5B550-5357-41A6-A735-1776C0DF4B82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id="{F383F931-4C85-4FBF-8269-9A7D88ECF1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A9E272BE-BF54-4982-AF81-F4388CF93C5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7" name="3 CuadroTexto">
          <a:extLst>
            <a:ext uri="{FF2B5EF4-FFF2-40B4-BE49-F238E27FC236}">
              <a16:creationId xmlns:a16="http://schemas.microsoft.com/office/drawing/2014/main" id="{38CC8773-C933-4163-B23B-82A0A9A4C7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8" name="4 CuadroTexto">
          <a:extLst>
            <a:ext uri="{FF2B5EF4-FFF2-40B4-BE49-F238E27FC236}">
              <a16:creationId xmlns:a16="http://schemas.microsoft.com/office/drawing/2014/main" id="{F95A1EE6-F073-4A56-A139-CBC3A078D74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9" name="5 CuadroTexto">
          <a:extLst>
            <a:ext uri="{FF2B5EF4-FFF2-40B4-BE49-F238E27FC236}">
              <a16:creationId xmlns:a16="http://schemas.microsoft.com/office/drawing/2014/main" id="{9FCAFCD2-CAB4-42B4-B167-5F54845D0B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0" name="6 CuadroTexto">
          <a:extLst>
            <a:ext uri="{FF2B5EF4-FFF2-40B4-BE49-F238E27FC236}">
              <a16:creationId xmlns:a16="http://schemas.microsoft.com/office/drawing/2014/main" id="{F7B21F86-48F5-44F4-B550-B191472D881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1" name="7 CuadroTexto">
          <a:extLst>
            <a:ext uri="{FF2B5EF4-FFF2-40B4-BE49-F238E27FC236}">
              <a16:creationId xmlns:a16="http://schemas.microsoft.com/office/drawing/2014/main" id="{E0FE6D68-37CB-4316-B852-0FECB08E12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2" name="8 CuadroTexto">
          <a:extLst>
            <a:ext uri="{FF2B5EF4-FFF2-40B4-BE49-F238E27FC236}">
              <a16:creationId xmlns:a16="http://schemas.microsoft.com/office/drawing/2014/main" id="{0DFB048E-CFFC-4542-901E-241633160F1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id="{A320C01A-751E-4524-8420-CA4EC48FAE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C1441859-A0B3-4FFE-94D4-D3D214B5ED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5" name="3 CuadroTexto">
          <a:extLst>
            <a:ext uri="{FF2B5EF4-FFF2-40B4-BE49-F238E27FC236}">
              <a16:creationId xmlns:a16="http://schemas.microsoft.com/office/drawing/2014/main" id="{5431739B-6D23-42E7-B583-BE14B9EE10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6" name="4 CuadroTexto">
          <a:extLst>
            <a:ext uri="{FF2B5EF4-FFF2-40B4-BE49-F238E27FC236}">
              <a16:creationId xmlns:a16="http://schemas.microsoft.com/office/drawing/2014/main" id="{54B062B3-5236-4EF6-A101-64631C2029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7" name="5 CuadroTexto">
          <a:extLst>
            <a:ext uri="{FF2B5EF4-FFF2-40B4-BE49-F238E27FC236}">
              <a16:creationId xmlns:a16="http://schemas.microsoft.com/office/drawing/2014/main" id="{F128AA95-26B9-4865-934A-4B7F400FBF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8" name="6 CuadroTexto">
          <a:extLst>
            <a:ext uri="{FF2B5EF4-FFF2-40B4-BE49-F238E27FC236}">
              <a16:creationId xmlns:a16="http://schemas.microsoft.com/office/drawing/2014/main" id="{725C657B-75A8-41DE-8000-26D1153D58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id="{2D84739F-4BA8-4B24-98BD-A70AB23246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423FC89F-5CBC-4BB4-9D77-9472510205C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1" name="3 CuadroTexto">
          <a:extLst>
            <a:ext uri="{FF2B5EF4-FFF2-40B4-BE49-F238E27FC236}">
              <a16:creationId xmlns:a16="http://schemas.microsoft.com/office/drawing/2014/main" id="{B03F9721-4B40-4B18-BD59-3F5EBBDB57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2" name="4 CuadroTexto">
          <a:extLst>
            <a:ext uri="{FF2B5EF4-FFF2-40B4-BE49-F238E27FC236}">
              <a16:creationId xmlns:a16="http://schemas.microsoft.com/office/drawing/2014/main" id="{A7700CB2-7C49-4CBA-8EC8-101BCB5CE55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3" name="5 CuadroTexto">
          <a:extLst>
            <a:ext uri="{FF2B5EF4-FFF2-40B4-BE49-F238E27FC236}">
              <a16:creationId xmlns:a16="http://schemas.microsoft.com/office/drawing/2014/main" id="{1C48997F-FFBC-4485-B02B-92AA7EC4CA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4" name="6 CuadroTexto">
          <a:extLst>
            <a:ext uri="{FF2B5EF4-FFF2-40B4-BE49-F238E27FC236}">
              <a16:creationId xmlns:a16="http://schemas.microsoft.com/office/drawing/2014/main" id="{D409843F-9B96-4F2D-AC7F-09B782619F8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5" name="7 CuadroTexto">
          <a:extLst>
            <a:ext uri="{FF2B5EF4-FFF2-40B4-BE49-F238E27FC236}">
              <a16:creationId xmlns:a16="http://schemas.microsoft.com/office/drawing/2014/main" id="{B562CEC8-E342-4A28-B0FB-5FBE9B16961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6" name="8 CuadroTexto">
          <a:extLst>
            <a:ext uri="{FF2B5EF4-FFF2-40B4-BE49-F238E27FC236}">
              <a16:creationId xmlns:a16="http://schemas.microsoft.com/office/drawing/2014/main" id="{62DC42E9-36C1-47C8-A964-EC92F7E6F4B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id="{1056FB60-F071-4D3F-A57C-1D9C3110BF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3429F6C7-AF7E-406A-9CE7-B4A104226DA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9" name="3 CuadroTexto">
          <a:extLst>
            <a:ext uri="{FF2B5EF4-FFF2-40B4-BE49-F238E27FC236}">
              <a16:creationId xmlns:a16="http://schemas.microsoft.com/office/drawing/2014/main" id="{C8E1F57D-97F8-4736-8B21-8AF9DDFA81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0" name="4 CuadroTexto">
          <a:extLst>
            <a:ext uri="{FF2B5EF4-FFF2-40B4-BE49-F238E27FC236}">
              <a16:creationId xmlns:a16="http://schemas.microsoft.com/office/drawing/2014/main" id="{63DC006C-9200-4661-B1F0-823FF9F5A26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1" name="6 CuadroTexto">
          <a:extLst>
            <a:ext uri="{FF2B5EF4-FFF2-40B4-BE49-F238E27FC236}">
              <a16:creationId xmlns:a16="http://schemas.microsoft.com/office/drawing/2014/main" id="{DEE9835F-1837-4724-B2C7-38E4FBC098F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182" name="8 CuadroTexto">
          <a:extLst>
            <a:ext uri="{FF2B5EF4-FFF2-40B4-BE49-F238E27FC236}">
              <a16:creationId xmlns:a16="http://schemas.microsoft.com/office/drawing/2014/main" id="{779E081A-9175-4345-81E8-3DF5BA132E1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id="{0E067541-01E6-4701-853B-965392C221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D58ED912-0FE2-4294-97A1-8C9D965EBD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5" name="3 CuadroTexto">
          <a:extLst>
            <a:ext uri="{FF2B5EF4-FFF2-40B4-BE49-F238E27FC236}">
              <a16:creationId xmlns:a16="http://schemas.microsoft.com/office/drawing/2014/main" id="{2B338ECC-9489-4F53-8AE9-66B22C8A33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6" name="4 CuadroTexto">
          <a:extLst>
            <a:ext uri="{FF2B5EF4-FFF2-40B4-BE49-F238E27FC236}">
              <a16:creationId xmlns:a16="http://schemas.microsoft.com/office/drawing/2014/main" id="{4B157854-0185-405F-BF0B-5E89A9F906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7" name="5 CuadroTexto">
          <a:extLst>
            <a:ext uri="{FF2B5EF4-FFF2-40B4-BE49-F238E27FC236}">
              <a16:creationId xmlns:a16="http://schemas.microsoft.com/office/drawing/2014/main" id="{6DD63F9E-5E15-4C27-B385-0F7C066172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8" name="6 CuadroTexto">
          <a:extLst>
            <a:ext uri="{FF2B5EF4-FFF2-40B4-BE49-F238E27FC236}">
              <a16:creationId xmlns:a16="http://schemas.microsoft.com/office/drawing/2014/main" id="{4BA60905-9198-453A-8FF3-F2F095B84E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9" name="7 CuadroTexto">
          <a:extLst>
            <a:ext uri="{FF2B5EF4-FFF2-40B4-BE49-F238E27FC236}">
              <a16:creationId xmlns:a16="http://schemas.microsoft.com/office/drawing/2014/main" id="{46D79D03-1967-43EC-B8DB-BE8020AF60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0" name="8 CuadroTexto">
          <a:extLst>
            <a:ext uri="{FF2B5EF4-FFF2-40B4-BE49-F238E27FC236}">
              <a16:creationId xmlns:a16="http://schemas.microsoft.com/office/drawing/2014/main" id="{7E09DB19-2E05-4D4A-89FC-1280440E4C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1" name="1 CuadroTexto">
          <a:extLst>
            <a:ext uri="{FF2B5EF4-FFF2-40B4-BE49-F238E27FC236}">
              <a16:creationId xmlns:a16="http://schemas.microsoft.com/office/drawing/2014/main" id="{EDF82918-29BF-4344-8391-6FDB655552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EEA656DF-8745-42DD-98CE-CBD6ADFC8D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3" name="3 CuadroTexto">
          <a:extLst>
            <a:ext uri="{FF2B5EF4-FFF2-40B4-BE49-F238E27FC236}">
              <a16:creationId xmlns:a16="http://schemas.microsoft.com/office/drawing/2014/main" id="{BECF4E17-8BC0-4358-B5B3-ECAF6E5382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4" name="4 CuadroTexto">
          <a:extLst>
            <a:ext uri="{FF2B5EF4-FFF2-40B4-BE49-F238E27FC236}">
              <a16:creationId xmlns:a16="http://schemas.microsoft.com/office/drawing/2014/main" id="{78991AD4-2A04-4694-878B-8AB191161F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5" name="5 CuadroTexto">
          <a:extLst>
            <a:ext uri="{FF2B5EF4-FFF2-40B4-BE49-F238E27FC236}">
              <a16:creationId xmlns:a16="http://schemas.microsoft.com/office/drawing/2014/main" id="{6C6DD0B9-B41C-4425-BD69-83FD37392B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6" name="6 CuadroTexto">
          <a:extLst>
            <a:ext uri="{FF2B5EF4-FFF2-40B4-BE49-F238E27FC236}">
              <a16:creationId xmlns:a16="http://schemas.microsoft.com/office/drawing/2014/main" id="{B74E7C3A-890F-42AF-92DE-92C2C2FB65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197" name="8 CuadroTexto">
          <a:extLst>
            <a:ext uri="{FF2B5EF4-FFF2-40B4-BE49-F238E27FC236}">
              <a16:creationId xmlns:a16="http://schemas.microsoft.com/office/drawing/2014/main" id="{5109ABC8-1138-4699-A698-99E8A3A6C45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198" name="1 CuadroTexto">
          <a:extLst>
            <a:ext uri="{FF2B5EF4-FFF2-40B4-BE49-F238E27FC236}">
              <a16:creationId xmlns:a16="http://schemas.microsoft.com/office/drawing/2014/main" id="{DD79A897-485F-4656-A21C-E4F94DF99B1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199" name="2 CuadroTexto">
          <a:extLst>
            <a:ext uri="{FF2B5EF4-FFF2-40B4-BE49-F238E27FC236}">
              <a16:creationId xmlns:a16="http://schemas.microsoft.com/office/drawing/2014/main" id="{BBFFCB65-F3AC-47A3-8858-499DEE843CC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0" name="3 CuadroTexto">
          <a:extLst>
            <a:ext uri="{FF2B5EF4-FFF2-40B4-BE49-F238E27FC236}">
              <a16:creationId xmlns:a16="http://schemas.microsoft.com/office/drawing/2014/main" id="{465EBECA-607E-4A0E-AB07-CBD8666EC8D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1" name="4 CuadroTexto">
          <a:extLst>
            <a:ext uri="{FF2B5EF4-FFF2-40B4-BE49-F238E27FC236}">
              <a16:creationId xmlns:a16="http://schemas.microsoft.com/office/drawing/2014/main" id="{E0CA65FD-19E9-4404-9AEE-4C8C265EFAD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2" name="5 CuadroTexto">
          <a:extLst>
            <a:ext uri="{FF2B5EF4-FFF2-40B4-BE49-F238E27FC236}">
              <a16:creationId xmlns:a16="http://schemas.microsoft.com/office/drawing/2014/main" id="{5FB5010A-8AD4-417B-A375-1C644F73DFE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3" name="6 CuadroTexto">
          <a:extLst>
            <a:ext uri="{FF2B5EF4-FFF2-40B4-BE49-F238E27FC236}">
              <a16:creationId xmlns:a16="http://schemas.microsoft.com/office/drawing/2014/main" id="{2E3F9340-9C2C-434D-A953-D19648CF203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4" name="7 CuadroTexto">
          <a:extLst>
            <a:ext uri="{FF2B5EF4-FFF2-40B4-BE49-F238E27FC236}">
              <a16:creationId xmlns:a16="http://schemas.microsoft.com/office/drawing/2014/main" id="{DF9628D1-C170-495B-9641-382F21B24EC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5" name="8 CuadroTexto">
          <a:extLst>
            <a:ext uri="{FF2B5EF4-FFF2-40B4-BE49-F238E27FC236}">
              <a16:creationId xmlns:a16="http://schemas.microsoft.com/office/drawing/2014/main" id="{3940AD86-075B-452C-8C36-AAA08F9F619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6" name="1 CuadroTexto">
          <a:extLst>
            <a:ext uri="{FF2B5EF4-FFF2-40B4-BE49-F238E27FC236}">
              <a16:creationId xmlns:a16="http://schemas.microsoft.com/office/drawing/2014/main" id="{F03DA3F4-7719-4C8D-83B4-3EA82DBA802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45AD5D95-F718-456F-B1B4-027291FB7EC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8" name="3 CuadroTexto">
          <a:extLst>
            <a:ext uri="{FF2B5EF4-FFF2-40B4-BE49-F238E27FC236}">
              <a16:creationId xmlns:a16="http://schemas.microsoft.com/office/drawing/2014/main" id="{9801A1A9-47BA-4EF5-A735-6CDEE132DEB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9" name="4 CuadroTexto">
          <a:extLst>
            <a:ext uri="{FF2B5EF4-FFF2-40B4-BE49-F238E27FC236}">
              <a16:creationId xmlns:a16="http://schemas.microsoft.com/office/drawing/2014/main" id="{44FB8B2F-854E-4B95-8446-0D7E118A9FD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10" name="6 CuadroTexto">
          <a:extLst>
            <a:ext uri="{FF2B5EF4-FFF2-40B4-BE49-F238E27FC236}">
              <a16:creationId xmlns:a16="http://schemas.microsoft.com/office/drawing/2014/main" id="{2595A021-75D5-42AE-B034-57A3CE0E8FA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211" name="8 CuadroTexto">
          <a:extLst>
            <a:ext uri="{FF2B5EF4-FFF2-40B4-BE49-F238E27FC236}">
              <a16:creationId xmlns:a16="http://schemas.microsoft.com/office/drawing/2014/main" id="{59F50154-4F00-4C58-89B8-E6E5387A6CD3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2" name="1 CuadroTexto">
          <a:extLst>
            <a:ext uri="{FF2B5EF4-FFF2-40B4-BE49-F238E27FC236}">
              <a16:creationId xmlns:a16="http://schemas.microsoft.com/office/drawing/2014/main" id="{6FA34B7F-CB06-4D6E-84E9-425C58BA80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521305E9-CE2D-40CB-9AF3-B025ABC590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4" name="3 CuadroTexto">
          <a:extLst>
            <a:ext uri="{FF2B5EF4-FFF2-40B4-BE49-F238E27FC236}">
              <a16:creationId xmlns:a16="http://schemas.microsoft.com/office/drawing/2014/main" id="{7F5B3F7E-F914-4F6C-A312-FDFA101D69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5" name="4 CuadroTexto">
          <a:extLst>
            <a:ext uri="{FF2B5EF4-FFF2-40B4-BE49-F238E27FC236}">
              <a16:creationId xmlns:a16="http://schemas.microsoft.com/office/drawing/2014/main" id="{1B7A5DDD-71DF-466D-A728-35EC1FC6A5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6" name="5 CuadroTexto">
          <a:extLst>
            <a:ext uri="{FF2B5EF4-FFF2-40B4-BE49-F238E27FC236}">
              <a16:creationId xmlns:a16="http://schemas.microsoft.com/office/drawing/2014/main" id="{CAB2A568-3BAC-47F1-BB94-168E1CD080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7" name="6 CuadroTexto">
          <a:extLst>
            <a:ext uri="{FF2B5EF4-FFF2-40B4-BE49-F238E27FC236}">
              <a16:creationId xmlns:a16="http://schemas.microsoft.com/office/drawing/2014/main" id="{AB05387C-3F15-47D0-A7C0-0AEA42CAE1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8" name="7 CuadroTexto">
          <a:extLst>
            <a:ext uri="{FF2B5EF4-FFF2-40B4-BE49-F238E27FC236}">
              <a16:creationId xmlns:a16="http://schemas.microsoft.com/office/drawing/2014/main" id="{169C1488-C6CE-4B48-B36C-528F16D898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9" name="8 CuadroTexto">
          <a:extLst>
            <a:ext uri="{FF2B5EF4-FFF2-40B4-BE49-F238E27FC236}">
              <a16:creationId xmlns:a16="http://schemas.microsoft.com/office/drawing/2014/main" id="{52F4A830-ABF1-459E-9696-F5151F1D21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0" name="1 CuadroTexto">
          <a:extLst>
            <a:ext uri="{FF2B5EF4-FFF2-40B4-BE49-F238E27FC236}">
              <a16:creationId xmlns:a16="http://schemas.microsoft.com/office/drawing/2014/main" id="{CECBB8BA-C4A6-449F-B791-D393DA4795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CA0D6E56-673E-4164-A575-79D56A0113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2" name="3 CuadroTexto">
          <a:extLst>
            <a:ext uri="{FF2B5EF4-FFF2-40B4-BE49-F238E27FC236}">
              <a16:creationId xmlns:a16="http://schemas.microsoft.com/office/drawing/2014/main" id="{88609170-D4E8-4578-A2F9-54BCCFB0AB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3" name="4 CuadroTexto">
          <a:extLst>
            <a:ext uri="{FF2B5EF4-FFF2-40B4-BE49-F238E27FC236}">
              <a16:creationId xmlns:a16="http://schemas.microsoft.com/office/drawing/2014/main" id="{BAE32EB3-2A1C-488F-98A3-170C34A68F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4" name="6 CuadroTexto">
          <a:extLst>
            <a:ext uri="{FF2B5EF4-FFF2-40B4-BE49-F238E27FC236}">
              <a16:creationId xmlns:a16="http://schemas.microsoft.com/office/drawing/2014/main" id="{78B9D976-195F-4B87-8469-C24C801491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2225" name="8 CuadroTexto">
          <a:extLst>
            <a:ext uri="{FF2B5EF4-FFF2-40B4-BE49-F238E27FC236}">
              <a16:creationId xmlns:a16="http://schemas.microsoft.com/office/drawing/2014/main" id="{51C3B919-DED6-430D-9541-453540FE55CE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6" name="1 CuadroTexto">
          <a:extLst>
            <a:ext uri="{FF2B5EF4-FFF2-40B4-BE49-F238E27FC236}">
              <a16:creationId xmlns:a16="http://schemas.microsoft.com/office/drawing/2014/main" id="{86FE271B-B223-4095-BA82-7B6F9084B4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41EFC0C1-5410-4B22-A2EF-912A9E49B2D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8" name="3 CuadroTexto">
          <a:extLst>
            <a:ext uri="{FF2B5EF4-FFF2-40B4-BE49-F238E27FC236}">
              <a16:creationId xmlns:a16="http://schemas.microsoft.com/office/drawing/2014/main" id="{2E31CD44-C38F-4067-AE58-8E0C471123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9" name="4 CuadroTexto">
          <a:extLst>
            <a:ext uri="{FF2B5EF4-FFF2-40B4-BE49-F238E27FC236}">
              <a16:creationId xmlns:a16="http://schemas.microsoft.com/office/drawing/2014/main" id="{49001F2F-FAC8-4F6B-803D-A313426584D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0" name="5 CuadroTexto">
          <a:extLst>
            <a:ext uri="{FF2B5EF4-FFF2-40B4-BE49-F238E27FC236}">
              <a16:creationId xmlns:a16="http://schemas.microsoft.com/office/drawing/2014/main" id="{C336D4E0-D2B3-444A-877D-D2ABBC7597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1" name="6 CuadroTexto">
          <a:extLst>
            <a:ext uri="{FF2B5EF4-FFF2-40B4-BE49-F238E27FC236}">
              <a16:creationId xmlns:a16="http://schemas.microsoft.com/office/drawing/2014/main" id="{0726E8A6-6427-4219-9348-1AD705231DB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2" name="7 CuadroTexto">
          <a:extLst>
            <a:ext uri="{FF2B5EF4-FFF2-40B4-BE49-F238E27FC236}">
              <a16:creationId xmlns:a16="http://schemas.microsoft.com/office/drawing/2014/main" id="{792361A5-7E13-40F3-8270-C45B867156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3" name="8 CuadroTexto">
          <a:extLst>
            <a:ext uri="{FF2B5EF4-FFF2-40B4-BE49-F238E27FC236}">
              <a16:creationId xmlns:a16="http://schemas.microsoft.com/office/drawing/2014/main" id="{FAF7037D-B2E6-4D32-A636-75BA2332656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4" name="1 CuadroTexto">
          <a:extLst>
            <a:ext uri="{FF2B5EF4-FFF2-40B4-BE49-F238E27FC236}">
              <a16:creationId xmlns:a16="http://schemas.microsoft.com/office/drawing/2014/main" id="{2BDBCDDE-1241-4235-94F5-D38389BD14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757D7AD3-BAD6-4911-9186-CCBC007A7FF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6" name="3 CuadroTexto">
          <a:extLst>
            <a:ext uri="{FF2B5EF4-FFF2-40B4-BE49-F238E27FC236}">
              <a16:creationId xmlns:a16="http://schemas.microsoft.com/office/drawing/2014/main" id="{4DA24E0D-E142-42BB-B2D8-BD962D6AC3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7" name="4 CuadroTexto">
          <a:extLst>
            <a:ext uri="{FF2B5EF4-FFF2-40B4-BE49-F238E27FC236}">
              <a16:creationId xmlns:a16="http://schemas.microsoft.com/office/drawing/2014/main" id="{4B70B3A5-2CE2-4E19-82D7-872B07EDD57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8" name="6 CuadroTexto">
          <a:extLst>
            <a:ext uri="{FF2B5EF4-FFF2-40B4-BE49-F238E27FC236}">
              <a16:creationId xmlns:a16="http://schemas.microsoft.com/office/drawing/2014/main" id="{4DE6E95B-BEC3-454E-B8C6-A596EC9F5AE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239" name="8 CuadroTexto">
          <a:extLst>
            <a:ext uri="{FF2B5EF4-FFF2-40B4-BE49-F238E27FC236}">
              <a16:creationId xmlns:a16="http://schemas.microsoft.com/office/drawing/2014/main" id="{99BE9B5F-A6C6-4D43-9D4D-95CE97F96CA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0" name="1 CuadroTexto">
          <a:extLst>
            <a:ext uri="{FF2B5EF4-FFF2-40B4-BE49-F238E27FC236}">
              <a16:creationId xmlns:a16="http://schemas.microsoft.com/office/drawing/2014/main" id="{F334C1BA-4078-4423-97CF-0030E1148B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79286B17-496A-445D-8C4F-8789B2544E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2" name="3 CuadroTexto">
          <a:extLst>
            <a:ext uri="{FF2B5EF4-FFF2-40B4-BE49-F238E27FC236}">
              <a16:creationId xmlns:a16="http://schemas.microsoft.com/office/drawing/2014/main" id="{E90A6C4F-0B72-4132-A821-B34550814C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3" name="4 CuadroTexto">
          <a:extLst>
            <a:ext uri="{FF2B5EF4-FFF2-40B4-BE49-F238E27FC236}">
              <a16:creationId xmlns:a16="http://schemas.microsoft.com/office/drawing/2014/main" id="{B5E16A5C-6F8E-439F-992C-AE9D8ABF14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4" name="5 CuadroTexto">
          <a:extLst>
            <a:ext uri="{FF2B5EF4-FFF2-40B4-BE49-F238E27FC236}">
              <a16:creationId xmlns:a16="http://schemas.microsoft.com/office/drawing/2014/main" id="{A066EF7F-107E-4FF1-AF6C-106960A8B2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5" name="6 CuadroTexto">
          <a:extLst>
            <a:ext uri="{FF2B5EF4-FFF2-40B4-BE49-F238E27FC236}">
              <a16:creationId xmlns:a16="http://schemas.microsoft.com/office/drawing/2014/main" id="{263E10F1-80F7-41F0-B4C8-B78388E351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6" name="7 CuadroTexto">
          <a:extLst>
            <a:ext uri="{FF2B5EF4-FFF2-40B4-BE49-F238E27FC236}">
              <a16:creationId xmlns:a16="http://schemas.microsoft.com/office/drawing/2014/main" id="{9CDCEF11-94BA-4D01-AE7F-A6B87DDE64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7" name="8 CuadroTexto">
          <a:extLst>
            <a:ext uri="{FF2B5EF4-FFF2-40B4-BE49-F238E27FC236}">
              <a16:creationId xmlns:a16="http://schemas.microsoft.com/office/drawing/2014/main" id="{8A12B25A-DA0B-490D-8EE3-BF95E62934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8" name="1 CuadroTexto">
          <a:extLst>
            <a:ext uri="{FF2B5EF4-FFF2-40B4-BE49-F238E27FC236}">
              <a16:creationId xmlns:a16="http://schemas.microsoft.com/office/drawing/2014/main" id="{09013412-7F58-426E-8E59-4823E7D25B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CD2A0B69-E528-4993-BC71-15BCE3B2E8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0" name="3 CuadroTexto">
          <a:extLst>
            <a:ext uri="{FF2B5EF4-FFF2-40B4-BE49-F238E27FC236}">
              <a16:creationId xmlns:a16="http://schemas.microsoft.com/office/drawing/2014/main" id="{0ED8DF89-B555-4C55-957C-65021F419B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1" name="4 CuadroTexto">
          <a:extLst>
            <a:ext uri="{FF2B5EF4-FFF2-40B4-BE49-F238E27FC236}">
              <a16:creationId xmlns:a16="http://schemas.microsoft.com/office/drawing/2014/main" id="{0ECEC251-3B6C-47E8-AE1D-21B61952C1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2" name="5 CuadroTexto">
          <a:extLst>
            <a:ext uri="{FF2B5EF4-FFF2-40B4-BE49-F238E27FC236}">
              <a16:creationId xmlns:a16="http://schemas.microsoft.com/office/drawing/2014/main" id="{765B0B9E-BE14-4A9C-8A21-6098A0ADF8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3" name="6 CuadroTexto">
          <a:extLst>
            <a:ext uri="{FF2B5EF4-FFF2-40B4-BE49-F238E27FC236}">
              <a16:creationId xmlns:a16="http://schemas.microsoft.com/office/drawing/2014/main" id="{811290F9-694C-487E-8441-A3A73D634E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254" name="8 CuadroTexto">
          <a:extLst>
            <a:ext uri="{FF2B5EF4-FFF2-40B4-BE49-F238E27FC236}">
              <a16:creationId xmlns:a16="http://schemas.microsoft.com/office/drawing/2014/main" id="{BC0EE908-4D98-4CFB-AFD0-958D1E22CB6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5" name="1 CuadroTexto">
          <a:extLst>
            <a:ext uri="{FF2B5EF4-FFF2-40B4-BE49-F238E27FC236}">
              <a16:creationId xmlns:a16="http://schemas.microsoft.com/office/drawing/2014/main" id="{4AFADBC8-F0DF-4913-BA9A-F7950040309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F03EF402-3CA5-4D75-B0EB-625C5631EA0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7" name="3 CuadroTexto">
          <a:extLst>
            <a:ext uri="{FF2B5EF4-FFF2-40B4-BE49-F238E27FC236}">
              <a16:creationId xmlns:a16="http://schemas.microsoft.com/office/drawing/2014/main" id="{8B924990-A016-43B1-8AA1-B4B4B768481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58" name="4 CuadroTexto">
          <a:extLst>
            <a:ext uri="{FF2B5EF4-FFF2-40B4-BE49-F238E27FC236}">
              <a16:creationId xmlns:a16="http://schemas.microsoft.com/office/drawing/2014/main" id="{D207C211-3EB4-4F9F-A743-70B774EFBBC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9" name="5 CuadroTexto">
          <a:extLst>
            <a:ext uri="{FF2B5EF4-FFF2-40B4-BE49-F238E27FC236}">
              <a16:creationId xmlns:a16="http://schemas.microsoft.com/office/drawing/2014/main" id="{A6832A84-41A4-4ABF-8790-EA3942A9437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0" name="6 CuadroTexto">
          <a:extLst>
            <a:ext uri="{FF2B5EF4-FFF2-40B4-BE49-F238E27FC236}">
              <a16:creationId xmlns:a16="http://schemas.microsoft.com/office/drawing/2014/main" id="{C8BA8A9B-D2A7-4C01-843A-5EDFA6D01AE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1" name="7 CuadroTexto">
          <a:extLst>
            <a:ext uri="{FF2B5EF4-FFF2-40B4-BE49-F238E27FC236}">
              <a16:creationId xmlns:a16="http://schemas.microsoft.com/office/drawing/2014/main" id="{5F4BEE34-412D-4F2A-8AF5-7E3C12634F6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2" name="8 CuadroTexto">
          <a:extLst>
            <a:ext uri="{FF2B5EF4-FFF2-40B4-BE49-F238E27FC236}">
              <a16:creationId xmlns:a16="http://schemas.microsoft.com/office/drawing/2014/main" id="{3F05C382-E81E-4CAF-9B67-3019A5AC2C2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3" name="1 CuadroTexto">
          <a:extLst>
            <a:ext uri="{FF2B5EF4-FFF2-40B4-BE49-F238E27FC236}">
              <a16:creationId xmlns:a16="http://schemas.microsoft.com/office/drawing/2014/main" id="{D8195377-B50F-4210-9CAA-62F20D4A8E2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8327AAEE-7F29-46CB-8397-7FA3CB7C294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5" name="3 CuadroTexto">
          <a:extLst>
            <a:ext uri="{FF2B5EF4-FFF2-40B4-BE49-F238E27FC236}">
              <a16:creationId xmlns:a16="http://schemas.microsoft.com/office/drawing/2014/main" id="{1203BC23-E7CF-40FE-BFF3-4B44FB9FC33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6" name="4 CuadroTexto">
          <a:extLst>
            <a:ext uri="{FF2B5EF4-FFF2-40B4-BE49-F238E27FC236}">
              <a16:creationId xmlns:a16="http://schemas.microsoft.com/office/drawing/2014/main" id="{210C98F6-0A7E-4407-9851-5E03EAD26C2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7" name="6 CuadroTexto">
          <a:extLst>
            <a:ext uri="{FF2B5EF4-FFF2-40B4-BE49-F238E27FC236}">
              <a16:creationId xmlns:a16="http://schemas.microsoft.com/office/drawing/2014/main" id="{8C4460D5-DA1D-4A76-951E-FD236F2C563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268" name="8 CuadroTexto">
          <a:extLst>
            <a:ext uri="{FF2B5EF4-FFF2-40B4-BE49-F238E27FC236}">
              <a16:creationId xmlns:a16="http://schemas.microsoft.com/office/drawing/2014/main" id="{6E0F6F1F-F0B4-49D6-B1F3-594DFC3DD38B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9" name="1 CuadroTexto">
          <a:extLst>
            <a:ext uri="{FF2B5EF4-FFF2-40B4-BE49-F238E27FC236}">
              <a16:creationId xmlns:a16="http://schemas.microsoft.com/office/drawing/2014/main" id="{558442CD-865B-4579-9D91-341F37C6A0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D44BE520-5349-4893-97EC-D5C90A53F6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1" name="3 CuadroTexto">
          <a:extLst>
            <a:ext uri="{FF2B5EF4-FFF2-40B4-BE49-F238E27FC236}">
              <a16:creationId xmlns:a16="http://schemas.microsoft.com/office/drawing/2014/main" id="{DC371DAC-045E-4EA4-A4A3-3A2A82CD1B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2" name="4 CuadroTexto">
          <a:extLst>
            <a:ext uri="{FF2B5EF4-FFF2-40B4-BE49-F238E27FC236}">
              <a16:creationId xmlns:a16="http://schemas.microsoft.com/office/drawing/2014/main" id="{084FC2C3-C083-401B-A50B-85E69BE9B0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3" name="5 CuadroTexto">
          <a:extLst>
            <a:ext uri="{FF2B5EF4-FFF2-40B4-BE49-F238E27FC236}">
              <a16:creationId xmlns:a16="http://schemas.microsoft.com/office/drawing/2014/main" id="{55A4F5A6-1BCA-4B59-B3B3-777FEAB489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4" name="6 CuadroTexto">
          <a:extLst>
            <a:ext uri="{FF2B5EF4-FFF2-40B4-BE49-F238E27FC236}">
              <a16:creationId xmlns:a16="http://schemas.microsoft.com/office/drawing/2014/main" id="{1D68EB18-674C-42A8-974B-8CE0E2C78A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5" name="7 CuadroTexto">
          <a:extLst>
            <a:ext uri="{FF2B5EF4-FFF2-40B4-BE49-F238E27FC236}">
              <a16:creationId xmlns:a16="http://schemas.microsoft.com/office/drawing/2014/main" id="{03126D87-4E0C-4B8A-B36D-81F2F0FB64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6" name="8 CuadroTexto">
          <a:extLst>
            <a:ext uri="{FF2B5EF4-FFF2-40B4-BE49-F238E27FC236}">
              <a16:creationId xmlns:a16="http://schemas.microsoft.com/office/drawing/2014/main" id="{2D248A3F-78F6-4FF3-AC40-54ECD3E11C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7" name="1 CuadroTexto">
          <a:extLst>
            <a:ext uri="{FF2B5EF4-FFF2-40B4-BE49-F238E27FC236}">
              <a16:creationId xmlns:a16="http://schemas.microsoft.com/office/drawing/2014/main" id="{AAAA9B13-3740-4FC7-964C-8607B2121A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0A263680-7178-4F9E-86DD-16168470F6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9" name="3 CuadroTexto">
          <a:extLst>
            <a:ext uri="{FF2B5EF4-FFF2-40B4-BE49-F238E27FC236}">
              <a16:creationId xmlns:a16="http://schemas.microsoft.com/office/drawing/2014/main" id="{776DDE21-32B5-4153-8FC1-6AE0A6258F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0" name="4 CuadroTexto">
          <a:extLst>
            <a:ext uri="{FF2B5EF4-FFF2-40B4-BE49-F238E27FC236}">
              <a16:creationId xmlns:a16="http://schemas.microsoft.com/office/drawing/2014/main" id="{51491E68-A337-41D2-9802-784A04E478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1" name="5 CuadroTexto">
          <a:extLst>
            <a:ext uri="{FF2B5EF4-FFF2-40B4-BE49-F238E27FC236}">
              <a16:creationId xmlns:a16="http://schemas.microsoft.com/office/drawing/2014/main" id="{AD2FFC47-A412-4A37-BC75-40D329FEFA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2" name="6 CuadroTexto">
          <a:extLst>
            <a:ext uri="{FF2B5EF4-FFF2-40B4-BE49-F238E27FC236}">
              <a16:creationId xmlns:a16="http://schemas.microsoft.com/office/drawing/2014/main" id="{5B92AAB3-9582-4211-8FD5-3004C056F0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3" name="1 CuadroTexto">
          <a:extLst>
            <a:ext uri="{FF2B5EF4-FFF2-40B4-BE49-F238E27FC236}">
              <a16:creationId xmlns:a16="http://schemas.microsoft.com/office/drawing/2014/main" id="{FA6D82C5-CC33-46C4-A9AE-DC9E5090AE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266F409D-1A37-4628-8641-F6B250AA49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5" name="3 CuadroTexto">
          <a:extLst>
            <a:ext uri="{FF2B5EF4-FFF2-40B4-BE49-F238E27FC236}">
              <a16:creationId xmlns:a16="http://schemas.microsoft.com/office/drawing/2014/main" id="{CEAFEFBB-AFA9-4147-AA64-6231EE9F27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6" name="4 CuadroTexto">
          <a:extLst>
            <a:ext uri="{FF2B5EF4-FFF2-40B4-BE49-F238E27FC236}">
              <a16:creationId xmlns:a16="http://schemas.microsoft.com/office/drawing/2014/main" id="{903AC29C-16FE-41C5-87D4-2F64DDF068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7" name="5 CuadroTexto">
          <a:extLst>
            <a:ext uri="{FF2B5EF4-FFF2-40B4-BE49-F238E27FC236}">
              <a16:creationId xmlns:a16="http://schemas.microsoft.com/office/drawing/2014/main" id="{23C59C52-06D9-4AEF-9DCA-AF5365C43D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8" name="6 CuadroTexto">
          <a:extLst>
            <a:ext uri="{FF2B5EF4-FFF2-40B4-BE49-F238E27FC236}">
              <a16:creationId xmlns:a16="http://schemas.microsoft.com/office/drawing/2014/main" id="{63129AFB-09D3-4374-B1C2-F168B187CD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9" name="7 CuadroTexto">
          <a:extLst>
            <a:ext uri="{FF2B5EF4-FFF2-40B4-BE49-F238E27FC236}">
              <a16:creationId xmlns:a16="http://schemas.microsoft.com/office/drawing/2014/main" id="{A66BB9CA-7ADA-41EF-BDD5-EE088A86B8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0" name="8 CuadroTexto">
          <a:extLst>
            <a:ext uri="{FF2B5EF4-FFF2-40B4-BE49-F238E27FC236}">
              <a16:creationId xmlns:a16="http://schemas.microsoft.com/office/drawing/2014/main" id="{9E1E4093-AD90-42BE-BCCD-EBC7EBE53D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1" name="1 CuadroTexto">
          <a:extLst>
            <a:ext uri="{FF2B5EF4-FFF2-40B4-BE49-F238E27FC236}">
              <a16:creationId xmlns:a16="http://schemas.microsoft.com/office/drawing/2014/main" id="{C7572F3F-4909-40DF-BBFD-D841F88027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B395C820-D4BC-4352-BDBE-87B513766E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3" name="3 CuadroTexto">
          <a:extLst>
            <a:ext uri="{FF2B5EF4-FFF2-40B4-BE49-F238E27FC236}">
              <a16:creationId xmlns:a16="http://schemas.microsoft.com/office/drawing/2014/main" id="{0700596E-8772-4AFC-BEEA-1EF0D055F1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4" name="4 CuadroTexto">
          <a:extLst>
            <a:ext uri="{FF2B5EF4-FFF2-40B4-BE49-F238E27FC236}">
              <a16:creationId xmlns:a16="http://schemas.microsoft.com/office/drawing/2014/main" id="{38B73DE7-ADEA-4304-8C0C-17C0CDA680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5" name="6 CuadroTexto">
          <a:extLst>
            <a:ext uri="{FF2B5EF4-FFF2-40B4-BE49-F238E27FC236}">
              <a16:creationId xmlns:a16="http://schemas.microsoft.com/office/drawing/2014/main" id="{D335155B-C20E-422E-AEE1-C945DD398B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296" name="8 CuadroTexto">
          <a:extLst>
            <a:ext uri="{FF2B5EF4-FFF2-40B4-BE49-F238E27FC236}">
              <a16:creationId xmlns:a16="http://schemas.microsoft.com/office/drawing/2014/main" id="{C988BC8A-8939-4620-A2CC-627ABC9F163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7" name="1 CuadroTexto">
          <a:extLst>
            <a:ext uri="{FF2B5EF4-FFF2-40B4-BE49-F238E27FC236}">
              <a16:creationId xmlns:a16="http://schemas.microsoft.com/office/drawing/2014/main" id="{D60F7F24-363E-4FAC-8D34-6326785292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7B80A238-FF29-46A9-A3B9-CD83C92259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9" name="3 CuadroTexto">
          <a:extLst>
            <a:ext uri="{FF2B5EF4-FFF2-40B4-BE49-F238E27FC236}">
              <a16:creationId xmlns:a16="http://schemas.microsoft.com/office/drawing/2014/main" id="{F6CB9795-EFE3-4C5A-83FE-EF262F5283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0" name="4 CuadroTexto">
          <a:extLst>
            <a:ext uri="{FF2B5EF4-FFF2-40B4-BE49-F238E27FC236}">
              <a16:creationId xmlns:a16="http://schemas.microsoft.com/office/drawing/2014/main" id="{154702D0-441C-43EF-B973-352E57D251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1" name="5 CuadroTexto">
          <a:extLst>
            <a:ext uri="{FF2B5EF4-FFF2-40B4-BE49-F238E27FC236}">
              <a16:creationId xmlns:a16="http://schemas.microsoft.com/office/drawing/2014/main" id="{9E667533-0DAA-42F9-B809-839A0D51EAB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2" name="6 CuadroTexto">
          <a:extLst>
            <a:ext uri="{FF2B5EF4-FFF2-40B4-BE49-F238E27FC236}">
              <a16:creationId xmlns:a16="http://schemas.microsoft.com/office/drawing/2014/main" id="{1C4D4DA5-80B7-42DD-9CFE-A3337D19FE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3" name="7 CuadroTexto">
          <a:extLst>
            <a:ext uri="{FF2B5EF4-FFF2-40B4-BE49-F238E27FC236}">
              <a16:creationId xmlns:a16="http://schemas.microsoft.com/office/drawing/2014/main" id="{6DC4B1CC-273A-4AAB-948B-DB4DE98FAC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4" name="8 CuadroTexto">
          <a:extLst>
            <a:ext uri="{FF2B5EF4-FFF2-40B4-BE49-F238E27FC236}">
              <a16:creationId xmlns:a16="http://schemas.microsoft.com/office/drawing/2014/main" id="{21A27AAD-6365-407E-9C65-736B130DAB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5" name="1 CuadroTexto">
          <a:extLst>
            <a:ext uri="{FF2B5EF4-FFF2-40B4-BE49-F238E27FC236}">
              <a16:creationId xmlns:a16="http://schemas.microsoft.com/office/drawing/2014/main" id="{62F7B0CE-5C10-44E5-A586-5F334AF5A6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E42A0BA2-252E-4F61-BD6B-7F6F59423E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7" name="3 CuadroTexto">
          <a:extLst>
            <a:ext uri="{FF2B5EF4-FFF2-40B4-BE49-F238E27FC236}">
              <a16:creationId xmlns:a16="http://schemas.microsoft.com/office/drawing/2014/main" id="{FE5972DD-E6C3-43EE-BD2A-30D2047468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8" name="4 CuadroTexto">
          <a:extLst>
            <a:ext uri="{FF2B5EF4-FFF2-40B4-BE49-F238E27FC236}">
              <a16:creationId xmlns:a16="http://schemas.microsoft.com/office/drawing/2014/main" id="{B9DDEDF6-BCE5-4D4B-B1BB-2B9E3330E1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9" name="5 CuadroTexto">
          <a:extLst>
            <a:ext uri="{FF2B5EF4-FFF2-40B4-BE49-F238E27FC236}">
              <a16:creationId xmlns:a16="http://schemas.microsoft.com/office/drawing/2014/main" id="{04268658-DDA0-49E4-BB7E-8B61A5D488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10" name="6 CuadroTexto">
          <a:extLst>
            <a:ext uri="{FF2B5EF4-FFF2-40B4-BE49-F238E27FC236}">
              <a16:creationId xmlns:a16="http://schemas.microsoft.com/office/drawing/2014/main" id="{5173DA78-DAF5-44CE-B4C3-44D748A050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11" name="8 CuadroTexto">
          <a:extLst>
            <a:ext uri="{FF2B5EF4-FFF2-40B4-BE49-F238E27FC236}">
              <a16:creationId xmlns:a16="http://schemas.microsoft.com/office/drawing/2014/main" id="{FE8E71E7-1328-4E5D-8DDC-C5378798BFD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2" name="1 CuadroTexto">
          <a:extLst>
            <a:ext uri="{FF2B5EF4-FFF2-40B4-BE49-F238E27FC236}">
              <a16:creationId xmlns:a16="http://schemas.microsoft.com/office/drawing/2014/main" id="{BB43B881-312C-4A9C-96FC-CDDBB13310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E64E58CF-3FD6-40E2-848C-5A478DB20A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4" name="3 CuadroTexto">
          <a:extLst>
            <a:ext uri="{FF2B5EF4-FFF2-40B4-BE49-F238E27FC236}">
              <a16:creationId xmlns:a16="http://schemas.microsoft.com/office/drawing/2014/main" id="{C98A8BCC-4DD0-4D79-837A-BBE454BFAD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5" name="4 CuadroTexto">
          <a:extLst>
            <a:ext uri="{FF2B5EF4-FFF2-40B4-BE49-F238E27FC236}">
              <a16:creationId xmlns:a16="http://schemas.microsoft.com/office/drawing/2014/main" id="{4900EA03-3A5E-4AC2-B938-CC77F4BB7B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6" name="5 CuadroTexto">
          <a:extLst>
            <a:ext uri="{FF2B5EF4-FFF2-40B4-BE49-F238E27FC236}">
              <a16:creationId xmlns:a16="http://schemas.microsoft.com/office/drawing/2014/main" id="{86A6AC2F-A8C2-4F97-B8CB-45D64A30B4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7" name="6 CuadroTexto">
          <a:extLst>
            <a:ext uri="{FF2B5EF4-FFF2-40B4-BE49-F238E27FC236}">
              <a16:creationId xmlns:a16="http://schemas.microsoft.com/office/drawing/2014/main" id="{AC32795A-BD8F-4488-9CC4-7572980DD1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8" name="7 CuadroTexto">
          <a:extLst>
            <a:ext uri="{FF2B5EF4-FFF2-40B4-BE49-F238E27FC236}">
              <a16:creationId xmlns:a16="http://schemas.microsoft.com/office/drawing/2014/main" id="{9CCC4E08-4CF7-4695-86E2-3A8D49E79B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9" name="8 CuadroTexto">
          <a:extLst>
            <a:ext uri="{FF2B5EF4-FFF2-40B4-BE49-F238E27FC236}">
              <a16:creationId xmlns:a16="http://schemas.microsoft.com/office/drawing/2014/main" id="{B7785798-EB6F-49E6-8322-0764C1AD63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0" name="1 CuadroTexto">
          <a:extLst>
            <a:ext uri="{FF2B5EF4-FFF2-40B4-BE49-F238E27FC236}">
              <a16:creationId xmlns:a16="http://schemas.microsoft.com/office/drawing/2014/main" id="{F20AA57A-29ED-43E1-B740-2D026EF87B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56B452B6-28E4-4D53-BC4B-EADDDB1F08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2" name="3 CuadroTexto">
          <a:extLst>
            <a:ext uri="{FF2B5EF4-FFF2-40B4-BE49-F238E27FC236}">
              <a16:creationId xmlns:a16="http://schemas.microsoft.com/office/drawing/2014/main" id="{62C71852-8680-40ED-B23B-904B192137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3" name="4 CuadroTexto">
          <a:extLst>
            <a:ext uri="{FF2B5EF4-FFF2-40B4-BE49-F238E27FC236}">
              <a16:creationId xmlns:a16="http://schemas.microsoft.com/office/drawing/2014/main" id="{826D8775-3518-4ADB-BBDC-F03F6CBE83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4" name="6 CuadroTexto">
          <a:extLst>
            <a:ext uri="{FF2B5EF4-FFF2-40B4-BE49-F238E27FC236}">
              <a16:creationId xmlns:a16="http://schemas.microsoft.com/office/drawing/2014/main" id="{201DBA4D-1FA1-4A30-BAF7-F0A9833839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25" name="8 CuadroTexto">
          <a:extLst>
            <a:ext uri="{FF2B5EF4-FFF2-40B4-BE49-F238E27FC236}">
              <a16:creationId xmlns:a16="http://schemas.microsoft.com/office/drawing/2014/main" id="{F99215A9-D673-47BD-8E85-F923D9BE9C7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6" name="1 CuadroTexto">
          <a:extLst>
            <a:ext uri="{FF2B5EF4-FFF2-40B4-BE49-F238E27FC236}">
              <a16:creationId xmlns:a16="http://schemas.microsoft.com/office/drawing/2014/main" id="{F4E8DE9E-9C4D-49F6-84DC-D22B8BC5C2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5FF2E953-42B5-4386-9369-2F8C846AA1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8" name="3 CuadroTexto">
          <a:extLst>
            <a:ext uri="{FF2B5EF4-FFF2-40B4-BE49-F238E27FC236}">
              <a16:creationId xmlns:a16="http://schemas.microsoft.com/office/drawing/2014/main" id="{D2213E49-64E2-4BC8-8CB6-9A2B8B5183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9" name="4 CuadroTexto">
          <a:extLst>
            <a:ext uri="{FF2B5EF4-FFF2-40B4-BE49-F238E27FC236}">
              <a16:creationId xmlns:a16="http://schemas.microsoft.com/office/drawing/2014/main" id="{2B208D2C-E9AD-43A3-9D8E-9CD92701DD7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0" name="5 CuadroTexto">
          <a:extLst>
            <a:ext uri="{FF2B5EF4-FFF2-40B4-BE49-F238E27FC236}">
              <a16:creationId xmlns:a16="http://schemas.microsoft.com/office/drawing/2014/main" id="{23827307-0106-4373-B145-3D14AF0B4C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1" name="6 CuadroTexto">
          <a:extLst>
            <a:ext uri="{FF2B5EF4-FFF2-40B4-BE49-F238E27FC236}">
              <a16:creationId xmlns:a16="http://schemas.microsoft.com/office/drawing/2014/main" id="{A8B58991-80C9-4166-B5CB-CB8D9697BE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2" name="7 CuadroTexto">
          <a:extLst>
            <a:ext uri="{FF2B5EF4-FFF2-40B4-BE49-F238E27FC236}">
              <a16:creationId xmlns:a16="http://schemas.microsoft.com/office/drawing/2014/main" id="{9EE107DF-02F2-4AAA-90EB-93D2D80F70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3" name="8 CuadroTexto">
          <a:extLst>
            <a:ext uri="{FF2B5EF4-FFF2-40B4-BE49-F238E27FC236}">
              <a16:creationId xmlns:a16="http://schemas.microsoft.com/office/drawing/2014/main" id="{76A8E8D4-B0E4-4841-9E4C-67936BB4CC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4" name="1 CuadroTexto">
          <a:extLst>
            <a:ext uri="{FF2B5EF4-FFF2-40B4-BE49-F238E27FC236}">
              <a16:creationId xmlns:a16="http://schemas.microsoft.com/office/drawing/2014/main" id="{228CDC9F-402F-4475-8D90-4ECB9FFA20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C50AAB37-2FC9-4D5F-9DF7-BE4DEBFF35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6" name="3 CuadroTexto">
          <a:extLst>
            <a:ext uri="{FF2B5EF4-FFF2-40B4-BE49-F238E27FC236}">
              <a16:creationId xmlns:a16="http://schemas.microsoft.com/office/drawing/2014/main" id="{DCAC161B-DF29-469F-9E10-F72501D010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7" name="4 CuadroTexto">
          <a:extLst>
            <a:ext uri="{FF2B5EF4-FFF2-40B4-BE49-F238E27FC236}">
              <a16:creationId xmlns:a16="http://schemas.microsoft.com/office/drawing/2014/main" id="{D96F481D-88F7-4B34-9764-21371B1D07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8" name="6 CuadroTexto">
          <a:extLst>
            <a:ext uri="{FF2B5EF4-FFF2-40B4-BE49-F238E27FC236}">
              <a16:creationId xmlns:a16="http://schemas.microsoft.com/office/drawing/2014/main" id="{4F5D38CD-83BA-4EB3-85AC-09D771D487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39" name="8 CuadroTexto">
          <a:extLst>
            <a:ext uri="{FF2B5EF4-FFF2-40B4-BE49-F238E27FC236}">
              <a16:creationId xmlns:a16="http://schemas.microsoft.com/office/drawing/2014/main" id="{F8194D21-18A4-447B-B453-94CEFC2F8C3E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0" name="1 CuadroTexto">
          <a:extLst>
            <a:ext uri="{FF2B5EF4-FFF2-40B4-BE49-F238E27FC236}">
              <a16:creationId xmlns:a16="http://schemas.microsoft.com/office/drawing/2014/main" id="{369641DB-7631-4E77-8DD2-828954FE55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F5DCF31C-7824-4FBB-88E7-6C0B99A873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2" name="3 CuadroTexto">
          <a:extLst>
            <a:ext uri="{FF2B5EF4-FFF2-40B4-BE49-F238E27FC236}">
              <a16:creationId xmlns:a16="http://schemas.microsoft.com/office/drawing/2014/main" id="{FD4B4586-09FD-47A2-A66B-018E2D34D0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3" name="4 CuadroTexto">
          <a:extLst>
            <a:ext uri="{FF2B5EF4-FFF2-40B4-BE49-F238E27FC236}">
              <a16:creationId xmlns:a16="http://schemas.microsoft.com/office/drawing/2014/main" id="{B9F9AA38-45C5-43A3-911F-05E6E38F63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4" name="5 CuadroTexto">
          <a:extLst>
            <a:ext uri="{FF2B5EF4-FFF2-40B4-BE49-F238E27FC236}">
              <a16:creationId xmlns:a16="http://schemas.microsoft.com/office/drawing/2014/main" id="{AFEFCC82-36F4-4DCA-A3A0-405CB1BDEC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5" name="6 CuadroTexto">
          <a:extLst>
            <a:ext uri="{FF2B5EF4-FFF2-40B4-BE49-F238E27FC236}">
              <a16:creationId xmlns:a16="http://schemas.microsoft.com/office/drawing/2014/main" id="{4A9AF188-0190-4812-8817-54C4B1B2A8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6" name="7 CuadroTexto">
          <a:extLst>
            <a:ext uri="{FF2B5EF4-FFF2-40B4-BE49-F238E27FC236}">
              <a16:creationId xmlns:a16="http://schemas.microsoft.com/office/drawing/2014/main" id="{D0DFC963-FCC7-4073-B199-A407325EA3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7" name="8 CuadroTexto">
          <a:extLst>
            <a:ext uri="{FF2B5EF4-FFF2-40B4-BE49-F238E27FC236}">
              <a16:creationId xmlns:a16="http://schemas.microsoft.com/office/drawing/2014/main" id="{D283618C-A2A9-438A-A302-17C0303F7D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8" name="1 CuadroTexto">
          <a:extLst>
            <a:ext uri="{FF2B5EF4-FFF2-40B4-BE49-F238E27FC236}">
              <a16:creationId xmlns:a16="http://schemas.microsoft.com/office/drawing/2014/main" id="{124AAE19-28F5-4DFA-BDFC-4BC535CAA1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99BF7790-748D-44AD-B3FC-EB8ABFFDDA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0" name="3 CuadroTexto">
          <a:extLst>
            <a:ext uri="{FF2B5EF4-FFF2-40B4-BE49-F238E27FC236}">
              <a16:creationId xmlns:a16="http://schemas.microsoft.com/office/drawing/2014/main" id="{095B21BC-AC79-4DCE-85CF-9C8C3AD975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1" name="4 CuadroTexto">
          <a:extLst>
            <a:ext uri="{FF2B5EF4-FFF2-40B4-BE49-F238E27FC236}">
              <a16:creationId xmlns:a16="http://schemas.microsoft.com/office/drawing/2014/main" id="{5D129F5D-D532-408B-BEE9-33B1CC7913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2" name="6 CuadroTexto">
          <a:extLst>
            <a:ext uri="{FF2B5EF4-FFF2-40B4-BE49-F238E27FC236}">
              <a16:creationId xmlns:a16="http://schemas.microsoft.com/office/drawing/2014/main" id="{FDBD161B-C2F3-4ADB-B3A4-B0551F3D3E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53" name="8 CuadroTexto">
          <a:extLst>
            <a:ext uri="{FF2B5EF4-FFF2-40B4-BE49-F238E27FC236}">
              <a16:creationId xmlns:a16="http://schemas.microsoft.com/office/drawing/2014/main" id="{A1A6EAAD-2EAD-49BF-966A-63F1F7492E4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4" name="1 CuadroTexto">
          <a:extLst>
            <a:ext uri="{FF2B5EF4-FFF2-40B4-BE49-F238E27FC236}">
              <a16:creationId xmlns:a16="http://schemas.microsoft.com/office/drawing/2014/main" id="{62B34B23-51E7-4501-8161-23EE21E22D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5" name="2 CuadroTexto">
          <a:extLst>
            <a:ext uri="{FF2B5EF4-FFF2-40B4-BE49-F238E27FC236}">
              <a16:creationId xmlns:a16="http://schemas.microsoft.com/office/drawing/2014/main" id="{843CBE98-CF0C-4589-AEF8-3EAC477BCE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6" name="3 CuadroTexto">
          <a:extLst>
            <a:ext uri="{FF2B5EF4-FFF2-40B4-BE49-F238E27FC236}">
              <a16:creationId xmlns:a16="http://schemas.microsoft.com/office/drawing/2014/main" id="{7AF2B7FE-C7AF-49AD-A42F-2EC35416A3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7" name="4 CuadroTexto">
          <a:extLst>
            <a:ext uri="{FF2B5EF4-FFF2-40B4-BE49-F238E27FC236}">
              <a16:creationId xmlns:a16="http://schemas.microsoft.com/office/drawing/2014/main" id="{38336C45-1721-4C28-A7D2-111EA0530A0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8" name="5 CuadroTexto">
          <a:extLst>
            <a:ext uri="{FF2B5EF4-FFF2-40B4-BE49-F238E27FC236}">
              <a16:creationId xmlns:a16="http://schemas.microsoft.com/office/drawing/2014/main" id="{EE96F8CD-74BC-4102-B73D-422D3EF15D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9" name="6 CuadroTexto">
          <a:extLst>
            <a:ext uri="{FF2B5EF4-FFF2-40B4-BE49-F238E27FC236}">
              <a16:creationId xmlns:a16="http://schemas.microsoft.com/office/drawing/2014/main" id="{1AD1FE02-9822-4394-8674-DE1F58F016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0" name="7 CuadroTexto">
          <a:extLst>
            <a:ext uri="{FF2B5EF4-FFF2-40B4-BE49-F238E27FC236}">
              <a16:creationId xmlns:a16="http://schemas.microsoft.com/office/drawing/2014/main" id="{759C3DD3-2674-47A2-B44B-70F709ACCA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1" name="8 CuadroTexto">
          <a:extLst>
            <a:ext uri="{FF2B5EF4-FFF2-40B4-BE49-F238E27FC236}">
              <a16:creationId xmlns:a16="http://schemas.microsoft.com/office/drawing/2014/main" id="{516DFF0F-A5E0-4E9E-BF45-0CD45B5850B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id="{6107CB4C-EB97-47FD-BAF1-22B33D44B2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81B342D9-8ADD-4F77-A7B2-7858DE76E0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4" name="3 CuadroTexto">
          <a:extLst>
            <a:ext uri="{FF2B5EF4-FFF2-40B4-BE49-F238E27FC236}">
              <a16:creationId xmlns:a16="http://schemas.microsoft.com/office/drawing/2014/main" id="{85D43414-D226-458B-8807-04EC63D432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5" name="4 CuadroTexto">
          <a:extLst>
            <a:ext uri="{FF2B5EF4-FFF2-40B4-BE49-F238E27FC236}">
              <a16:creationId xmlns:a16="http://schemas.microsoft.com/office/drawing/2014/main" id="{FDA5DFC6-9EAC-4E35-96CC-0C58D426DEC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6" name="5 CuadroTexto">
          <a:extLst>
            <a:ext uri="{FF2B5EF4-FFF2-40B4-BE49-F238E27FC236}">
              <a16:creationId xmlns:a16="http://schemas.microsoft.com/office/drawing/2014/main" id="{400ED860-CA03-4F24-8E3A-D5CE174614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7" name="6 CuadroTexto">
          <a:extLst>
            <a:ext uri="{FF2B5EF4-FFF2-40B4-BE49-F238E27FC236}">
              <a16:creationId xmlns:a16="http://schemas.microsoft.com/office/drawing/2014/main" id="{DB69D1AB-B260-4050-9B8C-5C5DE0FE768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68" name="8 CuadroTexto">
          <a:extLst>
            <a:ext uri="{FF2B5EF4-FFF2-40B4-BE49-F238E27FC236}">
              <a16:creationId xmlns:a16="http://schemas.microsoft.com/office/drawing/2014/main" id="{3C88EA4D-CB20-4CAA-A312-F80F02111AA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9" name="1 CuadroTexto">
          <a:extLst>
            <a:ext uri="{FF2B5EF4-FFF2-40B4-BE49-F238E27FC236}">
              <a16:creationId xmlns:a16="http://schemas.microsoft.com/office/drawing/2014/main" id="{4FFAD8F6-E835-4DD0-B7AB-31348C81E0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36B25CD8-08D2-4FFB-9DEE-64B6D4395A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1" name="3 CuadroTexto">
          <a:extLst>
            <a:ext uri="{FF2B5EF4-FFF2-40B4-BE49-F238E27FC236}">
              <a16:creationId xmlns:a16="http://schemas.microsoft.com/office/drawing/2014/main" id="{D292C2D8-2109-44F3-92E4-B876BC8A71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2" name="4 CuadroTexto">
          <a:extLst>
            <a:ext uri="{FF2B5EF4-FFF2-40B4-BE49-F238E27FC236}">
              <a16:creationId xmlns:a16="http://schemas.microsoft.com/office/drawing/2014/main" id="{7058A9BF-C39B-40F8-B332-7C4B7B69E9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3" name="5 CuadroTexto">
          <a:extLst>
            <a:ext uri="{FF2B5EF4-FFF2-40B4-BE49-F238E27FC236}">
              <a16:creationId xmlns:a16="http://schemas.microsoft.com/office/drawing/2014/main" id="{593FE480-6D6F-4944-BF88-E331BBDF8F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4" name="6 CuadroTexto">
          <a:extLst>
            <a:ext uri="{FF2B5EF4-FFF2-40B4-BE49-F238E27FC236}">
              <a16:creationId xmlns:a16="http://schemas.microsoft.com/office/drawing/2014/main" id="{DF5A41AC-1CEE-41E2-8A53-62223CDECC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5" name="7 CuadroTexto">
          <a:extLst>
            <a:ext uri="{FF2B5EF4-FFF2-40B4-BE49-F238E27FC236}">
              <a16:creationId xmlns:a16="http://schemas.microsoft.com/office/drawing/2014/main" id="{688724CD-DB3D-43E7-97CE-63E62F720E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6" name="8 CuadroTexto">
          <a:extLst>
            <a:ext uri="{FF2B5EF4-FFF2-40B4-BE49-F238E27FC236}">
              <a16:creationId xmlns:a16="http://schemas.microsoft.com/office/drawing/2014/main" id="{9C7C4379-F407-45AE-95AC-E0D6A1A375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7" name="1 CuadroTexto">
          <a:extLst>
            <a:ext uri="{FF2B5EF4-FFF2-40B4-BE49-F238E27FC236}">
              <a16:creationId xmlns:a16="http://schemas.microsoft.com/office/drawing/2014/main" id="{A88F230E-CCA8-404A-81EE-236564665D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A867698F-EF2E-4949-95C9-2E4A7D37AF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9" name="3 CuadroTexto">
          <a:extLst>
            <a:ext uri="{FF2B5EF4-FFF2-40B4-BE49-F238E27FC236}">
              <a16:creationId xmlns:a16="http://schemas.microsoft.com/office/drawing/2014/main" id="{6DEC8DA3-47D6-45A6-B7DF-C41D1EEC71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0" name="4 CuadroTexto">
          <a:extLst>
            <a:ext uri="{FF2B5EF4-FFF2-40B4-BE49-F238E27FC236}">
              <a16:creationId xmlns:a16="http://schemas.microsoft.com/office/drawing/2014/main" id="{8E8C5025-0819-4A0A-81AF-058F2012B1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1" name="6 CuadroTexto">
          <a:extLst>
            <a:ext uri="{FF2B5EF4-FFF2-40B4-BE49-F238E27FC236}">
              <a16:creationId xmlns:a16="http://schemas.microsoft.com/office/drawing/2014/main" id="{9D628B86-2F02-4B84-A19D-2E84B290C7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82" name="8 CuadroTexto">
          <a:extLst>
            <a:ext uri="{FF2B5EF4-FFF2-40B4-BE49-F238E27FC236}">
              <a16:creationId xmlns:a16="http://schemas.microsoft.com/office/drawing/2014/main" id="{DDEA872F-2D8F-4AE6-B093-E7E05E14972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id="{9DC3B70D-C52B-4F1F-ADC3-72B4351F45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84B996AE-6279-4DC9-91F9-A770C4564E2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5" name="3 CuadroTexto">
          <a:extLst>
            <a:ext uri="{FF2B5EF4-FFF2-40B4-BE49-F238E27FC236}">
              <a16:creationId xmlns:a16="http://schemas.microsoft.com/office/drawing/2014/main" id="{14DB997F-0D69-4C06-B8EF-4549284CF6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6" name="4 CuadroTexto">
          <a:extLst>
            <a:ext uri="{FF2B5EF4-FFF2-40B4-BE49-F238E27FC236}">
              <a16:creationId xmlns:a16="http://schemas.microsoft.com/office/drawing/2014/main" id="{A6DDAF9E-76ED-480C-9A07-4C4C3BB4F19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7" name="5 CuadroTexto">
          <a:extLst>
            <a:ext uri="{FF2B5EF4-FFF2-40B4-BE49-F238E27FC236}">
              <a16:creationId xmlns:a16="http://schemas.microsoft.com/office/drawing/2014/main" id="{DE311049-C7C4-446C-B633-D6F109101A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8" name="6 CuadroTexto">
          <a:extLst>
            <a:ext uri="{FF2B5EF4-FFF2-40B4-BE49-F238E27FC236}">
              <a16:creationId xmlns:a16="http://schemas.microsoft.com/office/drawing/2014/main" id="{8E5EA8F8-BC74-462B-B85A-3EB4DCD0C6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9" name="7 CuadroTexto">
          <a:extLst>
            <a:ext uri="{FF2B5EF4-FFF2-40B4-BE49-F238E27FC236}">
              <a16:creationId xmlns:a16="http://schemas.microsoft.com/office/drawing/2014/main" id="{F47CB93A-9009-4A3A-B7D9-2CEB8E0A92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0" name="8 CuadroTexto">
          <a:extLst>
            <a:ext uri="{FF2B5EF4-FFF2-40B4-BE49-F238E27FC236}">
              <a16:creationId xmlns:a16="http://schemas.microsoft.com/office/drawing/2014/main" id="{6DE34EAA-90AA-4011-A94A-072D1E7808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7D7DC500-5D29-4FF0-AF4F-89B43B38F0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F19577FD-3356-4B44-9C46-A12B4F106C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3" name="3 CuadroTexto">
          <a:extLst>
            <a:ext uri="{FF2B5EF4-FFF2-40B4-BE49-F238E27FC236}">
              <a16:creationId xmlns:a16="http://schemas.microsoft.com/office/drawing/2014/main" id="{90313028-D561-4645-A119-3EA687C7E1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4" name="4 CuadroTexto">
          <a:extLst>
            <a:ext uri="{FF2B5EF4-FFF2-40B4-BE49-F238E27FC236}">
              <a16:creationId xmlns:a16="http://schemas.microsoft.com/office/drawing/2014/main" id="{C47498AE-A539-4174-8422-7B9D10C0C5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5" name="5 CuadroTexto">
          <a:extLst>
            <a:ext uri="{FF2B5EF4-FFF2-40B4-BE49-F238E27FC236}">
              <a16:creationId xmlns:a16="http://schemas.microsoft.com/office/drawing/2014/main" id="{D140849A-9ABE-4402-8A29-6D5CF07F44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6" name="6 CuadroTexto">
          <a:extLst>
            <a:ext uri="{FF2B5EF4-FFF2-40B4-BE49-F238E27FC236}">
              <a16:creationId xmlns:a16="http://schemas.microsoft.com/office/drawing/2014/main" id="{E070AD30-593D-4B16-8037-DB66A065070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7" name="1 CuadroTexto">
          <a:extLst>
            <a:ext uri="{FF2B5EF4-FFF2-40B4-BE49-F238E27FC236}">
              <a16:creationId xmlns:a16="http://schemas.microsoft.com/office/drawing/2014/main" id="{458DFA4B-324B-4995-8415-34DDEA74A4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57E76149-7A4B-4B0C-BFC9-F69DB9B6436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9" name="3 CuadroTexto">
          <a:extLst>
            <a:ext uri="{FF2B5EF4-FFF2-40B4-BE49-F238E27FC236}">
              <a16:creationId xmlns:a16="http://schemas.microsoft.com/office/drawing/2014/main" id="{C9A95B47-91B0-4AB8-8789-0AC816CB1D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0" name="4 CuadroTexto">
          <a:extLst>
            <a:ext uri="{FF2B5EF4-FFF2-40B4-BE49-F238E27FC236}">
              <a16:creationId xmlns:a16="http://schemas.microsoft.com/office/drawing/2014/main" id="{18F5A63D-000D-4334-B289-1954D90006A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1" name="5 CuadroTexto">
          <a:extLst>
            <a:ext uri="{FF2B5EF4-FFF2-40B4-BE49-F238E27FC236}">
              <a16:creationId xmlns:a16="http://schemas.microsoft.com/office/drawing/2014/main" id="{0725656A-7ABC-435A-9B18-A6C597D2EB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2" name="6 CuadroTexto">
          <a:extLst>
            <a:ext uri="{FF2B5EF4-FFF2-40B4-BE49-F238E27FC236}">
              <a16:creationId xmlns:a16="http://schemas.microsoft.com/office/drawing/2014/main" id="{B2ADDA20-CD5C-45AA-B80F-9A3A505CA18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3" name="7 CuadroTexto">
          <a:extLst>
            <a:ext uri="{FF2B5EF4-FFF2-40B4-BE49-F238E27FC236}">
              <a16:creationId xmlns:a16="http://schemas.microsoft.com/office/drawing/2014/main" id="{5A4EA3BE-054A-4B00-8FF2-A462FA888A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4" name="8 CuadroTexto">
          <a:extLst>
            <a:ext uri="{FF2B5EF4-FFF2-40B4-BE49-F238E27FC236}">
              <a16:creationId xmlns:a16="http://schemas.microsoft.com/office/drawing/2014/main" id="{6FF442A3-2F70-4BEE-AC47-E6C6D2EB34B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5" name="1 CuadroTexto">
          <a:extLst>
            <a:ext uri="{FF2B5EF4-FFF2-40B4-BE49-F238E27FC236}">
              <a16:creationId xmlns:a16="http://schemas.microsoft.com/office/drawing/2014/main" id="{1CF065F9-A9FD-4DF3-857A-4533B5C80F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B2E031AB-5EEB-48A3-BBC8-ECB00A02D15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7" name="3 CuadroTexto">
          <a:extLst>
            <a:ext uri="{FF2B5EF4-FFF2-40B4-BE49-F238E27FC236}">
              <a16:creationId xmlns:a16="http://schemas.microsoft.com/office/drawing/2014/main" id="{4809FE53-1DD6-4AD3-B75C-29F1D39CFC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8" name="4 CuadroTexto">
          <a:extLst>
            <a:ext uri="{FF2B5EF4-FFF2-40B4-BE49-F238E27FC236}">
              <a16:creationId xmlns:a16="http://schemas.microsoft.com/office/drawing/2014/main" id="{C321A09C-E01D-47E0-BF82-BD4A5F84C5E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9" name="6 CuadroTexto">
          <a:extLst>
            <a:ext uri="{FF2B5EF4-FFF2-40B4-BE49-F238E27FC236}">
              <a16:creationId xmlns:a16="http://schemas.microsoft.com/office/drawing/2014/main" id="{01BF92CD-20ED-491E-9D85-A94CAD65BDD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10" name="8 CuadroTexto">
          <a:extLst>
            <a:ext uri="{FF2B5EF4-FFF2-40B4-BE49-F238E27FC236}">
              <a16:creationId xmlns:a16="http://schemas.microsoft.com/office/drawing/2014/main" id="{14DDAF2A-E2B0-41E6-83DD-59C190D72321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1" name="1 CuadroTexto">
          <a:extLst>
            <a:ext uri="{FF2B5EF4-FFF2-40B4-BE49-F238E27FC236}">
              <a16:creationId xmlns:a16="http://schemas.microsoft.com/office/drawing/2014/main" id="{B66B7C48-1983-457A-9FE1-2DD2F48A30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A4E1F2A1-5929-4EAD-8894-0DCEF4856B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3" name="3 CuadroTexto">
          <a:extLst>
            <a:ext uri="{FF2B5EF4-FFF2-40B4-BE49-F238E27FC236}">
              <a16:creationId xmlns:a16="http://schemas.microsoft.com/office/drawing/2014/main" id="{B0FDD878-C71F-4166-833D-2F4808C3BC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4" name="4 CuadroTexto">
          <a:extLst>
            <a:ext uri="{FF2B5EF4-FFF2-40B4-BE49-F238E27FC236}">
              <a16:creationId xmlns:a16="http://schemas.microsoft.com/office/drawing/2014/main" id="{498DDA27-AF78-4E45-87E0-7FAC062C2E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5" name="5 CuadroTexto">
          <a:extLst>
            <a:ext uri="{FF2B5EF4-FFF2-40B4-BE49-F238E27FC236}">
              <a16:creationId xmlns:a16="http://schemas.microsoft.com/office/drawing/2014/main" id="{0A7020DE-2794-4615-89A4-810F3959E0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6" name="6 CuadroTexto">
          <a:extLst>
            <a:ext uri="{FF2B5EF4-FFF2-40B4-BE49-F238E27FC236}">
              <a16:creationId xmlns:a16="http://schemas.microsoft.com/office/drawing/2014/main" id="{329C2186-8302-4367-9669-003C20ED38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7" name="7 CuadroTexto">
          <a:extLst>
            <a:ext uri="{FF2B5EF4-FFF2-40B4-BE49-F238E27FC236}">
              <a16:creationId xmlns:a16="http://schemas.microsoft.com/office/drawing/2014/main" id="{BCD5A963-1410-4CDA-B03A-708E1DF7AA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8" name="8 CuadroTexto">
          <a:extLst>
            <a:ext uri="{FF2B5EF4-FFF2-40B4-BE49-F238E27FC236}">
              <a16:creationId xmlns:a16="http://schemas.microsoft.com/office/drawing/2014/main" id="{595B2BCF-B8A5-444B-AC0B-18D43FBDD5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id="{6D855068-B579-421B-A019-A68849C148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D7F9BF96-CEBF-40A2-9F35-72FC8E47CB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1" name="3 CuadroTexto">
          <a:extLst>
            <a:ext uri="{FF2B5EF4-FFF2-40B4-BE49-F238E27FC236}">
              <a16:creationId xmlns:a16="http://schemas.microsoft.com/office/drawing/2014/main" id="{C46116C7-BE24-4438-92F5-0BA61B7674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2" name="4 CuadroTexto">
          <a:extLst>
            <a:ext uri="{FF2B5EF4-FFF2-40B4-BE49-F238E27FC236}">
              <a16:creationId xmlns:a16="http://schemas.microsoft.com/office/drawing/2014/main" id="{F469E6CC-7BFB-4D24-B493-D8A5709EDC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3" name="5 CuadroTexto">
          <a:extLst>
            <a:ext uri="{FF2B5EF4-FFF2-40B4-BE49-F238E27FC236}">
              <a16:creationId xmlns:a16="http://schemas.microsoft.com/office/drawing/2014/main" id="{8BD7207C-63BB-4CE3-A5B1-7C3ADE8F9D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4" name="6 CuadroTexto">
          <a:extLst>
            <a:ext uri="{FF2B5EF4-FFF2-40B4-BE49-F238E27FC236}">
              <a16:creationId xmlns:a16="http://schemas.microsoft.com/office/drawing/2014/main" id="{FF5CC7C9-16F6-4779-8FF3-8B05CEC9AD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25" name="8 CuadroTexto">
          <a:extLst>
            <a:ext uri="{FF2B5EF4-FFF2-40B4-BE49-F238E27FC236}">
              <a16:creationId xmlns:a16="http://schemas.microsoft.com/office/drawing/2014/main" id="{DAF8B55E-E390-4016-8CA4-F4DAF5A2364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id="{387D6410-7075-4498-B398-C8853B5FE22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3C6C4162-2B16-4C76-9AD8-68018926264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8" name="3 CuadroTexto">
          <a:extLst>
            <a:ext uri="{FF2B5EF4-FFF2-40B4-BE49-F238E27FC236}">
              <a16:creationId xmlns:a16="http://schemas.microsoft.com/office/drawing/2014/main" id="{A759553B-028E-4DBD-B284-C3C383565D3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9" name="4 CuadroTexto">
          <a:extLst>
            <a:ext uri="{FF2B5EF4-FFF2-40B4-BE49-F238E27FC236}">
              <a16:creationId xmlns:a16="http://schemas.microsoft.com/office/drawing/2014/main" id="{50BC3AA4-B672-43F6-BD7C-27CE5031D6A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0" name="5 CuadroTexto">
          <a:extLst>
            <a:ext uri="{FF2B5EF4-FFF2-40B4-BE49-F238E27FC236}">
              <a16:creationId xmlns:a16="http://schemas.microsoft.com/office/drawing/2014/main" id="{77C2361C-A141-4DEA-ABEC-EE100F774BA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1" name="6 CuadroTexto">
          <a:extLst>
            <a:ext uri="{FF2B5EF4-FFF2-40B4-BE49-F238E27FC236}">
              <a16:creationId xmlns:a16="http://schemas.microsoft.com/office/drawing/2014/main" id="{8A93CF06-3BFE-4326-B4BD-BA3096BA6E6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2" name="7 CuadroTexto">
          <a:extLst>
            <a:ext uri="{FF2B5EF4-FFF2-40B4-BE49-F238E27FC236}">
              <a16:creationId xmlns:a16="http://schemas.microsoft.com/office/drawing/2014/main" id="{E9953AEA-98A1-4DC4-8DFC-23279F92380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3" name="8 CuadroTexto">
          <a:extLst>
            <a:ext uri="{FF2B5EF4-FFF2-40B4-BE49-F238E27FC236}">
              <a16:creationId xmlns:a16="http://schemas.microsoft.com/office/drawing/2014/main" id="{7D62A567-6A32-4D57-9CAE-93E642FBAF3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id="{5944C3FE-32FF-4273-AB74-F02BE587E82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DB2EA144-59AF-416A-993D-C8AC5632F42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6" name="3 CuadroTexto">
          <a:extLst>
            <a:ext uri="{FF2B5EF4-FFF2-40B4-BE49-F238E27FC236}">
              <a16:creationId xmlns:a16="http://schemas.microsoft.com/office/drawing/2014/main" id="{14D67DA3-4875-4AB6-922F-36466933DE9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7" name="4 CuadroTexto">
          <a:extLst>
            <a:ext uri="{FF2B5EF4-FFF2-40B4-BE49-F238E27FC236}">
              <a16:creationId xmlns:a16="http://schemas.microsoft.com/office/drawing/2014/main" id="{9773416E-366D-423A-A81B-9FE9E998FB9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8" name="6 CuadroTexto">
          <a:extLst>
            <a:ext uri="{FF2B5EF4-FFF2-40B4-BE49-F238E27FC236}">
              <a16:creationId xmlns:a16="http://schemas.microsoft.com/office/drawing/2014/main" id="{4B4BF2F1-67EE-428E-A76F-6378D8BAEE6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39" name="8 CuadroTexto">
          <a:extLst>
            <a:ext uri="{FF2B5EF4-FFF2-40B4-BE49-F238E27FC236}">
              <a16:creationId xmlns:a16="http://schemas.microsoft.com/office/drawing/2014/main" id="{6E6B82CF-7F62-460B-AFFB-CAABE18D90DD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0" name="1 CuadroTexto">
          <a:extLst>
            <a:ext uri="{FF2B5EF4-FFF2-40B4-BE49-F238E27FC236}">
              <a16:creationId xmlns:a16="http://schemas.microsoft.com/office/drawing/2014/main" id="{EE7FA3C9-7B98-4D1E-B08A-F6E2D14E67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46713658-53CD-41C7-8FE3-BDDBBDF0CC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2" name="3 CuadroTexto">
          <a:extLst>
            <a:ext uri="{FF2B5EF4-FFF2-40B4-BE49-F238E27FC236}">
              <a16:creationId xmlns:a16="http://schemas.microsoft.com/office/drawing/2014/main" id="{D9018669-47E7-422F-ADB8-B43DA41D5C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3" name="4 CuadroTexto">
          <a:extLst>
            <a:ext uri="{FF2B5EF4-FFF2-40B4-BE49-F238E27FC236}">
              <a16:creationId xmlns:a16="http://schemas.microsoft.com/office/drawing/2014/main" id="{260273F4-8302-4E9A-BA3C-EFE3297DAA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4" name="5 CuadroTexto">
          <a:extLst>
            <a:ext uri="{FF2B5EF4-FFF2-40B4-BE49-F238E27FC236}">
              <a16:creationId xmlns:a16="http://schemas.microsoft.com/office/drawing/2014/main" id="{ED67D94D-8C3A-44A8-B21A-DDE7D9C483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5" name="6 CuadroTexto">
          <a:extLst>
            <a:ext uri="{FF2B5EF4-FFF2-40B4-BE49-F238E27FC236}">
              <a16:creationId xmlns:a16="http://schemas.microsoft.com/office/drawing/2014/main" id="{D78C3A92-89A7-4CB8-866F-F5D1527DDF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6" name="7 CuadroTexto">
          <a:extLst>
            <a:ext uri="{FF2B5EF4-FFF2-40B4-BE49-F238E27FC236}">
              <a16:creationId xmlns:a16="http://schemas.microsoft.com/office/drawing/2014/main" id="{A15F97DC-34B4-4837-A902-EA38D21C5D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7" name="8 CuadroTexto">
          <a:extLst>
            <a:ext uri="{FF2B5EF4-FFF2-40B4-BE49-F238E27FC236}">
              <a16:creationId xmlns:a16="http://schemas.microsoft.com/office/drawing/2014/main" id="{0E2B3D4B-C8E1-4CE3-A257-E26E3E11A8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id="{136E812B-224B-496C-AD3B-AA63BD8F41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9047708E-6C0E-457E-B4AE-538100D453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0" name="3 CuadroTexto">
          <a:extLst>
            <a:ext uri="{FF2B5EF4-FFF2-40B4-BE49-F238E27FC236}">
              <a16:creationId xmlns:a16="http://schemas.microsoft.com/office/drawing/2014/main" id="{F2E07360-5AFD-498B-B14C-578CEDDF98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1" name="4 CuadroTexto">
          <a:extLst>
            <a:ext uri="{FF2B5EF4-FFF2-40B4-BE49-F238E27FC236}">
              <a16:creationId xmlns:a16="http://schemas.microsoft.com/office/drawing/2014/main" id="{BFA5789D-EC88-4F85-8074-8D19A261A7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2" name="6 CuadroTexto">
          <a:extLst>
            <a:ext uri="{FF2B5EF4-FFF2-40B4-BE49-F238E27FC236}">
              <a16:creationId xmlns:a16="http://schemas.microsoft.com/office/drawing/2014/main" id="{BD396FA6-2199-4A7B-9B60-ED8F643A0B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53" name="8 CuadroTexto">
          <a:extLst>
            <a:ext uri="{FF2B5EF4-FFF2-40B4-BE49-F238E27FC236}">
              <a16:creationId xmlns:a16="http://schemas.microsoft.com/office/drawing/2014/main" id="{3F937724-90C7-4330-A723-6619A348D3F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1C35F81B-B865-455B-B04C-DD91B96DC9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5" name="2 CuadroTexto">
          <a:extLst>
            <a:ext uri="{FF2B5EF4-FFF2-40B4-BE49-F238E27FC236}">
              <a16:creationId xmlns:a16="http://schemas.microsoft.com/office/drawing/2014/main" id="{3544C3D7-CDCB-4335-BDB1-6F44D0D9654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6" name="3 CuadroTexto">
          <a:extLst>
            <a:ext uri="{FF2B5EF4-FFF2-40B4-BE49-F238E27FC236}">
              <a16:creationId xmlns:a16="http://schemas.microsoft.com/office/drawing/2014/main" id="{45A4D9C2-346B-4EBE-9D7E-2C89ABAD6E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7" name="4 CuadroTexto">
          <a:extLst>
            <a:ext uri="{FF2B5EF4-FFF2-40B4-BE49-F238E27FC236}">
              <a16:creationId xmlns:a16="http://schemas.microsoft.com/office/drawing/2014/main" id="{7CD7E7F6-B4E3-4291-B328-25B4FB90036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8" name="5 CuadroTexto">
          <a:extLst>
            <a:ext uri="{FF2B5EF4-FFF2-40B4-BE49-F238E27FC236}">
              <a16:creationId xmlns:a16="http://schemas.microsoft.com/office/drawing/2014/main" id="{B278A7D9-D1C0-452B-8A05-637D7E3FC7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9" name="6 CuadroTexto">
          <a:extLst>
            <a:ext uri="{FF2B5EF4-FFF2-40B4-BE49-F238E27FC236}">
              <a16:creationId xmlns:a16="http://schemas.microsoft.com/office/drawing/2014/main" id="{847FDF21-B103-4CA7-B9FD-D8917CEC7B2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0" name="7 CuadroTexto">
          <a:extLst>
            <a:ext uri="{FF2B5EF4-FFF2-40B4-BE49-F238E27FC236}">
              <a16:creationId xmlns:a16="http://schemas.microsoft.com/office/drawing/2014/main" id="{C0183415-E88B-404D-BA4B-F33B186016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1" name="8 CuadroTexto">
          <a:extLst>
            <a:ext uri="{FF2B5EF4-FFF2-40B4-BE49-F238E27FC236}">
              <a16:creationId xmlns:a16="http://schemas.microsoft.com/office/drawing/2014/main" id="{79899E13-F305-4860-B937-B68BD33BAD0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id="{6C9138E5-4A09-4B08-ADEC-49E6394C26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3" name="2 CuadroTexto">
          <a:extLst>
            <a:ext uri="{FF2B5EF4-FFF2-40B4-BE49-F238E27FC236}">
              <a16:creationId xmlns:a16="http://schemas.microsoft.com/office/drawing/2014/main" id="{A8A2119D-E79C-4BA1-81A0-269E4C23616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4" name="3 CuadroTexto">
          <a:extLst>
            <a:ext uri="{FF2B5EF4-FFF2-40B4-BE49-F238E27FC236}">
              <a16:creationId xmlns:a16="http://schemas.microsoft.com/office/drawing/2014/main" id="{6FCEBA52-EBB3-47B1-B3C4-FA983150D2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5" name="4 CuadroTexto">
          <a:extLst>
            <a:ext uri="{FF2B5EF4-FFF2-40B4-BE49-F238E27FC236}">
              <a16:creationId xmlns:a16="http://schemas.microsoft.com/office/drawing/2014/main" id="{2490DE68-CE99-4927-8753-B64E8C17D01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6" name="6 CuadroTexto">
          <a:extLst>
            <a:ext uri="{FF2B5EF4-FFF2-40B4-BE49-F238E27FC236}">
              <a16:creationId xmlns:a16="http://schemas.microsoft.com/office/drawing/2014/main" id="{758791DD-9822-4F09-9D84-6992E7F2F10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67" name="8 CuadroTexto">
          <a:extLst>
            <a:ext uri="{FF2B5EF4-FFF2-40B4-BE49-F238E27FC236}">
              <a16:creationId xmlns:a16="http://schemas.microsoft.com/office/drawing/2014/main" id="{1E562C32-098D-45F3-B9BF-FB4C833F42E6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0CB0A60D-F59F-4F38-B9F0-4D374A358E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04254671-6FA4-4BE9-9AE2-6A2E8F699E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0" name="3 CuadroTexto">
          <a:extLst>
            <a:ext uri="{FF2B5EF4-FFF2-40B4-BE49-F238E27FC236}">
              <a16:creationId xmlns:a16="http://schemas.microsoft.com/office/drawing/2014/main" id="{9DC94D73-2035-4F2B-BBA1-54CD3FED84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1" name="4 CuadroTexto">
          <a:extLst>
            <a:ext uri="{FF2B5EF4-FFF2-40B4-BE49-F238E27FC236}">
              <a16:creationId xmlns:a16="http://schemas.microsoft.com/office/drawing/2014/main" id="{AABAC2EC-08A0-4DB5-B0C6-4698ECFD38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2" name="5 CuadroTexto">
          <a:extLst>
            <a:ext uri="{FF2B5EF4-FFF2-40B4-BE49-F238E27FC236}">
              <a16:creationId xmlns:a16="http://schemas.microsoft.com/office/drawing/2014/main" id="{C2F4579C-3D5A-45E1-9401-BF2CE885538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3" name="6 CuadroTexto">
          <a:extLst>
            <a:ext uri="{FF2B5EF4-FFF2-40B4-BE49-F238E27FC236}">
              <a16:creationId xmlns:a16="http://schemas.microsoft.com/office/drawing/2014/main" id="{7A267032-F42F-43BC-93D7-8E0BA4761E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4" name="7 CuadroTexto">
          <a:extLst>
            <a:ext uri="{FF2B5EF4-FFF2-40B4-BE49-F238E27FC236}">
              <a16:creationId xmlns:a16="http://schemas.microsoft.com/office/drawing/2014/main" id="{E1BA853C-7F01-48D1-8D99-4986A872BA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5" name="8 CuadroTexto">
          <a:extLst>
            <a:ext uri="{FF2B5EF4-FFF2-40B4-BE49-F238E27FC236}">
              <a16:creationId xmlns:a16="http://schemas.microsoft.com/office/drawing/2014/main" id="{66C88669-EDF0-4580-A3CD-637C6BEFE4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FA6A3EC5-5A1D-484D-BF1B-48E3910171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6144AEBE-CF51-4045-ACAF-8800A61BAF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8" name="3 CuadroTexto">
          <a:extLst>
            <a:ext uri="{FF2B5EF4-FFF2-40B4-BE49-F238E27FC236}">
              <a16:creationId xmlns:a16="http://schemas.microsoft.com/office/drawing/2014/main" id="{90C64206-89A4-424C-8692-FA114AE638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9" name="4 CuadroTexto">
          <a:extLst>
            <a:ext uri="{FF2B5EF4-FFF2-40B4-BE49-F238E27FC236}">
              <a16:creationId xmlns:a16="http://schemas.microsoft.com/office/drawing/2014/main" id="{65009F7A-105B-4598-8204-3D403120EC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80" name="5 CuadroTexto">
          <a:extLst>
            <a:ext uri="{FF2B5EF4-FFF2-40B4-BE49-F238E27FC236}">
              <a16:creationId xmlns:a16="http://schemas.microsoft.com/office/drawing/2014/main" id="{08602441-74FD-4193-8C97-21CDC73943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81" name="6 CuadroTexto">
          <a:extLst>
            <a:ext uri="{FF2B5EF4-FFF2-40B4-BE49-F238E27FC236}">
              <a16:creationId xmlns:a16="http://schemas.microsoft.com/office/drawing/2014/main" id="{7AF1A8DD-3892-48A5-867B-5900601A1B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82" name="8 CuadroTexto">
          <a:extLst>
            <a:ext uri="{FF2B5EF4-FFF2-40B4-BE49-F238E27FC236}">
              <a16:creationId xmlns:a16="http://schemas.microsoft.com/office/drawing/2014/main" id="{C63C06D9-D342-40E9-9AB3-865521B4068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id="{22B4CC49-CB08-47ED-9423-18732798E9B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95705254-DA58-45CA-B344-4D1298226D5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5" name="3 CuadroTexto">
          <a:extLst>
            <a:ext uri="{FF2B5EF4-FFF2-40B4-BE49-F238E27FC236}">
              <a16:creationId xmlns:a16="http://schemas.microsoft.com/office/drawing/2014/main" id="{CEC54A37-429D-4F4C-BAD1-7513EF66AE4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6" name="4 CuadroTexto">
          <a:extLst>
            <a:ext uri="{FF2B5EF4-FFF2-40B4-BE49-F238E27FC236}">
              <a16:creationId xmlns:a16="http://schemas.microsoft.com/office/drawing/2014/main" id="{4859A24A-D328-4482-9168-2B743B4E95F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7" name="5 CuadroTexto">
          <a:extLst>
            <a:ext uri="{FF2B5EF4-FFF2-40B4-BE49-F238E27FC236}">
              <a16:creationId xmlns:a16="http://schemas.microsoft.com/office/drawing/2014/main" id="{62F9C7D7-2626-41E8-BE08-7D5B1CC7E62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8" name="6 CuadroTexto">
          <a:extLst>
            <a:ext uri="{FF2B5EF4-FFF2-40B4-BE49-F238E27FC236}">
              <a16:creationId xmlns:a16="http://schemas.microsoft.com/office/drawing/2014/main" id="{3B81EA55-5906-4EF4-AACE-DEF8249AD71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9" name="7 CuadroTexto">
          <a:extLst>
            <a:ext uri="{FF2B5EF4-FFF2-40B4-BE49-F238E27FC236}">
              <a16:creationId xmlns:a16="http://schemas.microsoft.com/office/drawing/2014/main" id="{80A0EE35-2643-4CCB-A380-F9693BD67F2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0" name="8 CuadroTexto">
          <a:extLst>
            <a:ext uri="{FF2B5EF4-FFF2-40B4-BE49-F238E27FC236}">
              <a16:creationId xmlns:a16="http://schemas.microsoft.com/office/drawing/2014/main" id="{1FC5BED4-0F7F-4CC6-BD21-2749FDB927C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808C464E-C950-41BD-9314-DCAAAF6607C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D8F7EB62-FBBE-47D2-A10B-FA5B4FCD797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3" name="3 CuadroTexto">
          <a:extLst>
            <a:ext uri="{FF2B5EF4-FFF2-40B4-BE49-F238E27FC236}">
              <a16:creationId xmlns:a16="http://schemas.microsoft.com/office/drawing/2014/main" id="{33607E1D-E5C7-4A6B-994D-A85503EF91B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4" name="4 CuadroTexto">
          <a:extLst>
            <a:ext uri="{FF2B5EF4-FFF2-40B4-BE49-F238E27FC236}">
              <a16:creationId xmlns:a16="http://schemas.microsoft.com/office/drawing/2014/main" id="{EC297F98-0A4D-49C7-956B-033A09FB874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5" name="6 CuadroTexto">
          <a:extLst>
            <a:ext uri="{FF2B5EF4-FFF2-40B4-BE49-F238E27FC236}">
              <a16:creationId xmlns:a16="http://schemas.microsoft.com/office/drawing/2014/main" id="{F8F67E9E-AEA0-4F94-A7D6-B3F9896270B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96" name="8 CuadroTexto">
          <a:extLst>
            <a:ext uri="{FF2B5EF4-FFF2-40B4-BE49-F238E27FC236}">
              <a16:creationId xmlns:a16="http://schemas.microsoft.com/office/drawing/2014/main" id="{EAACEADD-12F6-40F1-88B1-C241AEB055C7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129F3E1B-4787-4CD0-A70C-4DF7BE7ED4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9E94D84A-A543-423A-9B12-74DD79B589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9" name="3 CuadroTexto">
          <a:extLst>
            <a:ext uri="{FF2B5EF4-FFF2-40B4-BE49-F238E27FC236}">
              <a16:creationId xmlns:a16="http://schemas.microsoft.com/office/drawing/2014/main" id="{09436533-8041-4B5D-89A1-4E78F7BA76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0" name="4 CuadroTexto">
          <a:extLst>
            <a:ext uri="{FF2B5EF4-FFF2-40B4-BE49-F238E27FC236}">
              <a16:creationId xmlns:a16="http://schemas.microsoft.com/office/drawing/2014/main" id="{999417E5-E086-4CA7-B93E-6487640D39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1" name="5 CuadroTexto">
          <a:extLst>
            <a:ext uri="{FF2B5EF4-FFF2-40B4-BE49-F238E27FC236}">
              <a16:creationId xmlns:a16="http://schemas.microsoft.com/office/drawing/2014/main" id="{B18C5C00-E707-4A92-8F14-034D505D96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2" name="6 CuadroTexto">
          <a:extLst>
            <a:ext uri="{FF2B5EF4-FFF2-40B4-BE49-F238E27FC236}">
              <a16:creationId xmlns:a16="http://schemas.microsoft.com/office/drawing/2014/main" id="{A6C8846B-2C13-4782-B981-096E25A208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3" name="7 CuadroTexto">
          <a:extLst>
            <a:ext uri="{FF2B5EF4-FFF2-40B4-BE49-F238E27FC236}">
              <a16:creationId xmlns:a16="http://schemas.microsoft.com/office/drawing/2014/main" id="{A742B7E9-14DB-46EC-B163-14CB8DB524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4" name="8 CuadroTexto">
          <a:extLst>
            <a:ext uri="{FF2B5EF4-FFF2-40B4-BE49-F238E27FC236}">
              <a16:creationId xmlns:a16="http://schemas.microsoft.com/office/drawing/2014/main" id="{B2847DEB-8C1C-49D1-B996-18BED4FDFD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B85A8861-A027-43BB-B5D5-DC91B1C10B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A9F52B3D-2291-4238-934C-0DF1413D05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7" name="3 CuadroTexto">
          <a:extLst>
            <a:ext uri="{FF2B5EF4-FFF2-40B4-BE49-F238E27FC236}">
              <a16:creationId xmlns:a16="http://schemas.microsoft.com/office/drawing/2014/main" id="{9D1A3388-1D53-4C7D-9D86-1439C6DE94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8" name="4 CuadroTexto">
          <a:extLst>
            <a:ext uri="{FF2B5EF4-FFF2-40B4-BE49-F238E27FC236}">
              <a16:creationId xmlns:a16="http://schemas.microsoft.com/office/drawing/2014/main" id="{F02C55B2-0A63-4E4E-A00C-6E487165F0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9" name="5 CuadroTexto">
          <a:extLst>
            <a:ext uri="{FF2B5EF4-FFF2-40B4-BE49-F238E27FC236}">
              <a16:creationId xmlns:a16="http://schemas.microsoft.com/office/drawing/2014/main" id="{A57A1A0B-32B5-4485-BF07-782982F542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0" name="6 CuadroTexto">
          <a:extLst>
            <a:ext uri="{FF2B5EF4-FFF2-40B4-BE49-F238E27FC236}">
              <a16:creationId xmlns:a16="http://schemas.microsoft.com/office/drawing/2014/main" id="{6B9964FF-A97C-4B7F-84A8-9E60E710D4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id="{199103C1-7534-4C13-BF2F-CEB247416E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0490A253-9E2E-4DE9-8EB3-53D67ADE98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3" name="3 CuadroTexto">
          <a:extLst>
            <a:ext uri="{FF2B5EF4-FFF2-40B4-BE49-F238E27FC236}">
              <a16:creationId xmlns:a16="http://schemas.microsoft.com/office/drawing/2014/main" id="{150DCD48-0570-4105-B746-279A3C7C3B0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4" name="4 CuadroTexto">
          <a:extLst>
            <a:ext uri="{FF2B5EF4-FFF2-40B4-BE49-F238E27FC236}">
              <a16:creationId xmlns:a16="http://schemas.microsoft.com/office/drawing/2014/main" id="{5DC71CE4-4C56-4DDE-B748-78228F69E6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5" name="5 CuadroTexto">
          <a:extLst>
            <a:ext uri="{FF2B5EF4-FFF2-40B4-BE49-F238E27FC236}">
              <a16:creationId xmlns:a16="http://schemas.microsoft.com/office/drawing/2014/main" id="{8E53D8B7-33A9-4A5A-BCE1-1EA7B6EA9B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6" name="6 CuadroTexto">
          <a:extLst>
            <a:ext uri="{FF2B5EF4-FFF2-40B4-BE49-F238E27FC236}">
              <a16:creationId xmlns:a16="http://schemas.microsoft.com/office/drawing/2014/main" id="{02AA28CD-0ADE-4E74-AFDD-8FA9F6C050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7" name="7 CuadroTexto">
          <a:extLst>
            <a:ext uri="{FF2B5EF4-FFF2-40B4-BE49-F238E27FC236}">
              <a16:creationId xmlns:a16="http://schemas.microsoft.com/office/drawing/2014/main" id="{2F24654A-E73B-4E7A-ACF2-8CE146F701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8" name="8 CuadroTexto">
          <a:extLst>
            <a:ext uri="{FF2B5EF4-FFF2-40B4-BE49-F238E27FC236}">
              <a16:creationId xmlns:a16="http://schemas.microsoft.com/office/drawing/2014/main" id="{D77DDE9F-461A-4515-B000-62A0DDAB51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id="{D637FEEE-EAE4-4B45-A8D3-5FE9ED2525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A669B9B6-800A-490F-99B8-D9406B688D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1" name="3 CuadroTexto">
          <a:extLst>
            <a:ext uri="{FF2B5EF4-FFF2-40B4-BE49-F238E27FC236}">
              <a16:creationId xmlns:a16="http://schemas.microsoft.com/office/drawing/2014/main" id="{B7656BC9-0CB2-4353-8352-B9917FE08D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2" name="4 CuadroTexto">
          <a:extLst>
            <a:ext uri="{FF2B5EF4-FFF2-40B4-BE49-F238E27FC236}">
              <a16:creationId xmlns:a16="http://schemas.microsoft.com/office/drawing/2014/main" id="{0FD7150F-EE4E-48FD-979E-43B817DC35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3" name="6 CuadroTexto">
          <a:extLst>
            <a:ext uri="{FF2B5EF4-FFF2-40B4-BE49-F238E27FC236}">
              <a16:creationId xmlns:a16="http://schemas.microsoft.com/office/drawing/2014/main" id="{C90C5806-5DEB-4E86-9594-7C70344237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24" name="8 CuadroTexto">
          <a:extLst>
            <a:ext uri="{FF2B5EF4-FFF2-40B4-BE49-F238E27FC236}">
              <a16:creationId xmlns:a16="http://schemas.microsoft.com/office/drawing/2014/main" id="{3AD20955-195A-402D-A712-603947DA773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180FCA5D-93A0-4599-AB65-2995FD4429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F7891B9F-0F8B-4BC7-88F9-D0E481D688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7" name="3 CuadroTexto">
          <a:extLst>
            <a:ext uri="{FF2B5EF4-FFF2-40B4-BE49-F238E27FC236}">
              <a16:creationId xmlns:a16="http://schemas.microsoft.com/office/drawing/2014/main" id="{A26D321C-D1F5-4566-A87E-97B8909BF0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8" name="4 CuadroTexto">
          <a:extLst>
            <a:ext uri="{FF2B5EF4-FFF2-40B4-BE49-F238E27FC236}">
              <a16:creationId xmlns:a16="http://schemas.microsoft.com/office/drawing/2014/main" id="{59418642-88C8-4C5D-AE99-A0B101B057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9" name="5 CuadroTexto">
          <a:extLst>
            <a:ext uri="{FF2B5EF4-FFF2-40B4-BE49-F238E27FC236}">
              <a16:creationId xmlns:a16="http://schemas.microsoft.com/office/drawing/2014/main" id="{077883E7-E4EE-4B98-AEAA-3843A743E0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0" name="6 CuadroTexto">
          <a:extLst>
            <a:ext uri="{FF2B5EF4-FFF2-40B4-BE49-F238E27FC236}">
              <a16:creationId xmlns:a16="http://schemas.microsoft.com/office/drawing/2014/main" id="{2757E0E2-36EC-4D7C-94EC-E94BE38112E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1" name="7 CuadroTexto">
          <a:extLst>
            <a:ext uri="{FF2B5EF4-FFF2-40B4-BE49-F238E27FC236}">
              <a16:creationId xmlns:a16="http://schemas.microsoft.com/office/drawing/2014/main" id="{E51167F5-E7C1-4429-841B-1330A6A11C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2" name="8 CuadroTexto">
          <a:extLst>
            <a:ext uri="{FF2B5EF4-FFF2-40B4-BE49-F238E27FC236}">
              <a16:creationId xmlns:a16="http://schemas.microsoft.com/office/drawing/2014/main" id="{1F69C363-A4C0-42FD-AC6E-D35CF0D70E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0E062472-9BBA-4882-84DB-4E3EE93219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5D5DD60A-F101-434B-996A-05C89F69814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5" name="3 CuadroTexto">
          <a:extLst>
            <a:ext uri="{FF2B5EF4-FFF2-40B4-BE49-F238E27FC236}">
              <a16:creationId xmlns:a16="http://schemas.microsoft.com/office/drawing/2014/main" id="{F8BCF5EC-32AF-4D85-869C-4306CBF57A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6" name="4 CuadroTexto">
          <a:extLst>
            <a:ext uri="{FF2B5EF4-FFF2-40B4-BE49-F238E27FC236}">
              <a16:creationId xmlns:a16="http://schemas.microsoft.com/office/drawing/2014/main" id="{5A90B313-EA44-46A1-BF87-F7E0E525F08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7" name="5 CuadroTexto">
          <a:extLst>
            <a:ext uri="{FF2B5EF4-FFF2-40B4-BE49-F238E27FC236}">
              <a16:creationId xmlns:a16="http://schemas.microsoft.com/office/drawing/2014/main" id="{925A1431-7079-46B7-8E7A-5047EBEC60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8" name="6 CuadroTexto">
          <a:extLst>
            <a:ext uri="{FF2B5EF4-FFF2-40B4-BE49-F238E27FC236}">
              <a16:creationId xmlns:a16="http://schemas.microsoft.com/office/drawing/2014/main" id="{F1035D89-7ADB-48B5-9D80-7F7FA29577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39" name="8 CuadroTexto">
          <a:extLst>
            <a:ext uri="{FF2B5EF4-FFF2-40B4-BE49-F238E27FC236}">
              <a16:creationId xmlns:a16="http://schemas.microsoft.com/office/drawing/2014/main" id="{E011B655-4546-4971-BFEA-2E5E2FCCC00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0" name="1 CuadroTexto">
          <a:extLst>
            <a:ext uri="{FF2B5EF4-FFF2-40B4-BE49-F238E27FC236}">
              <a16:creationId xmlns:a16="http://schemas.microsoft.com/office/drawing/2014/main" id="{FD1185F6-B37B-4B89-8199-763DE9D7B6D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CF45A962-4E5E-4B71-9C20-59653F98877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2" name="3 CuadroTexto">
          <a:extLst>
            <a:ext uri="{FF2B5EF4-FFF2-40B4-BE49-F238E27FC236}">
              <a16:creationId xmlns:a16="http://schemas.microsoft.com/office/drawing/2014/main" id="{0EF3BBF7-516E-4D3E-9978-6D247380CEF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3" name="4 CuadroTexto">
          <a:extLst>
            <a:ext uri="{FF2B5EF4-FFF2-40B4-BE49-F238E27FC236}">
              <a16:creationId xmlns:a16="http://schemas.microsoft.com/office/drawing/2014/main" id="{FB30E501-02E3-405B-9459-6797B1837F1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4" name="5 CuadroTexto">
          <a:extLst>
            <a:ext uri="{FF2B5EF4-FFF2-40B4-BE49-F238E27FC236}">
              <a16:creationId xmlns:a16="http://schemas.microsoft.com/office/drawing/2014/main" id="{51DB3D90-BD2B-4608-8483-E7310D9526D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5" name="6 CuadroTexto">
          <a:extLst>
            <a:ext uri="{FF2B5EF4-FFF2-40B4-BE49-F238E27FC236}">
              <a16:creationId xmlns:a16="http://schemas.microsoft.com/office/drawing/2014/main" id="{CF5A8A37-DEE2-4B43-AD94-96F20B4BC8E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6" name="7 CuadroTexto">
          <a:extLst>
            <a:ext uri="{FF2B5EF4-FFF2-40B4-BE49-F238E27FC236}">
              <a16:creationId xmlns:a16="http://schemas.microsoft.com/office/drawing/2014/main" id="{0B19B6EE-D644-4FD6-B257-6FB60F1C50E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7" name="8 CuadroTexto">
          <a:extLst>
            <a:ext uri="{FF2B5EF4-FFF2-40B4-BE49-F238E27FC236}">
              <a16:creationId xmlns:a16="http://schemas.microsoft.com/office/drawing/2014/main" id="{66C0982D-45C3-4079-9151-EA0F8BD39BB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8" name="1 CuadroTexto">
          <a:extLst>
            <a:ext uri="{FF2B5EF4-FFF2-40B4-BE49-F238E27FC236}">
              <a16:creationId xmlns:a16="http://schemas.microsoft.com/office/drawing/2014/main" id="{320F33BA-8C31-415A-A116-F227007A594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E7AB756C-1C1A-41C1-8F67-90A2248AC4B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50" name="3 CuadroTexto">
          <a:extLst>
            <a:ext uri="{FF2B5EF4-FFF2-40B4-BE49-F238E27FC236}">
              <a16:creationId xmlns:a16="http://schemas.microsoft.com/office/drawing/2014/main" id="{C8F8F5FC-3B32-4610-8259-BC67C8B6669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51" name="4 CuadroTexto">
          <a:extLst>
            <a:ext uri="{FF2B5EF4-FFF2-40B4-BE49-F238E27FC236}">
              <a16:creationId xmlns:a16="http://schemas.microsoft.com/office/drawing/2014/main" id="{5532388F-D0C4-46E8-8C19-17D2B7254BD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52" name="6 CuadroTexto">
          <a:extLst>
            <a:ext uri="{FF2B5EF4-FFF2-40B4-BE49-F238E27FC236}">
              <a16:creationId xmlns:a16="http://schemas.microsoft.com/office/drawing/2014/main" id="{8D3B2E0B-69AA-4F18-A88C-42241D899C3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553" name="8 CuadroTexto">
          <a:extLst>
            <a:ext uri="{FF2B5EF4-FFF2-40B4-BE49-F238E27FC236}">
              <a16:creationId xmlns:a16="http://schemas.microsoft.com/office/drawing/2014/main" id="{66221C90-6A06-4B05-B770-330D7F2EE3C1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id="{25C95DE8-B507-4BEC-9C66-C4C5E7794A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7736DB9A-B6A5-467C-9AED-96F944EF68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6" name="3 CuadroTexto">
          <a:extLst>
            <a:ext uri="{FF2B5EF4-FFF2-40B4-BE49-F238E27FC236}">
              <a16:creationId xmlns:a16="http://schemas.microsoft.com/office/drawing/2014/main" id="{27DAA970-CF40-4A26-9CDC-0602424CF7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7" name="4 CuadroTexto">
          <a:extLst>
            <a:ext uri="{FF2B5EF4-FFF2-40B4-BE49-F238E27FC236}">
              <a16:creationId xmlns:a16="http://schemas.microsoft.com/office/drawing/2014/main" id="{4E442550-3686-4D7D-B0B4-40AE9D406BB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8" name="5 CuadroTexto">
          <a:extLst>
            <a:ext uri="{FF2B5EF4-FFF2-40B4-BE49-F238E27FC236}">
              <a16:creationId xmlns:a16="http://schemas.microsoft.com/office/drawing/2014/main" id="{B782AE46-773F-4A50-AE97-D2B6F52514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9" name="6 CuadroTexto">
          <a:extLst>
            <a:ext uri="{FF2B5EF4-FFF2-40B4-BE49-F238E27FC236}">
              <a16:creationId xmlns:a16="http://schemas.microsoft.com/office/drawing/2014/main" id="{AE7EBCAE-F0B6-4F05-8CD4-36D852118A5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0" name="7 CuadroTexto">
          <a:extLst>
            <a:ext uri="{FF2B5EF4-FFF2-40B4-BE49-F238E27FC236}">
              <a16:creationId xmlns:a16="http://schemas.microsoft.com/office/drawing/2014/main" id="{6F79FE1D-9165-4F69-A35A-06C052626A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1" name="8 CuadroTexto">
          <a:extLst>
            <a:ext uri="{FF2B5EF4-FFF2-40B4-BE49-F238E27FC236}">
              <a16:creationId xmlns:a16="http://schemas.microsoft.com/office/drawing/2014/main" id="{B75C7545-1D41-4662-948A-B05A61604B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id="{E9BE1522-F902-4B8E-8628-78377FB8CD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DDD037AB-8F8F-430C-9DFB-7D025D30C9C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4" name="3 CuadroTexto">
          <a:extLst>
            <a:ext uri="{FF2B5EF4-FFF2-40B4-BE49-F238E27FC236}">
              <a16:creationId xmlns:a16="http://schemas.microsoft.com/office/drawing/2014/main" id="{4075951B-59C3-448C-B777-CEAE08E2D5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5" name="4 CuadroTexto">
          <a:extLst>
            <a:ext uri="{FF2B5EF4-FFF2-40B4-BE49-F238E27FC236}">
              <a16:creationId xmlns:a16="http://schemas.microsoft.com/office/drawing/2014/main" id="{1521703A-9194-4F9F-BA46-8137E23770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6" name="6 CuadroTexto">
          <a:extLst>
            <a:ext uri="{FF2B5EF4-FFF2-40B4-BE49-F238E27FC236}">
              <a16:creationId xmlns:a16="http://schemas.microsoft.com/office/drawing/2014/main" id="{A9C93DD4-50A7-4E1F-934E-BB5BCA9E86E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567" name="8 CuadroTexto">
          <a:extLst>
            <a:ext uri="{FF2B5EF4-FFF2-40B4-BE49-F238E27FC236}">
              <a16:creationId xmlns:a16="http://schemas.microsoft.com/office/drawing/2014/main" id="{8136A419-7DFD-45A5-AD18-79A5811ACC23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69A6EDFE-908E-494B-A814-03ACAAD4AB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01E29352-8E49-4EA1-9E37-DD5EC66C47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0" name="3 CuadroTexto">
          <a:extLst>
            <a:ext uri="{FF2B5EF4-FFF2-40B4-BE49-F238E27FC236}">
              <a16:creationId xmlns:a16="http://schemas.microsoft.com/office/drawing/2014/main" id="{DE7F9A52-0C67-47E1-B106-7544EBCC4F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1" name="4 CuadroTexto">
          <a:extLst>
            <a:ext uri="{FF2B5EF4-FFF2-40B4-BE49-F238E27FC236}">
              <a16:creationId xmlns:a16="http://schemas.microsoft.com/office/drawing/2014/main" id="{92D57071-10FE-4F5F-A2C1-8040BC83D1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2" name="5 CuadroTexto">
          <a:extLst>
            <a:ext uri="{FF2B5EF4-FFF2-40B4-BE49-F238E27FC236}">
              <a16:creationId xmlns:a16="http://schemas.microsoft.com/office/drawing/2014/main" id="{739F7C3D-E789-46C4-AA43-11576D5470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3" name="6 CuadroTexto">
          <a:extLst>
            <a:ext uri="{FF2B5EF4-FFF2-40B4-BE49-F238E27FC236}">
              <a16:creationId xmlns:a16="http://schemas.microsoft.com/office/drawing/2014/main" id="{3E273529-3291-4EB9-880C-02A13AF283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4" name="7 CuadroTexto">
          <a:extLst>
            <a:ext uri="{FF2B5EF4-FFF2-40B4-BE49-F238E27FC236}">
              <a16:creationId xmlns:a16="http://schemas.microsoft.com/office/drawing/2014/main" id="{618BAF1B-A735-4FEF-A364-CF02FC64D0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5" name="8 CuadroTexto">
          <a:extLst>
            <a:ext uri="{FF2B5EF4-FFF2-40B4-BE49-F238E27FC236}">
              <a16:creationId xmlns:a16="http://schemas.microsoft.com/office/drawing/2014/main" id="{A7BBB31B-3AE1-428D-BDAD-4D693DB2C7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B77EA68C-C7FA-47D3-82B2-5D85AAA9BE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AB97B058-941A-4048-9C00-0A698A9C66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8" name="3 CuadroTexto">
          <a:extLst>
            <a:ext uri="{FF2B5EF4-FFF2-40B4-BE49-F238E27FC236}">
              <a16:creationId xmlns:a16="http://schemas.microsoft.com/office/drawing/2014/main" id="{940549F2-29CA-4D9F-B110-8ED80982D5E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9" name="4 CuadroTexto">
          <a:extLst>
            <a:ext uri="{FF2B5EF4-FFF2-40B4-BE49-F238E27FC236}">
              <a16:creationId xmlns:a16="http://schemas.microsoft.com/office/drawing/2014/main" id="{A31E107C-5C71-47BF-BA4A-972D8BF7C8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80" name="6 CuadroTexto">
          <a:extLst>
            <a:ext uri="{FF2B5EF4-FFF2-40B4-BE49-F238E27FC236}">
              <a16:creationId xmlns:a16="http://schemas.microsoft.com/office/drawing/2014/main" id="{53697F14-45EA-480D-A4AA-749E906364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81" name="8 CuadroTexto">
          <a:extLst>
            <a:ext uri="{FF2B5EF4-FFF2-40B4-BE49-F238E27FC236}">
              <a16:creationId xmlns:a16="http://schemas.microsoft.com/office/drawing/2014/main" id="{38F62C3E-39C4-4B35-9DDA-3BA950397EA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A648CDF2-C962-4F9F-B3F5-6E068E3809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3A5ED412-3BDF-4FEA-BF5B-842DEC3990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4" name="3 CuadroTexto">
          <a:extLst>
            <a:ext uri="{FF2B5EF4-FFF2-40B4-BE49-F238E27FC236}">
              <a16:creationId xmlns:a16="http://schemas.microsoft.com/office/drawing/2014/main" id="{D1CBD2B9-8396-402A-AE11-3FE45D1235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5" name="4 CuadroTexto">
          <a:extLst>
            <a:ext uri="{FF2B5EF4-FFF2-40B4-BE49-F238E27FC236}">
              <a16:creationId xmlns:a16="http://schemas.microsoft.com/office/drawing/2014/main" id="{7BCE052E-4A1B-4B02-8A59-42DBAFEB2D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6" name="5 CuadroTexto">
          <a:extLst>
            <a:ext uri="{FF2B5EF4-FFF2-40B4-BE49-F238E27FC236}">
              <a16:creationId xmlns:a16="http://schemas.microsoft.com/office/drawing/2014/main" id="{BF47FF3D-FE73-4230-981F-EAB4D5929A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7" name="6 CuadroTexto">
          <a:extLst>
            <a:ext uri="{FF2B5EF4-FFF2-40B4-BE49-F238E27FC236}">
              <a16:creationId xmlns:a16="http://schemas.microsoft.com/office/drawing/2014/main" id="{7CCF1DC9-98FE-4EAD-BA02-CFBA081735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8" name="7 CuadroTexto">
          <a:extLst>
            <a:ext uri="{FF2B5EF4-FFF2-40B4-BE49-F238E27FC236}">
              <a16:creationId xmlns:a16="http://schemas.microsoft.com/office/drawing/2014/main" id="{B6F6D120-4831-4A18-8549-46A0EF752B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9" name="8 CuadroTexto">
          <a:extLst>
            <a:ext uri="{FF2B5EF4-FFF2-40B4-BE49-F238E27FC236}">
              <a16:creationId xmlns:a16="http://schemas.microsoft.com/office/drawing/2014/main" id="{A59B56E5-C60A-4BEF-AAA8-4FEC72B4D8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id="{F7725812-EF6C-4FF6-A7A0-9BF872A7BF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D908F636-9A84-48FE-996F-017F787015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2" name="3 CuadroTexto">
          <a:extLst>
            <a:ext uri="{FF2B5EF4-FFF2-40B4-BE49-F238E27FC236}">
              <a16:creationId xmlns:a16="http://schemas.microsoft.com/office/drawing/2014/main" id="{B67A43A4-C4CE-49FD-BA05-5FD7B77988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3" name="4 CuadroTexto">
          <a:extLst>
            <a:ext uri="{FF2B5EF4-FFF2-40B4-BE49-F238E27FC236}">
              <a16:creationId xmlns:a16="http://schemas.microsoft.com/office/drawing/2014/main" id="{9BAB59D4-DB7B-4374-AF4E-985C20F8635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4" name="5 CuadroTexto">
          <a:extLst>
            <a:ext uri="{FF2B5EF4-FFF2-40B4-BE49-F238E27FC236}">
              <a16:creationId xmlns:a16="http://schemas.microsoft.com/office/drawing/2014/main" id="{3E00FBFF-11AF-488B-B311-1087B7462D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5" name="6 CuadroTexto">
          <a:extLst>
            <a:ext uri="{FF2B5EF4-FFF2-40B4-BE49-F238E27FC236}">
              <a16:creationId xmlns:a16="http://schemas.microsoft.com/office/drawing/2014/main" id="{2586F34E-6DB7-4F50-892A-3DAB0EE8680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96" name="8 CuadroTexto">
          <a:extLst>
            <a:ext uri="{FF2B5EF4-FFF2-40B4-BE49-F238E27FC236}">
              <a16:creationId xmlns:a16="http://schemas.microsoft.com/office/drawing/2014/main" id="{939A731A-F893-4C91-AEAD-08FECD207D1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id="{4B44F946-3E3E-44AE-AB28-C94F6ECF87D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7AA93AF9-A278-4D9D-B284-E0EA1ED14D9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9" name="3 CuadroTexto">
          <a:extLst>
            <a:ext uri="{FF2B5EF4-FFF2-40B4-BE49-F238E27FC236}">
              <a16:creationId xmlns:a16="http://schemas.microsoft.com/office/drawing/2014/main" id="{E497AF62-21A9-4F83-8297-C533CF854F7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0" name="4 CuadroTexto">
          <a:extLst>
            <a:ext uri="{FF2B5EF4-FFF2-40B4-BE49-F238E27FC236}">
              <a16:creationId xmlns:a16="http://schemas.microsoft.com/office/drawing/2014/main" id="{1C8EB485-BD34-4ECB-AD4B-0EC588F3800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1" name="5 CuadroTexto">
          <a:extLst>
            <a:ext uri="{FF2B5EF4-FFF2-40B4-BE49-F238E27FC236}">
              <a16:creationId xmlns:a16="http://schemas.microsoft.com/office/drawing/2014/main" id="{8E8A834A-0450-4BFC-B939-08347E638CF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2" name="6 CuadroTexto">
          <a:extLst>
            <a:ext uri="{FF2B5EF4-FFF2-40B4-BE49-F238E27FC236}">
              <a16:creationId xmlns:a16="http://schemas.microsoft.com/office/drawing/2014/main" id="{618322A4-790A-4767-BFA1-18E6FF6A059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3" name="7 CuadroTexto">
          <a:extLst>
            <a:ext uri="{FF2B5EF4-FFF2-40B4-BE49-F238E27FC236}">
              <a16:creationId xmlns:a16="http://schemas.microsoft.com/office/drawing/2014/main" id="{82B39004-8D9D-452D-87BA-F9AFD48A3AF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4" name="8 CuadroTexto">
          <a:extLst>
            <a:ext uri="{FF2B5EF4-FFF2-40B4-BE49-F238E27FC236}">
              <a16:creationId xmlns:a16="http://schemas.microsoft.com/office/drawing/2014/main" id="{01F4133A-D1CE-4290-9354-6D73AFBD785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10B5FF31-EFDF-4B82-AE63-BD9B10936FA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092DFD0D-62CD-4C9A-B10F-9A2A37E4527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7" name="3 CuadroTexto">
          <a:extLst>
            <a:ext uri="{FF2B5EF4-FFF2-40B4-BE49-F238E27FC236}">
              <a16:creationId xmlns:a16="http://schemas.microsoft.com/office/drawing/2014/main" id="{3EE69B1C-E66D-4B53-A7D5-BC8B43ED4F6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8" name="4 CuadroTexto">
          <a:extLst>
            <a:ext uri="{FF2B5EF4-FFF2-40B4-BE49-F238E27FC236}">
              <a16:creationId xmlns:a16="http://schemas.microsoft.com/office/drawing/2014/main" id="{4EE65290-9E46-4378-914F-52FC37AC159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9" name="6 CuadroTexto">
          <a:extLst>
            <a:ext uri="{FF2B5EF4-FFF2-40B4-BE49-F238E27FC236}">
              <a16:creationId xmlns:a16="http://schemas.microsoft.com/office/drawing/2014/main" id="{19238A10-FFE3-4059-96AF-3858BCBFE85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610" name="8 CuadroTexto">
          <a:extLst>
            <a:ext uri="{FF2B5EF4-FFF2-40B4-BE49-F238E27FC236}">
              <a16:creationId xmlns:a16="http://schemas.microsoft.com/office/drawing/2014/main" id="{C6D84A3B-364A-4AC0-940E-8FDB55D98B1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id="{BDDBC2BA-95DB-45DE-9009-E8723CD793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DB4CA550-BE8D-43BC-89D0-24978B2A3C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3" name="3 CuadroTexto">
          <a:extLst>
            <a:ext uri="{FF2B5EF4-FFF2-40B4-BE49-F238E27FC236}">
              <a16:creationId xmlns:a16="http://schemas.microsoft.com/office/drawing/2014/main" id="{D2164894-FB36-4CBF-9AA6-F5F522806A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4" name="4 CuadroTexto">
          <a:extLst>
            <a:ext uri="{FF2B5EF4-FFF2-40B4-BE49-F238E27FC236}">
              <a16:creationId xmlns:a16="http://schemas.microsoft.com/office/drawing/2014/main" id="{5E5AB24D-4ED3-4969-BA24-C16C299B817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5" name="5 CuadroTexto">
          <a:extLst>
            <a:ext uri="{FF2B5EF4-FFF2-40B4-BE49-F238E27FC236}">
              <a16:creationId xmlns:a16="http://schemas.microsoft.com/office/drawing/2014/main" id="{5A38A291-9862-4CE1-9DDC-463FC95A3C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6" name="6 CuadroTexto">
          <a:extLst>
            <a:ext uri="{FF2B5EF4-FFF2-40B4-BE49-F238E27FC236}">
              <a16:creationId xmlns:a16="http://schemas.microsoft.com/office/drawing/2014/main" id="{0293D2AC-63B4-4D6A-B38F-72F14927520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7" name="7 CuadroTexto">
          <a:extLst>
            <a:ext uri="{FF2B5EF4-FFF2-40B4-BE49-F238E27FC236}">
              <a16:creationId xmlns:a16="http://schemas.microsoft.com/office/drawing/2014/main" id="{0757A6DD-0D18-4893-92C9-752B536A30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8" name="8 CuadroTexto">
          <a:extLst>
            <a:ext uri="{FF2B5EF4-FFF2-40B4-BE49-F238E27FC236}">
              <a16:creationId xmlns:a16="http://schemas.microsoft.com/office/drawing/2014/main" id="{5FE1DC80-967E-459E-99D8-5AEECF30B7E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id="{EA3557F6-8586-4C0B-AB0E-31C2D6BD3A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26A98F19-F05F-4D23-89D0-108157DDA2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1" name="3 CuadroTexto">
          <a:extLst>
            <a:ext uri="{FF2B5EF4-FFF2-40B4-BE49-F238E27FC236}">
              <a16:creationId xmlns:a16="http://schemas.microsoft.com/office/drawing/2014/main" id="{8C6FF92B-F81F-4642-80D6-E43D6E1D47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2" name="4 CuadroTexto">
          <a:extLst>
            <a:ext uri="{FF2B5EF4-FFF2-40B4-BE49-F238E27FC236}">
              <a16:creationId xmlns:a16="http://schemas.microsoft.com/office/drawing/2014/main" id="{2FCE84FF-D89E-43B8-86AB-89E7DDAF539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3" name="5 CuadroTexto">
          <a:extLst>
            <a:ext uri="{FF2B5EF4-FFF2-40B4-BE49-F238E27FC236}">
              <a16:creationId xmlns:a16="http://schemas.microsoft.com/office/drawing/2014/main" id="{D67803AE-9E95-44A8-AA87-DD09499C8C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4" name="6 CuadroTexto">
          <a:extLst>
            <a:ext uri="{FF2B5EF4-FFF2-40B4-BE49-F238E27FC236}">
              <a16:creationId xmlns:a16="http://schemas.microsoft.com/office/drawing/2014/main" id="{57FA1F50-C058-49D5-BF57-F77CDA642E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5" name="1 CuadroTexto">
          <a:extLst>
            <a:ext uri="{FF2B5EF4-FFF2-40B4-BE49-F238E27FC236}">
              <a16:creationId xmlns:a16="http://schemas.microsoft.com/office/drawing/2014/main" id="{E43F5B57-A4BA-4700-AEB0-493EB28789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982A7A5D-BDDD-4131-9410-3FF713CDC38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7" name="3 CuadroTexto">
          <a:extLst>
            <a:ext uri="{FF2B5EF4-FFF2-40B4-BE49-F238E27FC236}">
              <a16:creationId xmlns:a16="http://schemas.microsoft.com/office/drawing/2014/main" id="{5BBCF457-3EA0-4B3E-81FB-85C1F1D01C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8" name="4 CuadroTexto">
          <a:extLst>
            <a:ext uri="{FF2B5EF4-FFF2-40B4-BE49-F238E27FC236}">
              <a16:creationId xmlns:a16="http://schemas.microsoft.com/office/drawing/2014/main" id="{C5395554-5812-4DB8-9455-029AC25B7A9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9" name="5 CuadroTexto">
          <a:extLst>
            <a:ext uri="{FF2B5EF4-FFF2-40B4-BE49-F238E27FC236}">
              <a16:creationId xmlns:a16="http://schemas.microsoft.com/office/drawing/2014/main" id="{FE39CF3B-5D28-474A-B110-E6BDFA2F33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0" name="6 CuadroTexto">
          <a:extLst>
            <a:ext uri="{FF2B5EF4-FFF2-40B4-BE49-F238E27FC236}">
              <a16:creationId xmlns:a16="http://schemas.microsoft.com/office/drawing/2014/main" id="{B669F09D-4755-4144-A508-9DEA1C21C0C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1" name="7 CuadroTexto">
          <a:extLst>
            <a:ext uri="{FF2B5EF4-FFF2-40B4-BE49-F238E27FC236}">
              <a16:creationId xmlns:a16="http://schemas.microsoft.com/office/drawing/2014/main" id="{6641363A-8F40-4641-98C3-3435E6C48F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2" name="8 CuadroTexto">
          <a:extLst>
            <a:ext uri="{FF2B5EF4-FFF2-40B4-BE49-F238E27FC236}">
              <a16:creationId xmlns:a16="http://schemas.microsoft.com/office/drawing/2014/main" id="{6AB1E587-F16B-422D-9F1C-B0937C1B2C0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id="{20B346CC-F12A-467A-B4AF-5A703CAF34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02CF4E43-5B5A-4BE8-838C-F6F55FB9FC7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5" name="3 CuadroTexto">
          <a:extLst>
            <a:ext uri="{FF2B5EF4-FFF2-40B4-BE49-F238E27FC236}">
              <a16:creationId xmlns:a16="http://schemas.microsoft.com/office/drawing/2014/main" id="{AB1F0DAC-A332-4CB0-B5F4-4A9D080E67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6" name="4 CuadroTexto">
          <a:extLst>
            <a:ext uri="{FF2B5EF4-FFF2-40B4-BE49-F238E27FC236}">
              <a16:creationId xmlns:a16="http://schemas.microsoft.com/office/drawing/2014/main" id="{33A77BAB-8AE6-42DE-84CA-6466A01E3F9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7" name="6 CuadroTexto">
          <a:extLst>
            <a:ext uri="{FF2B5EF4-FFF2-40B4-BE49-F238E27FC236}">
              <a16:creationId xmlns:a16="http://schemas.microsoft.com/office/drawing/2014/main" id="{37B10851-4049-49EA-AF20-EEC0AC58E07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38" name="8 CuadroTexto">
          <a:extLst>
            <a:ext uri="{FF2B5EF4-FFF2-40B4-BE49-F238E27FC236}">
              <a16:creationId xmlns:a16="http://schemas.microsoft.com/office/drawing/2014/main" id="{5D8192CB-D3E8-4C02-873C-537660583FE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id="{0945C3BD-0EBC-4C71-9209-7F72116ACF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7F4D0F96-F957-426B-9D6C-2CEB20D748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1" name="3 CuadroTexto">
          <a:extLst>
            <a:ext uri="{FF2B5EF4-FFF2-40B4-BE49-F238E27FC236}">
              <a16:creationId xmlns:a16="http://schemas.microsoft.com/office/drawing/2014/main" id="{831CEBB0-6369-4B3B-BF89-7B011CCD25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2" name="4 CuadroTexto">
          <a:extLst>
            <a:ext uri="{FF2B5EF4-FFF2-40B4-BE49-F238E27FC236}">
              <a16:creationId xmlns:a16="http://schemas.microsoft.com/office/drawing/2014/main" id="{6D6BA0AE-2CB8-41BE-BA6D-549CB17CF2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3" name="5 CuadroTexto">
          <a:extLst>
            <a:ext uri="{FF2B5EF4-FFF2-40B4-BE49-F238E27FC236}">
              <a16:creationId xmlns:a16="http://schemas.microsoft.com/office/drawing/2014/main" id="{F0886644-FABA-42E6-9308-2819681944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4" name="6 CuadroTexto">
          <a:extLst>
            <a:ext uri="{FF2B5EF4-FFF2-40B4-BE49-F238E27FC236}">
              <a16:creationId xmlns:a16="http://schemas.microsoft.com/office/drawing/2014/main" id="{657A2CAA-12C1-4F15-8ED3-6B35B3B486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5" name="7 CuadroTexto">
          <a:extLst>
            <a:ext uri="{FF2B5EF4-FFF2-40B4-BE49-F238E27FC236}">
              <a16:creationId xmlns:a16="http://schemas.microsoft.com/office/drawing/2014/main" id="{0C41D550-840A-450E-A1D3-D8BD5DDBE5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6" name="8 CuadroTexto">
          <a:extLst>
            <a:ext uri="{FF2B5EF4-FFF2-40B4-BE49-F238E27FC236}">
              <a16:creationId xmlns:a16="http://schemas.microsoft.com/office/drawing/2014/main" id="{4EA89AE7-B948-4830-ADF4-4F46CDB00F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id="{459EB9AF-4E64-4DC6-9C0A-F1D5F1185C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590EA106-B1F1-4D4E-82A8-080D227F25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9" name="3 CuadroTexto">
          <a:extLst>
            <a:ext uri="{FF2B5EF4-FFF2-40B4-BE49-F238E27FC236}">
              <a16:creationId xmlns:a16="http://schemas.microsoft.com/office/drawing/2014/main" id="{74437576-39D0-4220-B146-713CE959CA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0" name="4 CuadroTexto">
          <a:extLst>
            <a:ext uri="{FF2B5EF4-FFF2-40B4-BE49-F238E27FC236}">
              <a16:creationId xmlns:a16="http://schemas.microsoft.com/office/drawing/2014/main" id="{8E287085-6F03-40B0-93B4-5D9ED585CB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51" name="5 CuadroTexto">
          <a:extLst>
            <a:ext uri="{FF2B5EF4-FFF2-40B4-BE49-F238E27FC236}">
              <a16:creationId xmlns:a16="http://schemas.microsoft.com/office/drawing/2014/main" id="{4C470BCF-9C5B-4831-AA4D-FAE195D9AB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2" name="6 CuadroTexto">
          <a:extLst>
            <a:ext uri="{FF2B5EF4-FFF2-40B4-BE49-F238E27FC236}">
              <a16:creationId xmlns:a16="http://schemas.microsoft.com/office/drawing/2014/main" id="{42702E1E-217C-4826-9BC8-8067CF40C4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653" name="8 CuadroTexto">
          <a:extLst>
            <a:ext uri="{FF2B5EF4-FFF2-40B4-BE49-F238E27FC236}">
              <a16:creationId xmlns:a16="http://schemas.microsoft.com/office/drawing/2014/main" id="{D15E33AF-A38D-4115-915E-E6A4A95B427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id="{08DB8223-4B57-461B-903A-9E551891E3E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5" name="2 CuadroTexto">
          <a:extLst>
            <a:ext uri="{FF2B5EF4-FFF2-40B4-BE49-F238E27FC236}">
              <a16:creationId xmlns:a16="http://schemas.microsoft.com/office/drawing/2014/main" id="{066A9392-59FC-440A-8BA8-64EC306C0C2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6" name="3 CuadroTexto">
          <a:extLst>
            <a:ext uri="{FF2B5EF4-FFF2-40B4-BE49-F238E27FC236}">
              <a16:creationId xmlns:a16="http://schemas.microsoft.com/office/drawing/2014/main" id="{2478BFD0-F579-40C8-BEF1-3B6522764F7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7" name="4 CuadroTexto">
          <a:extLst>
            <a:ext uri="{FF2B5EF4-FFF2-40B4-BE49-F238E27FC236}">
              <a16:creationId xmlns:a16="http://schemas.microsoft.com/office/drawing/2014/main" id="{217BAFEA-4599-4E4E-845F-19139793C41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8" name="5 CuadroTexto">
          <a:extLst>
            <a:ext uri="{FF2B5EF4-FFF2-40B4-BE49-F238E27FC236}">
              <a16:creationId xmlns:a16="http://schemas.microsoft.com/office/drawing/2014/main" id="{8EE3CE26-A840-4568-A564-DB023346508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9" name="6 CuadroTexto">
          <a:extLst>
            <a:ext uri="{FF2B5EF4-FFF2-40B4-BE49-F238E27FC236}">
              <a16:creationId xmlns:a16="http://schemas.microsoft.com/office/drawing/2014/main" id="{60BD0C4A-2FA9-4E07-B52E-96E11C478BA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0" name="7 CuadroTexto">
          <a:extLst>
            <a:ext uri="{FF2B5EF4-FFF2-40B4-BE49-F238E27FC236}">
              <a16:creationId xmlns:a16="http://schemas.microsoft.com/office/drawing/2014/main" id="{F6BEA2C6-13DB-4EF3-8BF8-9DA0C403DC1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1" name="8 CuadroTexto">
          <a:extLst>
            <a:ext uri="{FF2B5EF4-FFF2-40B4-BE49-F238E27FC236}">
              <a16:creationId xmlns:a16="http://schemas.microsoft.com/office/drawing/2014/main" id="{68780B58-0E2B-4FE4-8796-9AB55EDEFDB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id="{1B3967DD-F699-4848-B6E3-7362FCFCE69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3" name="2 CuadroTexto">
          <a:extLst>
            <a:ext uri="{FF2B5EF4-FFF2-40B4-BE49-F238E27FC236}">
              <a16:creationId xmlns:a16="http://schemas.microsoft.com/office/drawing/2014/main" id="{B833B41E-B886-401A-878D-4125DB90D15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4" name="3 CuadroTexto">
          <a:extLst>
            <a:ext uri="{FF2B5EF4-FFF2-40B4-BE49-F238E27FC236}">
              <a16:creationId xmlns:a16="http://schemas.microsoft.com/office/drawing/2014/main" id="{5E1B2E62-36B5-4F72-9AD3-6759A78D126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5" name="4 CuadroTexto">
          <a:extLst>
            <a:ext uri="{FF2B5EF4-FFF2-40B4-BE49-F238E27FC236}">
              <a16:creationId xmlns:a16="http://schemas.microsoft.com/office/drawing/2014/main" id="{938498A2-A9B1-4C5E-AC21-2941D9A5066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6" name="6 CuadroTexto">
          <a:extLst>
            <a:ext uri="{FF2B5EF4-FFF2-40B4-BE49-F238E27FC236}">
              <a16:creationId xmlns:a16="http://schemas.microsoft.com/office/drawing/2014/main" id="{DB672CFB-6798-4C6F-8546-7CE91D130BB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667" name="8 CuadroTexto">
          <a:extLst>
            <a:ext uri="{FF2B5EF4-FFF2-40B4-BE49-F238E27FC236}">
              <a16:creationId xmlns:a16="http://schemas.microsoft.com/office/drawing/2014/main" id="{D3005E59-4B0A-4ABE-9097-0D8488C65C97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id="{ADD305FA-A5F7-4B24-AF76-477D2D67F4A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1C46B9BD-998A-4254-835D-16B7AD1744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0" name="3 CuadroTexto">
          <a:extLst>
            <a:ext uri="{FF2B5EF4-FFF2-40B4-BE49-F238E27FC236}">
              <a16:creationId xmlns:a16="http://schemas.microsoft.com/office/drawing/2014/main" id="{EF54D074-438A-4F2B-9846-2DB1DDCD2C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1" name="4 CuadroTexto">
          <a:extLst>
            <a:ext uri="{FF2B5EF4-FFF2-40B4-BE49-F238E27FC236}">
              <a16:creationId xmlns:a16="http://schemas.microsoft.com/office/drawing/2014/main" id="{4531A25C-70C8-45D7-8D5E-D5D81AFA5C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2" name="5 CuadroTexto">
          <a:extLst>
            <a:ext uri="{FF2B5EF4-FFF2-40B4-BE49-F238E27FC236}">
              <a16:creationId xmlns:a16="http://schemas.microsoft.com/office/drawing/2014/main" id="{D9DB4273-62CC-44CB-9997-39F0FA1D08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3" name="6 CuadroTexto">
          <a:extLst>
            <a:ext uri="{FF2B5EF4-FFF2-40B4-BE49-F238E27FC236}">
              <a16:creationId xmlns:a16="http://schemas.microsoft.com/office/drawing/2014/main" id="{83143F28-F18A-4841-8540-890505ED11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4" name="7 CuadroTexto">
          <a:extLst>
            <a:ext uri="{FF2B5EF4-FFF2-40B4-BE49-F238E27FC236}">
              <a16:creationId xmlns:a16="http://schemas.microsoft.com/office/drawing/2014/main" id="{A8D8DF98-8113-4390-9112-C0FCE3A515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5" name="8 CuadroTexto">
          <a:extLst>
            <a:ext uri="{FF2B5EF4-FFF2-40B4-BE49-F238E27FC236}">
              <a16:creationId xmlns:a16="http://schemas.microsoft.com/office/drawing/2014/main" id="{2565455D-3F6D-441A-B14D-3C570E2CCF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id="{1085169C-E267-411A-B7D6-32A3D1361B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C464DBBD-C557-4A72-A4B7-6FB0BCE3E3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8" name="3 CuadroTexto">
          <a:extLst>
            <a:ext uri="{FF2B5EF4-FFF2-40B4-BE49-F238E27FC236}">
              <a16:creationId xmlns:a16="http://schemas.microsoft.com/office/drawing/2014/main" id="{4897BE42-A738-479E-B317-EB2630A335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9" name="4 CuadroTexto">
          <a:extLst>
            <a:ext uri="{FF2B5EF4-FFF2-40B4-BE49-F238E27FC236}">
              <a16:creationId xmlns:a16="http://schemas.microsoft.com/office/drawing/2014/main" id="{EB786DAA-2FBF-4E67-9850-145AC315AD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80" name="6 CuadroTexto">
          <a:extLst>
            <a:ext uri="{FF2B5EF4-FFF2-40B4-BE49-F238E27FC236}">
              <a16:creationId xmlns:a16="http://schemas.microsoft.com/office/drawing/2014/main" id="{61013F5E-23B4-482B-A661-8B469B3D21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2681" name="8 CuadroTexto">
          <a:extLst>
            <a:ext uri="{FF2B5EF4-FFF2-40B4-BE49-F238E27FC236}">
              <a16:creationId xmlns:a16="http://schemas.microsoft.com/office/drawing/2014/main" id="{E949A2C0-486B-4A84-AD2B-496AC71049C4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80A60CDD-7C9C-411D-8D39-735BA2BFEF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3" name="2 CuadroTexto">
          <a:extLst>
            <a:ext uri="{FF2B5EF4-FFF2-40B4-BE49-F238E27FC236}">
              <a16:creationId xmlns:a16="http://schemas.microsoft.com/office/drawing/2014/main" id="{1FB0FB3C-32CB-44E7-8A34-93B392D6138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4" name="3 CuadroTexto">
          <a:extLst>
            <a:ext uri="{FF2B5EF4-FFF2-40B4-BE49-F238E27FC236}">
              <a16:creationId xmlns:a16="http://schemas.microsoft.com/office/drawing/2014/main" id="{097960A1-FBF7-4C21-A613-7220B9C422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5" name="4 CuadroTexto">
          <a:extLst>
            <a:ext uri="{FF2B5EF4-FFF2-40B4-BE49-F238E27FC236}">
              <a16:creationId xmlns:a16="http://schemas.microsoft.com/office/drawing/2014/main" id="{E606391F-B6F8-463E-850C-822ADE53D95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6" name="5 CuadroTexto">
          <a:extLst>
            <a:ext uri="{FF2B5EF4-FFF2-40B4-BE49-F238E27FC236}">
              <a16:creationId xmlns:a16="http://schemas.microsoft.com/office/drawing/2014/main" id="{1207BB49-A5BE-4993-8A9F-F06C0F38BE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7" name="6 CuadroTexto">
          <a:extLst>
            <a:ext uri="{FF2B5EF4-FFF2-40B4-BE49-F238E27FC236}">
              <a16:creationId xmlns:a16="http://schemas.microsoft.com/office/drawing/2014/main" id="{9E72D28F-E64D-4393-B321-B9209C3F069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8" name="7 CuadroTexto">
          <a:extLst>
            <a:ext uri="{FF2B5EF4-FFF2-40B4-BE49-F238E27FC236}">
              <a16:creationId xmlns:a16="http://schemas.microsoft.com/office/drawing/2014/main" id="{8A1754AC-041D-44AD-A20E-DC09627382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9" name="8 CuadroTexto">
          <a:extLst>
            <a:ext uri="{FF2B5EF4-FFF2-40B4-BE49-F238E27FC236}">
              <a16:creationId xmlns:a16="http://schemas.microsoft.com/office/drawing/2014/main" id="{E3D92D06-08A6-488D-9995-01EAE0BD85F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0" name="1 CuadroTexto">
          <a:extLst>
            <a:ext uri="{FF2B5EF4-FFF2-40B4-BE49-F238E27FC236}">
              <a16:creationId xmlns:a16="http://schemas.microsoft.com/office/drawing/2014/main" id="{12BD76AC-FEC8-4FDC-A574-5D54261CDB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7974B3AD-69E4-4C79-879A-CA72DB3FF4C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2" name="3 CuadroTexto">
          <a:extLst>
            <a:ext uri="{FF2B5EF4-FFF2-40B4-BE49-F238E27FC236}">
              <a16:creationId xmlns:a16="http://schemas.microsoft.com/office/drawing/2014/main" id="{858FF8B8-A80B-4AEC-BE6F-89431CD7AD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3" name="4 CuadroTexto">
          <a:extLst>
            <a:ext uri="{FF2B5EF4-FFF2-40B4-BE49-F238E27FC236}">
              <a16:creationId xmlns:a16="http://schemas.microsoft.com/office/drawing/2014/main" id="{7CF77846-A516-45F5-BBDC-6D73790B517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4" name="6 CuadroTexto">
          <a:extLst>
            <a:ext uri="{FF2B5EF4-FFF2-40B4-BE49-F238E27FC236}">
              <a16:creationId xmlns:a16="http://schemas.microsoft.com/office/drawing/2014/main" id="{358BDB23-ACF0-4B43-A23A-1834F5079B6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95" name="8 CuadroTexto">
          <a:extLst>
            <a:ext uri="{FF2B5EF4-FFF2-40B4-BE49-F238E27FC236}">
              <a16:creationId xmlns:a16="http://schemas.microsoft.com/office/drawing/2014/main" id="{21110D13-9660-42F0-9705-D643CB0484D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6" name="1 CuadroTexto">
          <a:extLst>
            <a:ext uri="{FF2B5EF4-FFF2-40B4-BE49-F238E27FC236}">
              <a16:creationId xmlns:a16="http://schemas.microsoft.com/office/drawing/2014/main" id="{B011DBD3-676B-42D6-BDF2-FA67F8C6ED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31E8BBF3-860B-4231-B9F6-4C55DF76B4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8" name="3 CuadroTexto">
          <a:extLst>
            <a:ext uri="{FF2B5EF4-FFF2-40B4-BE49-F238E27FC236}">
              <a16:creationId xmlns:a16="http://schemas.microsoft.com/office/drawing/2014/main" id="{242382D9-0A47-4BAA-8391-9E243259D4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9" name="4 CuadroTexto">
          <a:extLst>
            <a:ext uri="{FF2B5EF4-FFF2-40B4-BE49-F238E27FC236}">
              <a16:creationId xmlns:a16="http://schemas.microsoft.com/office/drawing/2014/main" id="{AFA5BCF4-A936-4E00-9487-805354E55F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0" name="5 CuadroTexto">
          <a:extLst>
            <a:ext uri="{FF2B5EF4-FFF2-40B4-BE49-F238E27FC236}">
              <a16:creationId xmlns:a16="http://schemas.microsoft.com/office/drawing/2014/main" id="{9B06BD54-2BAF-4176-BA94-5436E4CA40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1" name="6 CuadroTexto">
          <a:extLst>
            <a:ext uri="{FF2B5EF4-FFF2-40B4-BE49-F238E27FC236}">
              <a16:creationId xmlns:a16="http://schemas.microsoft.com/office/drawing/2014/main" id="{6645DA76-A666-4AC6-B75C-C3B84CB4F0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2" name="7 CuadroTexto">
          <a:extLst>
            <a:ext uri="{FF2B5EF4-FFF2-40B4-BE49-F238E27FC236}">
              <a16:creationId xmlns:a16="http://schemas.microsoft.com/office/drawing/2014/main" id="{41F01EC7-CE83-4DBC-8219-E8F97915CF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3" name="8 CuadroTexto">
          <a:extLst>
            <a:ext uri="{FF2B5EF4-FFF2-40B4-BE49-F238E27FC236}">
              <a16:creationId xmlns:a16="http://schemas.microsoft.com/office/drawing/2014/main" id="{4F87215D-C1AE-41B2-AA2E-FED46D2682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6845158A-114C-40FC-A077-04886DF7FD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5C5A3664-85F4-425A-A2A5-E2BE988F00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6" name="3 CuadroTexto">
          <a:extLst>
            <a:ext uri="{FF2B5EF4-FFF2-40B4-BE49-F238E27FC236}">
              <a16:creationId xmlns:a16="http://schemas.microsoft.com/office/drawing/2014/main" id="{EBD155F4-9831-4274-922F-98F7C034C6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7" name="4 CuadroTexto">
          <a:extLst>
            <a:ext uri="{FF2B5EF4-FFF2-40B4-BE49-F238E27FC236}">
              <a16:creationId xmlns:a16="http://schemas.microsoft.com/office/drawing/2014/main" id="{79D7F3EC-7607-4A1B-B5AA-1B7106FD07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8" name="5 CuadroTexto">
          <a:extLst>
            <a:ext uri="{FF2B5EF4-FFF2-40B4-BE49-F238E27FC236}">
              <a16:creationId xmlns:a16="http://schemas.microsoft.com/office/drawing/2014/main" id="{63BED514-1CD7-4623-8025-F2399C16CB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9" name="6 CuadroTexto">
          <a:extLst>
            <a:ext uri="{FF2B5EF4-FFF2-40B4-BE49-F238E27FC236}">
              <a16:creationId xmlns:a16="http://schemas.microsoft.com/office/drawing/2014/main" id="{844D929D-DA72-4EF9-B840-ACD98F2FD5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710" name="8 CuadroTexto">
          <a:extLst>
            <a:ext uri="{FF2B5EF4-FFF2-40B4-BE49-F238E27FC236}">
              <a16:creationId xmlns:a16="http://schemas.microsoft.com/office/drawing/2014/main" id="{71110C3B-8A08-49AC-BBEF-7855DBC747A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1" name="1 CuadroTexto">
          <a:extLst>
            <a:ext uri="{FF2B5EF4-FFF2-40B4-BE49-F238E27FC236}">
              <a16:creationId xmlns:a16="http://schemas.microsoft.com/office/drawing/2014/main" id="{21488321-C9BD-43F9-A9DA-ACB6B0572F0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63F35845-991C-4793-B7F0-6962C031628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3" name="3 CuadroTexto">
          <a:extLst>
            <a:ext uri="{FF2B5EF4-FFF2-40B4-BE49-F238E27FC236}">
              <a16:creationId xmlns:a16="http://schemas.microsoft.com/office/drawing/2014/main" id="{DF5C8706-389E-4EEB-8E54-84D2515AC7F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4" name="4 CuadroTexto">
          <a:extLst>
            <a:ext uri="{FF2B5EF4-FFF2-40B4-BE49-F238E27FC236}">
              <a16:creationId xmlns:a16="http://schemas.microsoft.com/office/drawing/2014/main" id="{8F330339-3ED4-4675-BF24-AE3E9592657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5" name="5 CuadroTexto">
          <a:extLst>
            <a:ext uri="{FF2B5EF4-FFF2-40B4-BE49-F238E27FC236}">
              <a16:creationId xmlns:a16="http://schemas.microsoft.com/office/drawing/2014/main" id="{E37B37B0-E7B0-4824-8B3F-7840CF91DDB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6" name="6 CuadroTexto">
          <a:extLst>
            <a:ext uri="{FF2B5EF4-FFF2-40B4-BE49-F238E27FC236}">
              <a16:creationId xmlns:a16="http://schemas.microsoft.com/office/drawing/2014/main" id="{5C6FB29C-99A8-4E2C-9F83-24DC1AC8EE8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7" name="7 CuadroTexto">
          <a:extLst>
            <a:ext uri="{FF2B5EF4-FFF2-40B4-BE49-F238E27FC236}">
              <a16:creationId xmlns:a16="http://schemas.microsoft.com/office/drawing/2014/main" id="{0CD8ECA7-0514-4CC8-8D60-FC210C1CF61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8" name="8 CuadroTexto">
          <a:extLst>
            <a:ext uri="{FF2B5EF4-FFF2-40B4-BE49-F238E27FC236}">
              <a16:creationId xmlns:a16="http://schemas.microsoft.com/office/drawing/2014/main" id="{94C85BCF-9D17-4A10-89D7-513DF2F1AC4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9" name="1 CuadroTexto">
          <a:extLst>
            <a:ext uri="{FF2B5EF4-FFF2-40B4-BE49-F238E27FC236}">
              <a16:creationId xmlns:a16="http://schemas.microsoft.com/office/drawing/2014/main" id="{6BC1C30F-B588-4A50-B10A-9E359CCDAA5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D9423A53-3DB2-4566-8866-CEFBDA32618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21" name="3 CuadroTexto">
          <a:extLst>
            <a:ext uri="{FF2B5EF4-FFF2-40B4-BE49-F238E27FC236}">
              <a16:creationId xmlns:a16="http://schemas.microsoft.com/office/drawing/2014/main" id="{E788B9CD-7BE1-4526-B69B-B05E0403B2A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2" name="4 CuadroTexto">
          <a:extLst>
            <a:ext uri="{FF2B5EF4-FFF2-40B4-BE49-F238E27FC236}">
              <a16:creationId xmlns:a16="http://schemas.microsoft.com/office/drawing/2014/main" id="{D13F039F-02E0-4D95-B1A1-5990FD9040D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3" name="6 CuadroTexto">
          <a:extLst>
            <a:ext uri="{FF2B5EF4-FFF2-40B4-BE49-F238E27FC236}">
              <a16:creationId xmlns:a16="http://schemas.microsoft.com/office/drawing/2014/main" id="{1C3AB563-4844-47A7-B2B4-91A26ED5E30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724" name="8 CuadroTexto">
          <a:extLst>
            <a:ext uri="{FF2B5EF4-FFF2-40B4-BE49-F238E27FC236}">
              <a16:creationId xmlns:a16="http://schemas.microsoft.com/office/drawing/2014/main" id="{104A1060-A0D1-4459-A86F-7150FB390BA5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9765348D-65B5-462C-89E8-CEEB61F8DC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E577D92E-274E-4610-B2A3-C93859E809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7" name="3 CuadroTexto">
          <a:extLst>
            <a:ext uri="{FF2B5EF4-FFF2-40B4-BE49-F238E27FC236}">
              <a16:creationId xmlns:a16="http://schemas.microsoft.com/office/drawing/2014/main" id="{92BB8833-AF4D-446C-87DE-F149A8DB95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8" name="4 CuadroTexto">
          <a:extLst>
            <a:ext uri="{FF2B5EF4-FFF2-40B4-BE49-F238E27FC236}">
              <a16:creationId xmlns:a16="http://schemas.microsoft.com/office/drawing/2014/main" id="{670D8CDC-2899-4F37-A783-C0645EF1A2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9" name="5 CuadroTexto">
          <a:extLst>
            <a:ext uri="{FF2B5EF4-FFF2-40B4-BE49-F238E27FC236}">
              <a16:creationId xmlns:a16="http://schemas.microsoft.com/office/drawing/2014/main" id="{FDD25E3A-5C4E-4BAC-9274-38FC6BA5BC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0" name="6 CuadroTexto">
          <a:extLst>
            <a:ext uri="{FF2B5EF4-FFF2-40B4-BE49-F238E27FC236}">
              <a16:creationId xmlns:a16="http://schemas.microsoft.com/office/drawing/2014/main" id="{09547CBD-B6E3-4CCC-975C-38C9E28A88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1" name="7 CuadroTexto">
          <a:extLst>
            <a:ext uri="{FF2B5EF4-FFF2-40B4-BE49-F238E27FC236}">
              <a16:creationId xmlns:a16="http://schemas.microsoft.com/office/drawing/2014/main" id="{885820C6-0FE4-465D-92C2-C900F8B8E1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2" name="8 CuadroTexto">
          <a:extLst>
            <a:ext uri="{FF2B5EF4-FFF2-40B4-BE49-F238E27FC236}">
              <a16:creationId xmlns:a16="http://schemas.microsoft.com/office/drawing/2014/main" id="{72B96BA8-0654-4061-A54B-E049F8F7DC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id="{93397709-BE40-44D9-A95F-42AFCEBAA1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AE696791-C00F-4B69-996D-0B11646982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5" name="3 CuadroTexto">
          <a:extLst>
            <a:ext uri="{FF2B5EF4-FFF2-40B4-BE49-F238E27FC236}">
              <a16:creationId xmlns:a16="http://schemas.microsoft.com/office/drawing/2014/main" id="{5DB785BE-7213-4E9F-8FF2-EB21F358B3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6" name="4 CuadroTexto">
          <a:extLst>
            <a:ext uri="{FF2B5EF4-FFF2-40B4-BE49-F238E27FC236}">
              <a16:creationId xmlns:a16="http://schemas.microsoft.com/office/drawing/2014/main" id="{2D081530-F32F-4A08-8971-47030A6AA1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7" name="5 CuadroTexto">
          <a:extLst>
            <a:ext uri="{FF2B5EF4-FFF2-40B4-BE49-F238E27FC236}">
              <a16:creationId xmlns:a16="http://schemas.microsoft.com/office/drawing/2014/main" id="{2BD9BF7D-A355-4593-BEC3-66C6AD8A8C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8" name="6 CuadroTexto">
          <a:extLst>
            <a:ext uri="{FF2B5EF4-FFF2-40B4-BE49-F238E27FC236}">
              <a16:creationId xmlns:a16="http://schemas.microsoft.com/office/drawing/2014/main" id="{31129F1A-26F8-4BFB-BC59-51E2AEC0B0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5C894B14-1EDD-4F2B-B64A-55315F93B2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449D301E-8DFC-4EF7-AC6C-69155E0DFC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1" name="3 CuadroTexto">
          <a:extLst>
            <a:ext uri="{FF2B5EF4-FFF2-40B4-BE49-F238E27FC236}">
              <a16:creationId xmlns:a16="http://schemas.microsoft.com/office/drawing/2014/main" id="{4F2696AB-F42F-4483-AD3D-B814B88F2C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2" name="4 CuadroTexto">
          <a:extLst>
            <a:ext uri="{FF2B5EF4-FFF2-40B4-BE49-F238E27FC236}">
              <a16:creationId xmlns:a16="http://schemas.microsoft.com/office/drawing/2014/main" id="{086B98E2-42BB-4B0C-B2C3-094FFA6DBF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3" name="5 CuadroTexto">
          <a:extLst>
            <a:ext uri="{FF2B5EF4-FFF2-40B4-BE49-F238E27FC236}">
              <a16:creationId xmlns:a16="http://schemas.microsoft.com/office/drawing/2014/main" id="{89EB9FF1-766F-4FE0-953D-FB65EB3FB4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4" name="6 CuadroTexto">
          <a:extLst>
            <a:ext uri="{FF2B5EF4-FFF2-40B4-BE49-F238E27FC236}">
              <a16:creationId xmlns:a16="http://schemas.microsoft.com/office/drawing/2014/main" id="{126EF88B-7BEA-4F9F-8382-DD66ACAFA1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5" name="7 CuadroTexto">
          <a:extLst>
            <a:ext uri="{FF2B5EF4-FFF2-40B4-BE49-F238E27FC236}">
              <a16:creationId xmlns:a16="http://schemas.microsoft.com/office/drawing/2014/main" id="{34CF5A3F-5EA1-4641-85CF-90586F085E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6" name="8 CuadroTexto">
          <a:extLst>
            <a:ext uri="{FF2B5EF4-FFF2-40B4-BE49-F238E27FC236}">
              <a16:creationId xmlns:a16="http://schemas.microsoft.com/office/drawing/2014/main" id="{83272516-8C7C-4FBF-8A90-3524CC5E1D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7" name="1 CuadroTexto">
          <a:extLst>
            <a:ext uri="{FF2B5EF4-FFF2-40B4-BE49-F238E27FC236}">
              <a16:creationId xmlns:a16="http://schemas.microsoft.com/office/drawing/2014/main" id="{9EC673AF-E3F2-4A58-8247-7D5EF7B8C0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F113BA25-CB95-4BB2-A44F-793A25926A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9" name="3 CuadroTexto">
          <a:extLst>
            <a:ext uri="{FF2B5EF4-FFF2-40B4-BE49-F238E27FC236}">
              <a16:creationId xmlns:a16="http://schemas.microsoft.com/office/drawing/2014/main" id="{C62E7B5C-A70C-4FFF-A808-C6CDA34F21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0" name="4 CuadroTexto">
          <a:extLst>
            <a:ext uri="{FF2B5EF4-FFF2-40B4-BE49-F238E27FC236}">
              <a16:creationId xmlns:a16="http://schemas.microsoft.com/office/drawing/2014/main" id="{4D6F61B3-49F5-46C5-9DDA-573E81F9C1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1" name="6 CuadroTexto">
          <a:extLst>
            <a:ext uri="{FF2B5EF4-FFF2-40B4-BE49-F238E27FC236}">
              <a16:creationId xmlns:a16="http://schemas.microsoft.com/office/drawing/2014/main" id="{A5A3F79F-1587-4843-BD96-A043F523F9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52" name="8 CuadroTexto">
          <a:extLst>
            <a:ext uri="{FF2B5EF4-FFF2-40B4-BE49-F238E27FC236}">
              <a16:creationId xmlns:a16="http://schemas.microsoft.com/office/drawing/2014/main" id="{823AFCDE-6F3B-4D0C-87E7-239D80605D8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3" name="1 CuadroTexto">
          <a:extLst>
            <a:ext uri="{FF2B5EF4-FFF2-40B4-BE49-F238E27FC236}">
              <a16:creationId xmlns:a16="http://schemas.microsoft.com/office/drawing/2014/main" id="{88C1C700-C743-48ED-9183-C821DCAE3C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AA5A0E64-1D4F-4BD0-B8A2-9DD50B7654B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5" name="3 CuadroTexto">
          <a:extLst>
            <a:ext uri="{FF2B5EF4-FFF2-40B4-BE49-F238E27FC236}">
              <a16:creationId xmlns:a16="http://schemas.microsoft.com/office/drawing/2014/main" id="{CB9CAA7A-6E71-420D-866D-50359357CD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6" name="4 CuadroTexto">
          <a:extLst>
            <a:ext uri="{FF2B5EF4-FFF2-40B4-BE49-F238E27FC236}">
              <a16:creationId xmlns:a16="http://schemas.microsoft.com/office/drawing/2014/main" id="{93DAC434-827F-4561-B310-37DA8F649FA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7" name="5 CuadroTexto">
          <a:extLst>
            <a:ext uri="{FF2B5EF4-FFF2-40B4-BE49-F238E27FC236}">
              <a16:creationId xmlns:a16="http://schemas.microsoft.com/office/drawing/2014/main" id="{BE5C27FB-34DD-4449-B398-96F823CA91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8" name="6 CuadroTexto">
          <a:extLst>
            <a:ext uri="{FF2B5EF4-FFF2-40B4-BE49-F238E27FC236}">
              <a16:creationId xmlns:a16="http://schemas.microsoft.com/office/drawing/2014/main" id="{37945ADD-D7FB-43C8-84DB-53387EFE337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9" name="7 CuadroTexto">
          <a:extLst>
            <a:ext uri="{FF2B5EF4-FFF2-40B4-BE49-F238E27FC236}">
              <a16:creationId xmlns:a16="http://schemas.microsoft.com/office/drawing/2014/main" id="{EF62E2AC-C166-4377-98BC-5B02DB9E04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0" name="8 CuadroTexto">
          <a:extLst>
            <a:ext uri="{FF2B5EF4-FFF2-40B4-BE49-F238E27FC236}">
              <a16:creationId xmlns:a16="http://schemas.microsoft.com/office/drawing/2014/main" id="{31D58421-CEE6-44F9-A491-AEB5A2B02BD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1" name="1 CuadroTexto">
          <a:extLst>
            <a:ext uri="{FF2B5EF4-FFF2-40B4-BE49-F238E27FC236}">
              <a16:creationId xmlns:a16="http://schemas.microsoft.com/office/drawing/2014/main" id="{5F132DC0-0C47-49BC-A42C-295A9B072C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3E439605-8F08-4FD7-9E11-2332DD68B0F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3" name="3 CuadroTexto">
          <a:extLst>
            <a:ext uri="{FF2B5EF4-FFF2-40B4-BE49-F238E27FC236}">
              <a16:creationId xmlns:a16="http://schemas.microsoft.com/office/drawing/2014/main" id="{59484FE4-8BF1-4AF3-A15F-49B0A98D22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4" name="4 CuadroTexto">
          <a:extLst>
            <a:ext uri="{FF2B5EF4-FFF2-40B4-BE49-F238E27FC236}">
              <a16:creationId xmlns:a16="http://schemas.microsoft.com/office/drawing/2014/main" id="{7FDAE11B-7616-4D0E-84CC-1695E9548A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5" name="5 CuadroTexto">
          <a:extLst>
            <a:ext uri="{FF2B5EF4-FFF2-40B4-BE49-F238E27FC236}">
              <a16:creationId xmlns:a16="http://schemas.microsoft.com/office/drawing/2014/main" id="{BF7805BB-B9BA-4A26-8166-95C0DBD299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6" name="6 CuadroTexto">
          <a:extLst>
            <a:ext uri="{FF2B5EF4-FFF2-40B4-BE49-F238E27FC236}">
              <a16:creationId xmlns:a16="http://schemas.microsoft.com/office/drawing/2014/main" id="{833B12B3-C35B-40EF-9F45-080C69DF50B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67" name="8 CuadroTexto">
          <a:extLst>
            <a:ext uri="{FF2B5EF4-FFF2-40B4-BE49-F238E27FC236}">
              <a16:creationId xmlns:a16="http://schemas.microsoft.com/office/drawing/2014/main" id="{B092B1A0-1741-4748-90F3-D6105BF71DF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id="{73B69872-4D8F-4676-8FE6-EF5A86BD14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351112E1-F358-492B-BD96-3812C7096B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0" name="3 CuadroTexto">
          <a:extLst>
            <a:ext uri="{FF2B5EF4-FFF2-40B4-BE49-F238E27FC236}">
              <a16:creationId xmlns:a16="http://schemas.microsoft.com/office/drawing/2014/main" id="{D0874E0C-826B-4005-8241-6909A96571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1" name="4 CuadroTexto">
          <a:extLst>
            <a:ext uri="{FF2B5EF4-FFF2-40B4-BE49-F238E27FC236}">
              <a16:creationId xmlns:a16="http://schemas.microsoft.com/office/drawing/2014/main" id="{ED89ABD5-8B2B-4B9C-A850-3540C96489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2" name="5 CuadroTexto">
          <a:extLst>
            <a:ext uri="{FF2B5EF4-FFF2-40B4-BE49-F238E27FC236}">
              <a16:creationId xmlns:a16="http://schemas.microsoft.com/office/drawing/2014/main" id="{CB2BCFA8-1E2D-427F-8379-BCB4E40E0A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3" name="6 CuadroTexto">
          <a:extLst>
            <a:ext uri="{FF2B5EF4-FFF2-40B4-BE49-F238E27FC236}">
              <a16:creationId xmlns:a16="http://schemas.microsoft.com/office/drawing/2014/main" id="{E1A4C905-150C-4E0B-8FF0-56A909F6D6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4" name="7 CuadroTexto">
          <a:extLst>
            <a:ext uri="{FF2B5EF4-FFF2-40B4-BE49-F238E27FC236}">
              <a16:creationId xmlns:a16="http://schemas.microsoft.com/office/drawing/2014/main" id="{3DAF502D-5D67-4B4B-8AE7-35AA897679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5" name="8 CuadroTexto">
          <a:extLst>
            <a:ext uri="{FF2B5EF4-FFF2-40B4-BE49-F238E27FC236}">
              <a16:creationId xmlns:a16="http://schemas.microsoft.com/office/drawing/2014/main" id="{E8B793B8-7F0B-4612-9A91-563761F144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id="{19CFFA84-9FF2-4165-A53E-59022572BF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FEC403B2-1A92-4EB2-ABAC-4269957854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8" name="3 CuadroTexto">
          <a:extLst>
            <a:ext uri="{FF2B5EF4-FFF2-40B4-BE49-F238E27FC236}">
              <a16:creationId xmlns:a16="http://schemas.microsoft.com/office/drawing/2014/main" id="{C295888C-67E5-453B-A483-C5DC57F253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9" name="4 CuadroTexto">
          <a:extLst>
            <a:ext uri="{FF2B5EF4-FFF2-40B4-BE49-F238E27FC236}">
              <a16:creationId xmlns:a16="http://schemas.microsoft.com/office/drawing/2014/main" id="{13DC5737-DE5E-4AE4-BC5D-29AA35F7A3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80" name="6 CuadroTexto">
          <a:extLst>
            <a:ext uri="{FF2B5EF4-FFF2-40B4-BE49-F238E27FC236}">
              <a16:creationId xmlns:a16="http://schemas.microsoft.com/office/drawing/2014/main" id="{2EE94E24-6D0B-4A1B-BA97-9FBF57EBFE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81" name="8 CuadroTexto">
          <a:extLst>
            <a:ext uri="{FF2B5EF4-FFF2-40B4-BE49-F238E27FC236}">
              <a16:creationId xmlns:a16="http://schemas.microsoft.com/office/drawing/2014/main" id="{96BC03FB-752A-45E1-B8E2-277E2F4C95F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id="{C85E4AEC-6590-4716-AAF8-A1CD468C04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E49269E0-27E1-4683-BB23-C185E920864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4" name="3 CuadroTexto">
          <a:extLst>
            <a:ext uri="{FF2B5EF4-FFF2-40B4-BE49-F238E27FC236}">
              <a16:creationId xmlns:a16="http://schemas.microsoft.com/office/drawing/2014/main" id="{F31B7FBE-D855-485A-B98E-5783EA380A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5" name="4 CuadroTexto">
          <a:extLst>
            <a:ext uri="{FF2B5EF4-FFF2-40B4-BE49-F238E27FC236}">
              <a16:creationId xmlns:a16="http://schemas.microsoft.com/office/drawing/2014/main" id="{90283A35-7CE4-4B3B-BF19-65F1CE9DEFC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6" name="5 CuadroTexto">
          <a:extLst>
            <a:ext uri="{FF2B5EF4-FFF2-40B4-BE49-F238E27FC236}">
              <a16:creationId xmlns:a16="http://schemas.microsoft.com/office/drawing/2014/main" id="{603D2746-2C60-477B-9E40-9C1F6F53D7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7" name="6 CuadroTexto">
          <a:extLst>
            <a:ext uri="{FF2B5EF4-FFF2-40B4-BE49-F238E27FC236}">
              <a16:creationId xmlns:a16="http://schemas.microsoft.com/office/drawing/2014/main" id="{7E779C6A-E04E-4F8B-AD88-BDC0C6F34B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8" name="7 CuadroTexto">
          <a:extLst>
            <a:ext uri="{FF2B5EF4-FFF2-40B4-BE49-F238E27FC236}">
              <a16:creationId xmlns:a16="http://schemas.microsoft.com/office/drawing/2014/main" id="{340A84B7-2CD2-46BA-BBF2-740F0189AC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9" name="8 CuadroTexto">
          <a:extLst>
            <a:ext uri="{FF2B5EF4-FFF2-40B4-BE49-F238E27FC236}">
              <a16:creationId xmlns:a16="http://schemas.microsoft.com/office/drawing/2014/main" id="{D04937D2-9DD4-4E47-AF6E-BAD2A6E47A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1E3CD5EB-9ADF-4509-95D7-9E4E203BDF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6D809D4F-95E0-4289-ABA9-419E7188FF2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2" name="3 CuadroTexto">
          <a:extLst>
            <a:ext uri="{FF2B5EF4-FFF2-40B4-BE49-F238E27FC236}">
              <a16:creationId xmlns:a16="http://schemas.microsoft.com/office/drawing/2014/main" id="{FBB59FF3-918E-460B-B7FB-0DDEFE6CF7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3" name="4 CuadroTexto">
          <a:extLst>
            <a:ext uri="{FF2B5EF4-FFF2-40B4-BE49-F238E27FC236}">
              <a16:creationId xmlns:a16="http://schemas.microsoft.com/office/drawing/2014/main" id="{BF171315-F92F-49B5-9E11-D86CFD31BF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4" name="6 CuadroTexto">
          <a:extLst>
            <a:ext uri="{FF2B5EF4-FFF2-40B4-BE49-F238E27FC236}">
              <a16:creationId xmlns:a16="http://schemas.microsoft.com/office/drawing/2014/main" id="{642A0313-0060-4419-9586-011427AFC2C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95" name="8 CuadroTexto">
          <a:extLst>
            <a:ext uri="{FF2B5EF4-FFF2-40B4-BE49-F238E27FC236}">
              <a16:creationId xmlns:a16="http://schemas.microsoft.com/office/drawing/2014/main" id="{2D7B0A9E-1222-4A2B-9D8A-A8BC6C1C485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id="{E8DA4515-DCAF-4E13-886B-C78D5F8039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C9C72E0D-48AD-48B3-8979-FD9B735BAD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8" name="3 CuadroTexto">
          <a:extLst>
            <a:ext uri="{FF2B5EF4-FFF2-40B4-BE49-F238E27FC236}">
              <a16:creationId xmlns:a16="http://schemas.microsoft.com/office/drawing/2014/main" id="{F987DEB7-8772-4751-8079-6377D22BFC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9" name="4 CuadroTexto">
          <a:extLst>
            <a:ext uri="{FF2B5EF4-FFF2-40B4-BE49-F238E27FC236}">
              <a16:creationId xmlns:a16="http://schemas.microsoft.com/office/drawing/2014/main" id="{D3DFE4E4-8359-4F68-BEAE-EA0650FC68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0" name="5 CuadroTexto">
          <a:extLst>
            <a:ext uri="{FF2B5EF4-FFF2-40B4-BE49-F238E27FC236}">
              <a16:creationId xmlns:a16="http://schemas.microsoft.com/office/drawing/2014/main" id="{5D680BA6-0C6A-43FF-B75F-CA3D0AC569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1" name="6 CuadroTexto">
          <a:extLst>
            <a:ext uri="{FF2B5EF4-FFF2-40B4-BE49-F238E27FC236}">
              <a16:creationId xmlns:a16="http://schemas.microsoft.com/office/drawing/2014/main" id="{E66BCE4B-D476-48F1-B9CF-D315820E2F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2" name="7 CuadroTexto">
          <a:extLst>
            <a:ext uri="{FF2B5EF4-FFF2-40B4-BE49-F238E27FC236}">
              <a16:creationId xmlns:a16="http://schemas.microsoft.com/office/drawing/2014/main" id="{A54A7B79-954B-4C0C-B26D-903F72B327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3" name="8 CuadroTexto">
          <a:extLst>
            <a:ext uri="{FF2B5EF4-FFF2-40B4-BE49-F238E27FC236}">
              <a16:creationId xmlns:a16="http://schemas.microsoft.com/office/drawing/2014/main" id="{5C424E4E-E5E0-4B03-90DF-406AC50EC2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4" name="1 CuadroTexto">
          <a:extLst>
            <a:ext uri="{FF2B5EF4-FFF2-40B4-BE49-F238E27FC236}">
              <a16:creationId xmlns:a16="http://schemas.microsoft.com/office/drawing/2014/main" id="{4E23D32A-31A9-4283-85A2-84A10932B4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4F6B42BC-9010-4805-8480-977AB42AD0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6" name="3 CuadroTexto">
          <a:extLst>
            <a:ext uri="{FF2B5EF4-FFF2-40B4-BE49-F238E27FC236}">
              <a16:creationId xmlns:a16="http://schemas.microsoft.com/office/drawing/2014/main" id="{F4AD53AE-3A1D-4777-BC10-7F5B36685E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7" name="4 CuadroTexto">
          <a:extLst>
            <a:ext uri="{FF2B5EF4-FFF2-40B4-BE49-F238E27FC236}">
              <a16:creationId xmlns:a16="http://schemas.microsoft.com/office/drawing/2014/main" id="{22239EB2-51E6-4FBA-945D-461D1C9CD1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8" name="6 CuadroTexto">
          <a:extLst>
            <a:ext uri="{FF2B5EF4-FFF2-40B4-BE49-F238E27FC236}">
              <a16:creationId xmlns:a16="http://schemas.microsoft.com/office/drawing/2014/main" id="{0ED2433B-03FD-457F-B381-4AE5FCC553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09" name="8 CuadroTexto">
          <a:extLst>
            <a:ext uri="{FF2B5EF4-FFF2-40B4-BE49-F238E27FC236}">
              <a16:creationId xmlns:a16="http://schemas.microsoft.com/office/drawing/2014/main" id="{801D953D-AEC0-43CF-9FE9-4A2950676B9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id="{6288666C-D5E7-46AE-A613-287BB32E86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1" name="2 CuadroTexto">
          <a:extLst>
            <a:ext uri="{FF2B5EF4-FFF2-40B4-BE49-F238E27FC236}">
              <a16:creationId xmlns:a16="http://schemas.microsoft.com/office/drawing/2014/main" id="{E0ADE9A9-D461-4BC9-8363-377DA61DB4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2" name="3 CuadroTexto">
          <a:extLst>
            <a:ext uri="{FF2B5EF4-FFF2-40B4-BE49-F238E27FC236}">
              <a16:creationId xmlns:a16="http://schemas.microsoft.com/office/drawing/2014/main" id="{D8F2AA7B-221E-4F3F-8AFC-BD89DDB5B9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3" name="4 CuadroTexto">
          <a:extLst>
            <a:ext uri="{FF2B5EF4-FFF2-40B4-BE49-F238E27FC236}">
              <a16:creationId xmlns:a16="http://schemas.microsoft.com/office/drawing/2014/main" id="{D2DF80E0-DE7E-4765-BD26-F389ED3EE63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4" name="5 CuadroTexto">
          <a:extLst>
            <a:ext uri="{FF2B5EF4-FFF2-40B4-BE49-F238E27FC236}">
              <a16:creationId xmlns:a16="http://schemas.microsoft.com/office/drawing/2014/main" id="{FFEF1656-F3CF-4DD8-8EA1-46FAD94B4D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5" name="6 CuadroTexto">
          <a:extLst>
            <a:ext uri="{FF2B5EF4-FFF2-40B4-BE49-F238E27FC236}">
              <a16:creationId xmlns:a16="http://schemas.microsoft.com/office/drawing/2014/main" id="{620C2873-594B-4372-A6F8-82C838E4CB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6" name="7 CuadroTexto">
          <a:extLst>
            <a:ext uri="{FF2B5EF4-FFF2-40B4-BE49-F238E27FC236}">
              <a16:creationId xmlns:a16="http://schemas.microsoft.com/office/drawing/2014/main" id="{382A2D7B-B91B-41E2-8C11-CAEE1B14EE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7" name="8 CuadroTexto">
          <a:extLst>
            <a:ext uri="{FF2B5EF4-FFF2-40B4-BE49-F238E27FC236}">
              <a16:creationId xmlns:a16="http://schemas.microsoft.com/office/drawing/2014/main" id="{5BA7F7F8-CF08-4F46-91B9-4DFCFD363F2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8" name="1 CuadroTexto">
          <a:extLst>
            <a:ext uri="{FF2B5EF4-FFF2-40B4-BE49-F238E27FC236}">
              <a16:creationId xmlns:a16="http://schemas.microsoft.com/office/drawing/2014/main" id="{9269C63D-B0BA-4047-9D94-1BAAB2AFC8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9" name="2 CuadroTexto">
          <a:extLst>
            <a:ext uri="{FF2B5EF4-FFF2-40B4-BE49-F238E27FC236}">
              <a16:creationId xmlns:a16="http://schemas.microsoft.com/office/drawing/2014/main" id="{37A72B34-6E84-4AD5-B6A3-6B1DD85765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0" name="3 CuadroTexto">
          <a:extLst>
            <a:ext uri="{FF2B5EF4-FFF2-40B4-BE49-F238E27FC236}">
              <a16:creationId xmlns:a16="http://schemas.microsoft.com/office/drawing/2014/main" id="{FAC8942F-EEA2-4BB3-893F-794463229C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1" name="4 CuadroTexto">
          <a:extLst>
            <a:ext uri="{FF2B5EF4-FFF2-40B4-BE49-F238E27FC236}">
              <a16:creationId xmlns:a16="http://schemas.microsoft.com/office/drawing/2014/main" id="{45B566F1-FC7B-476B-B86C-80F1A7A69A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2" name="5 CuadroTexto">
          <a:extLst>
            <a:ext uri="{FF2B5EF4-FFF2-40B4-BE49-F238E27FC236}">
              <a16:creationId xmlns:a16="http://schemas.microsoft.com/office/drawing/2014/main" id="{1F5C9076-A6C9-44D3-A311-194F45F43C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3" name="6 CuadroTexto">
          <a:extLst>
            <a:ext uri="{FF2B5EF4-FFF2-40B4-BE49-F238E27FC236}">
              <a16:creationId xmlns:a16="http://schemas.microsoft.com/office/drawing/2014/main" id="{0A9B65D9-CEBB-4381-98B0-6B4CC579B4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824" name="8 CuadroTexto">
          <a:extLst>
            <a:ext uri="{FF2B5EF4-FFF2-40B4-BE49-F238E27FC236}">
              <a16:creationId xmlns:a16="http://schemas.microsoft.com/office/drawing/2014/main" id="{0663E43D-01AA-457A-9F72-307B33F1C79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5" name="1 CuadroTexto">
          <a:extLst>
            <a:ext uri="{FF2B5EF4-FFF2-40B4-BE49-F238E27FC236}">
              <a16:creationId xmlns:a16="http://schemas.microsoft.com/office/drawing/2014/main" id="{7FE9ACB1-6777-4DB0-B1B7-08D47C8758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7B9548E6-66A8-4B74-AF2F-907E1FE64F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7" name="3 CuadroTexto">
          <a:extLst>
            <a:ext uri="{FF2B5EF4-FFF2-40B4-BE49-F238E27FC236}">
              <a16:creationId xmlns:a16="http://schemas.microsoft.com/office/drawing/2014/main" id="{CFCAB26C-88B1-4445-8F51-7385682D7A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8" name="4 CuadroTexto">
          <a:extLst>
            <a:ext uri="{FF2B5EF4-FFF2-40B4-BE49-F238E27FC236}">
              <a16:creationId xmlns:a16="http://schemas.microsoft.com/office/drawing/2014/main" id="{7A21C68F-8909-4A46-97B6-492E70A37C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9" name="5 CuadroTexto">
          <a:extLst>
            <a:ext uri="{FF2B5EF4-FFF2-40B4-BE49-F238E27FC236}">
              <a16:creationId xmlns:a16="http://schemas.microsoft.com/office/drawing/2014/main" id="{E0043A34-0FE4-4EC5-9DFD-C28D2546F9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0" name="6 CuadroTexto">
          <a:extLst>
            <a:ext uri="{FF2B5EF4-FFF2-40B4-BE49-F238E27FC236}">
              <a16:creationId xmlns:a16="http://schemas.microsoft.com/office/drawing/2014/main" id="{C3A71BDF-B3DE-435E-B31F-DBA745024A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1" name="7 CuadroTexto">
          <a:extLst>
            <a:ext uri="{FF2B5EF4-FFF2-40B4-BE49-F238E27FC236}">
              <a16:creationId xmlns:a16="http://schemas.microsoft.com/office/drawing/2014/main" id="{F10BE626-284D-43C5-BDBA-B26D01C839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2" name="8 CuadroTexto">
          <a:extLst>
            <a:ext uri="{FF2B5EF4-FFF2-40B4-BE49-F238E27FC236}">
              <a16:creationId xmlns:a16="http://schemas.microsoft.com/office/drawing/2014/main" id="{DC8B54A1-9961-48F4-8DBD-21A594E632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id="{3008292B-8CCB-43C1-B269-F5518D96C1E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EDFC475E-E675-453F-9E43-08182AD60F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5" name="3 CuadroTexto">
          <a:extLst>
            <a:ext uri="{FF2B5EF4-FFF2-40B4-BE49-F238E27FC236}">
              <a16:creationId xmlns:a16="http://schemas.microsoft.com/office/drawing/2014/main" id="{23F96C0E-FCFF-453B-A793-8E26E9E1C0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6" name="4 CuadroTexto">
          <a:extLst>
            <a:ext uri="{FF2B5EF4-FFF2-40B4-BE49-F238E27FC236}">
              <a16:creationId xmlns:a16="http://schemas.microsoft.com/office/drawing/2014/main" id="{481BA19A-45D9-4EEA-9A76-DE8ECD1264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7" name="6 CuadroTexto">
          <a:extLst>
            <a:ext uri="{FF2B5EF4-FFF2-40B4-BE49-F238E27FC236}">
              <a16:creationId xmlns:a16="http://schemas.microsoft.com/office/drawing/2014/main" id="{395B8F3D-9534-41A1-B0A7-77AB036A88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38" name="8 CuadroTexto">
          <a:extLst>
            <a:ext uri="{FF2B5EF4-FFF2-40B4-BE49-F238E27FC236}">
              <a16:creationId xmlns:a16="http://schemas.microsoft.com/office/drawing/2014/main" id="{FA42BE2B-BC53-4FD5-9D47-B5FF27A16BF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66D66A0C-6BE2-4D29-90B2-08FDD211D0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0" name="2 CuadroTexto">
          <a:extLst>
            <a:ext uri="{FF2B5EF4-FFF2-40B4-BE49-F238E27FC236}">
              <a16:creationId xmlns:a16="http://schemas.microsoft.com/office/drawing/2014/main" id="{462CBBC9-9BB9-476F-92FB-41FAAAC80E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1" name="3 CuadroTexto">
          <a:extLst>
            <a:ext uri="{FF2B5EF4-FFF2-40B4-BE49-F238E27FC236}">
              <a16:creationId xmlns:a16="http://schemas.microsoft.com/office/drawing/2014/main" id="{4BDFC9E4-7B3C-4E84-BAD0-0E2091F0C6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2" name="4 CuadroTexto">
          <a:extLst>
            <a:ext uri="{FF2B5EF4-FFF2-40B4-BE49-F238E27FC236}">
              <a16:creationId xmlns:a16="http://schemas.microsoft.com/office/drawing/2014/main" id="{9E35B246-339F-4BF0-BDE8-0E3D2AE38A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3" name="5 CuadroTexto">
          <a:extLst>
            <a:ext uri="{FF2B5EF4-FFF2-40B4-BE49-F238E27FC236}">
              <a16:creationId xmlns:a16="http://schemas.microsoft.com/office/drawing/2014/main" id="{78A990C5-691A-499B-A49C-D2B60E9EB8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4" name="6 CuadroTexto">
          <a:extLst>
            <a:ext uri="{FF2B5EF4-FFF2-40B4-BE49-F238E27FC236}">
              <a16:creationId xmlns:a16="http://schemas.microsoft.com/office/drawing/2014/main" id="{AE5EFA6E-E0AA-4447-AFDB-F899C8CB6E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5" name="7 CuadroTexto">
          <a:extLst>
            <a:ext uri="{FF2B5EF4-FFF2-40B4-BE49-F238E27FC236}">
              <a16:creationId xmlns:a16="http://schemas.microsoft.com/office/drawing/2014/main" id="{4D58B56C-3B3D-45D3-A2BA-679B6886220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6" name="8 CuadroTexto">
          <a:extLst>
            <a:ext uri="{FF2B5EF4-FFF2-40B4-BE49-F238E27FC236}">
              <a16:creationId xmlns:a16="http://schemas.microsoft.com/office/drawing/2014/main" id="{5EF87B09-3B7B-4DFE-BF76-AC1070978A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id="{AD997067-D994-48A2-9F7A-3B0FCE4CA0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8" name="2 CuadroTexto">
          <a:extLst>
            <a:ext uri="{FF2B5EF4-FFF2-40B4-BE49-F238E27FC236}">
              <a16:creationId xmlns:a16="http://schemas.microsoft.com/office/drawing/2014/main" id="{753E0743-E906-421A-A878-FB8E329D6E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9" name="3 CuadroTexto">
          <a:extLst>
            <a:ext uri="{FF2B5EF4-FFF2-40B4-BE49-F238E27FC236}">
              <a16:creationId xmlns:a16="http://schemas.microsoft.com/office/drawing/2014/main" id="{B94CFB2B-133D-4B2D-B035-49AFE4CF07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0" name="4 CuadroTexto">
          <a:extLst>
            <a:ext uri="{FF2B5EF4-FFF2-40B4-BE49-F238E27FC236}">
              <a16:creationId xmlns:a16="http://schemas.microsoft.com/office/drawing/2014/main" id="{DFF1687B-33B2-49C7-AADF-41E86A279A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51" name="5 CuadroTexto">
          <a:extLst>
            <a:ext uri="{FF2B5EF4-FFF2-40B4-BE49-F238E27FC236}">
              <a16:creationId xmlns:a16="http://schemas.microsoft.com/office/drawing/2014/main" id="{1D9ED663-D41A-4D3A-92EF-C5183CF3B3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2" name="6 CuadroTexto">
          <a:extLst>
            <a:ext uri="{FF2B5EF4-FFF2-40B4-BE49-F238E27FC236}">
              <a16:creationId xmlns:a16="http://schemas.microsoft.com/office/drawing/2014/main" id="{47F11C94-0F52-483E-9827-3271999DF2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id="{C5D69A1D-F482-4088-A6C3-B8424792EA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A6F322AB-3AA4-456C-B883-07655D93806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5" name="3 CuadroTexto">
          <a:extLst>
            <a:ext uri="{FF2B5EF4-FFF2-40B4-BE49-F238E27FC236}">
              <a16:creationId xmlns:a16="http://schemas.microsoft.com/office/drawing/2014/main" id="{BA34307C-59B7-41B7-9312-8E2F1831E7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6" name="4 CuadroTexto">
          <a:extLst>
            <a:ext uri="{FF2B5EF4-FFF2-40B4-BE49-F238E27FC236}">
              <a16:creationId xmlns:a16="http://schemas.microsoft.com/office/drawing/2014/main" id="{AC79B6D8-B401-4AA3-A496-B28D2412228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7" name="5 CuadroTexto">
          <a:extLst>
            <a:ext uri="{FF2B5EF4-FFF2-40B4-BE49-F238E27FC236}">
              <a16:creationId xmlns:a16="http://schemas.microsoft.com/office/drawing/2014/main" id="{DDF66B40-7830-43F7-9010-F0BA3AA2C7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8" name="6 CuadroTexto">
          <a:extLst>
            <a:ext uri="{FF2B5EF4-FFF2-40B4-BE49-F238E27FC236}">
              <a16:creationId xmlns:a16="http://schemas.microsoft.com/office/drawing/2014/main" id="{740B83D9-4EFD-47A5-8564-50B6DD48278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9" name="7 CuadroTexto">
          <a:extLst>
            <a:ext uri="{FF2B5EF4-FFF2-40B4-BE49-F238E27FC236}">
              <a16:creationId xmlns:a16="http://schemas.microsoft.com/office/drawing/2014/main" id="{C1500384-2B10-48A5-B997-365D491422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0" name="8 CuadroTexto">
          <a:extLst>
            <a:ext uri="{FF2B5EF4-FFF2-40B4-BE49-F238E27FC236}">
              <a16:creationId xmlns:a16="http://schemas.microsoft.com/office/drawing/2014/main" id="{DBD7F865-BB0A-4085-BBD1-E17EFC5E5D8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id="{4D49F1E5-B67C-445C-95AF-AFD13AFDBE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66B4195F-EB7D-4405-BABB-C8FFB1AB4B0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3" name="3 CuadroTexto">
          <a:extLst>
            <a:ext uri="{FF2B5EF4-FFF2-40B4-BE49-F238E27FC236}">
              <a16:creationId xmlns:a16="http://schemas.microsoft.com/office/drawing/2014/main" id="{EC03EAB9-09A9-4303-8A26-F89CC3F90D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4" name="4 CuadroTexto">
          <a:extLst>
            <a:ext uri="{FF2B5EF4-FFF2-40B4-BE49-F238E27FC236}">
              <a16:creationId xmlns:a16="http://schemas.microsoft.com/office/drawing/2014/main" id="{1AD047D0-2B3E-4560-B446-9CD913DA0C0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5" name="6 CuadroTexto">
          <a:extLst>
            <a:ext uri="{FF2B5EF4-FFF2-40B4-BE49-F238E27FC236}">
              <a16:creationId xmlns:a16="http://schemas.microsoft.com/office/drawing/2014/main" id="{F6456749-D0CD-4777-A120-73392E64012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866" name="8 CuadroTexto">
          <a:extLst>
            <a:ext uri="{FF2B5EF4-FFF2-40B4-BE49-F238E27FC236}">
              <a16:creationId xmlns:a16="http://schemas.microsoft.com/office/drawing/2014/main" id="{645B844C-DB44-4A9B-8F2B-5015D247AEF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id="{11319F6C-5E2F-4D89-A65A-4ACF9D5193A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68" name="2 CuadroTexto">
          <a:extLst>
            <a:ext uri="{FF2B5EF4-FFF2-40B4-BE49-F238E27FC236}">
              <a16:creationId xmlns:a16="http://schemas.microsoft.com/office/drawing/2014/main" id="{17214CD0-43D3-4D97-AE98-B2C9744166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9" name="3 CuadroTexto">
          <a:extLst>
            <a:ext uri="{FF2B5EF4-FFF2-40B4-BE49-F238E27FC236}">
              <a16:creationId xmlns:a16="http://schemas.microsoft.com/office/drawing/2014/main" id="{5B4E2597-58A3-4227-ABB7-CA45502BD9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0" name="4 CuadroTexto">
          <a:extLst>
            <a:ext uri="{FF2B5EF4-FFF2-40B4-BE49-F238E27FC236}">
              <a16:creationId xmlns:a16="http://schemas.microsoft.com/office/drawing/2014/main" id="{2B68ED95-B2D7-4267-89D9-9EBF4E10AC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1" name="5 CuadroTexto">
          <a:extLst>
            <a:ext uri="{FF2B5EF4-FFF2-40B4-BE49-F238E27FC236}">
              <a16:creationId xmlns:a16="http://schemas.microsoft.com/office/drawing/2014/main" id="{A31FFBA7-E823-4A52-BBAC-8D4D936B4B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2" name="6 CuadroTexto">
          <a:extLst>
            <a:ext uri="{FF2B5EF4-FFF2-40B4-BE49-F238E27FC236}">
              <a16:creationId xmlns:a16="http://schemas.microsoft.com/office/drawing/2014/main" id="{ABDA0336-84CD-4CD6-BF4B-29E4FFFF9A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3" name="7 CuadroTexto">
          <a:extLst>
            <a:ext uri="{FF2B5EF4-FFF2-40B4-BE49-F238E27FC236}">
              <a16:creationId xmlns:a16="http://schemas.microsoft.com/office/drawing/2014/main" id="{E5F8BFF2-3E9C-46A8-82A2-B601D3502AA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4" name="8 CuadroTexto">
          <a:extLst>
            <a:ext uri="{FF2B5EF4-FFF2-40B4-BE49-F238E27FC236}">
              <a16:creationId xmlns:a16="http://schemas.microsoft.com/office/drawing/2014/main" id="{5AF99C08-C322-4341-B527-B4370FFC7C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B2633FE6-1FFA-4716-A6B7-C90B78D550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6" name="2 CuadroTexto">
          <a:extLst>
            <a:ext uri="{FF2B5EF4-FFF2-40B4-BE49-F238E27FC236}">
              <a16:creationId xmlns:a16="http://schemas.microsoft.com/office/drawing/2014/main" id="{C91B61C0-C28F-451C-8915-52A48FB4F2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7" name="3 CuadroTexto">
          <a:extLst>
            <a:ext uri="{FF2B5EF4-FFF2-40B4-BE49-F238E27FC236}">
              <a16:creationId xmlns:a16="http://schemas.microsoft.com/office/drawing/2014/main" id="{17FB2FD6-E614-4E79-84E0-C7DA0C11D2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8" name="4 CuadroTexto">
          <a:extLst>
            <a:ext uri="{FF2B5EF4-FFF2-40B4-BE49-F238E27FC236}">
              <a16:creationId xmlns:a16="http://schemas.microsoft.com/office/drawing/2014/main" id="{1658C6C4-9E31-4E59-B72B-4242257D04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9" name="5 CuadroTexto">
          <a:extLst>
            <a:ext uri="{FF2B5EF4-FFF2-40B4-BE49-F238E27FC236}">
              <a16:creationId xmlns:a16="http://schemas.microsoft.com/office/drawing/2014/main" id="{808CD1B4-5A8C-4492-B2D2-4BD8C5736C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0" name="6 CuadroTexto">
          <a:extLst>
            <a:ext uri="{FF2B5EF4-FFF2-40B4-BE49-F238E27FC236}">
              <a16:creationId xmlns:a16="http://schemas.microsoft.com/office/drawing/2014/main" id="{8AE7A228-EC01-4A06-8161-A4BD01ABDB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881" name="8 CuadroTexto">
          <a:extLst>
            <a:ext uri="{FF2B5EF4-FFF2-40B4-BE49-F238E27FC236}">
              <a16:creationId xmlns:a16="http://schemas.microsoft.com/office/drawing/2014/main" id="{5AAD459C-6F3F-46A0-840A-B5BE1EB166A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id="{54AB4159-D1FF-4361-BC79-1BB3BEF4F69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F3F6C9EE-7E8C-4F26-B15E-3DE09805099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4" name="3 CuadroTexto">
          <a:extLst>
            <a:ext uri="{FF2B5EF4-FFF2-40B4-BE49-F238E27FC236}">
              <a16:creationId xmlns:a16="http://schemas.microsoft.com/office/drawing/2014/main" id="{F7A2D4E0-FD92-41F5-A195-37270E650BC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5" name="4 CuadroTexto">
          <a:extLst>
            <a:ext uri="{FF2B5EF4-FFF2-40B4-BE49-F238E27FC236}">
              <a16:creationId xmlns:a16="http://schemas.microsoft.com/office/drawing/2014/main" id="{225E5924-BE4B-4B5F-A3A7-5DB77BF68AD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6" name="5 CuadroTexto">
          <a:extLst>
            <a:ext uri="{FF2B5EF4-FFF2-40B4-BE49-F238E27FC236}">
              <a16:creationId xmlns:a16="http://schemas.microsoft.com/office/drawing/2014/main" id="{5F230E8C-86B8-4F4C-824F-23C13E3E811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7" name="6 CuadroTexto">
          <a:extLst>
            <a:ext uri="{FF2B5EF4-FFF2-40B4-BE49-F238E27FC236}">
              <a16:creationId xmlns:a16="http://schemas.microsoft.com/office/drawing/2014/main" id="{1F38408C-DBB7-4B8C-AA3A-7832A1E20B7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8" name="7 CuadroTexto">
          <a:extLst>
            <a:ext uri="{FF2B5EF4-FFF2-40B4-BE49-F238E27FC236}">
              <a16:creationId xmlns:a16="http://schemas.microsoft.com/office/drawing/2014/main" id="{F53124DD-5586-4E46-BEE4-B94F378BAB8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9" name="8 CuadroTexto">
          <a:extLst>
            <a:ext uri="{FF2B5EF4-FFF2-40B4-BE49-F238E27FC236}">
              <a16:creationId xmlns:a16="http://schemas.microsoft.com/office/drawing/2014/main" id="{BFC8CE63-E073-4B31-BA23-F6940380B95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0" name="1 CuadroTexto">
          <a:extLst>
            <a:ext uri="{FF2B5EF4-FFF2-40B4-BE49-F238E27FC236}">
              <a16:creationId xmlns:a16="http://schemas.microsoft.com/office/drawing/2014/main" id="{C6B8041C-96D1-4430-B39D-1764BD88F7B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1" name="2 CuadroTexto">
          <a:extLst>
            <a:ext uri="{FF2B5EF4-FFF2-40B4-BE49-F238E27FC236}">
              <a16:creationId xmlns:a16="http://schemas.microsoft.com/office/drawing/2014/main" id="{A84A1235-F952-4BFF-8261-CD5439C8B53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2" name="3 CuadroTexto">
          <a:extLst>
            <a:ext uri="{FF2B5EF4-FFF2-40B4-BE49-F238E27FC236}">
              <a16:creationId xmlns:a16="http://schemas.microsoft.com/office/drawing/2014/main" id="{CA2E435D-010B-437D-BEC8-B7DBBB5D1F8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3" name="4 CuadroTexto">
          <a:extLst>
            <a:ext uri="{FF2B5EF4-FFF2-40B4-BE49-F238E27FC236}">
              <a16:creationId xmlns:a16="http://schemas.microsoft.com/office/drawing/2014/main" id="{54F00EC5-3EA2-4D54-88FD-A21C24ABA7D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4" name="6 CuadroTexto">
          <a:extLst>
            <a:ext uri="{FF2B5EF4-FFF2-40B4-BE49-F238E27FC236}">
              <a16:creationId xmlns:a16="http://schemas.microsoft.com/office/drawing/2014/main" id="{A172147B-7683-4401-BCC9-DC981BF065A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895" name="8 CuadroTexto">
          <a:extLst>
            <a:ext uri="{FF2B5EF4-FFF2-40B4-BE49-F238E27FC236}">
              <a16:creationId xmlns:a16="http://schemas.microsoft.com/office/drawing/2014/main" id="{76AE4BE4-3096-4337-856D-D94737611FF5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D3093B39-668B-41EC-A296-AE3A355B86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CB091269-62F5-480B-B39B-BA776446F7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8" name="3 CuadroTexto">
          <a:extLst>
            <a:ext uri="{FF2B5EF4-FFF2-40B4-BE49-F238E27FC236}">
              <a16:creationId xmlns:a16="http://schemas.microsoft.com/office/drawing/2014/main" id="{AC4A82F0-8DC8-4EA4-9782-EE0262136F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9" name="4 CuadroTexto">
          <a:extLst>
            <a:ext uri="{FF2B5EF4-FFF2-40B4-BE49-F238E27FC236}">
              <a16:creationId xmlns:a16="http://schemas.microsoft.com/office/drawing/2014/main" id="{514947C4-4223-4C1B-90BC-2C732F3E63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0" name="5 CuadroTexto">
          <a:extLst>
            <a:ext uri="{FF2B5EF4-FFF2-40B4-BE49-F238E27FC236}">
              <a16:creationId xmlns:a16="http://schemas.microsoft.com/office/drawing/2014/main" id="{6662641C-59CD-41E3-86E5-64CCBACA6B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1" name="6 CuadroTexto">
          <a:extLst>
            <a:ext uri="{FF2B5EF4-FFF2-40B4-BE49-F238E27FC236}">
              <a16:creationId xmlns:a16="http://schemas.microsoft.com/office/drawing/2014/main" id="{B14A0A89-0053-44E7-BF52-9B562E6297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2" name="7 CuadroTexto">
          <a:extLst>
            <a:ext uri="{FF2B5EF4-FFF2-40B4-BE49-F238E27FC236}">
              <a16:creationId xmlns:a16="http://schemas.microsoft.com/office/drawing/2014/main" id="{FC2D25CD-30A5-46A8-909D-585FEBC57D9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3" name="8 CuadroTexto">
          <a:extLst>
            <a:ext uri="{FF2B5EF4-FFF2-40B4-BE49-F238E27FC236}">
              <a16:creationId xmlns:a16="http://schemas.microsoft.com/office/drawing/2014/main" id="{DC0102CE-2553-416E-89EF-63EDD31873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4" name="1 CuadroTexto">
          <a:extLst>
            <a:ext uri="{FF2B5EF4-FFF2-40B4-BE49-F238E27FC236}">
              <a16:creationId xmlns:a16="http://schemas.microsoft.com/office/drawing/2014/main" id="{F9F23D63-0EB9-4C20-ABD9-97CEEAA349B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290756AF-1CC4-478E-96F3-01C20BF780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6" name="3 CuadroTexto">
          <a:extLst>
            <a:ext uri="{FF2B5EF4-FFF2-40B4-BE49-F238E27FC236}">
              <a16:creationId xmlns:a16="http://schemas.microsoft.com/office/drawing/2014/main" id="{A1AB7E36-954D-484A-8B1F-8554DB88C6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7" name="4 CuadroTexto">
          <a:extLst>
            <a:ext uri="{FF2B5EF4-FFF2-40B4-BE49-F238E27FC236}">
              <a16:creationId xmlns:a16="http://schemas.microsoft.com/office/drawing/2014/main" id="{2E5BC836-40FE-4B0D-B57D-0A52F5A4C6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8" name="6 CuadroTexto">
          <a:extLst>
            <a:ext uri="{FF2B5EF4-FFF2-40B4-BE49-F238E27FC236}">
              <a16:creationId xmlns:a16="http://schemas.microsoft.com/office/drawing/2014/main" id="{9CE614EB-206B-4F53-817F-0B9E4D8B74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09" name="8 CuadroTexto">
          <a:extLst>
            <a:ext uri="{FF2B5EF4-FFF2-40B4-BE49-F238E27FC236}">
              <a16:creationId xmlns:a16="http://schemas.microsoft.com/office/drawing/2014/main" id="{A46C50A1-87DE-4260-9498-798A88A33C6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0" name="1 CuadroTexto">
          <a:extLst>
            <a:ext uri="{FF2B5EF4-FFF2-40B4-BE49-F238E27FC236}">
              <a16:creationId xmlns:a16="http://schemas.microsoft.com/office/drawing/2014/main" id="{78B7F031-1C00-4575-8138-134522C166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1" name="2 CuadroTexto">
          <a:extLst>
            <a:ext uri="{FF2B5EF4-FFF2-40B4-BE49-F238E27FC236}">
              <a16:creationId xmlns:a16="http://schemas.microsoft.com/office/drawing/2014/main" id="{CAFAE9B7-4FEB-48FF-886B-1E0C3C4F630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2" name="3 CuadroTexto">
          <a:extLst>
            <a:ext uri="{FF2B5EF4-FFF2-40B4-BE49-F238E27FC236}">
              <a16:creationId xmlns:a16="http://schemas.microsoft.com/office/drawing/2014/main" id="{49C0D2FF-C41B-464B-AB0F-1F7E7E600A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3" name="4 CuadroTexto">
          <a:extLst>
            <a:ext uri="{FF2B5EF4-FFF2-40B4-BE49-F238E27FC236}">
              <a16:creationId xmlns:a16="http://schemas.microsoft.com/office/drawing/2014/main" id="{914384C8-F535-4ED0-837C-FDBE8F7CD8A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4" name="5 CuadroTexto">
          <a:extLst>
            <a:ext uri="{FF2B5EF4-FFF2-40B4-BE49-F238E27FC236}">
              <a16:creationId xmlns:a16="http://schemas.microsoft.com/office/drawing/2014/main" id="{D3B55E6D-CC60-4078-8F86-1F6D07A667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5" name="6 CuadroTexto">
          <a:extLst>
            <a:ext uri="{FF2B5EF4-FFF2-40B4-BE49-F238E27FC236}">
              <a16:creationId xmlns:a16="http://schemas.microsoft.com/office/drawing/2014/main" id="{E8B31E14-29CD-41CA-852C-6D4ED2943B2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6" name="7 CuadroTexto">
          <a:extLst>
            <a:ext uri="{FF2B5EF4-FFF2-40B4-BE49-F238E27FC236}">
              <a16:creationId xmlns:a16="http://schemas.microsoft.com/office/drawing/2014/main" id="{CCB9DAF4-E21C-43DB-B897-E7705396862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7" name="8 CuadroTexto">
          <a:extLst>
            <a:ext uri="{FF2B5EF4-FFF2-40B4-BE49-F238E27FC236}">
              <a16:creationId xmlns:a16="http://schemas.microsoft.com/office/drawing/2014/main" id="{3A11A572-D293-42A5-AB95-09E3B1F88A3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6737F0F9-30B0-44F9-9AFE-4B3BA085C4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9" name="2 CuadroTexto">
          <a:extLst>
            <a:ext uri="{FF2B5EF4-FFF2-40B4-BE49-F238E27FC236}">
              <a16:creationId xmlns:a16="http://schemas.microsoft.com/office/drawing/2014/main" id="{053A79BE-FE9E-4EA0-8FB7-4E841910C8C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0" name="3 CuadroTexto">
          <a:extLst>
            <a:ext uri="{FF2B5EF4-FFF2-40B4-BE49-F238E27FC236}">
              <a16:creationId xmlns:a16="http://schemas.microsoft.com/office/drawing/2014/main" id="{2C4E2946-4062-47AD-9E86-7B36C9FB0E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1" name="4 CuadroTexto">
          <a:extLst>
            <a:ext uri="{FF2B5EF4-FFF2-40B4-BE49-F238E27FC236}">
              <a16:creationId xmlns:a16="http://schemas.microsoft.com/office/drawing/2014/main" id="{5B3A013B-5BD4-4B3C-8F17-0866F16240F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2" name="6 CuadroTexto">
          <a:extLst>
            <a:ext uri="{FF2B5EF4-FFF2-40B4-BE49-F238E27FC236}">
              <a16:creationId xmlns:a16="http://schemas.microsoft.com/office/drawing/2014/main" id="{40A1058C-F4F5-4967-97F0-3AC95441DB3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923" name="8 CuadroTexto">
          <a:extLst>
            <a:ext uri="{FF2B5EF4-FFF2-40B4-BE49-F238E27FC236}">
              <a16:creationId xmlns:a16="http://schemas.microsoft.com/office/drawing/2014/main" id="{46A599A0-13AC-4DC7-A00B-7592983A399D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90A0E11B-2016-4495-913A-CD3C16716D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A2147970-F36D-4171-ABC3-317AA0A0D9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6" name="3 CuadroTexto">
          <a:extLst>
            <a:ext uri="{FF2B5EF4-FFF2-40B4-BE49-F238E27FC236}">
              <a16:creationId xmlns:a16="http://schemas.microsoft.com/office/drawing/2014/main" id="{F93971AD-2821-402A-8DD3-0900FE6302B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7" name="4 CuadroTexto">
          <a:extLst>
            <a:ext uri="{FF2B5EF4-FFF2-40B4-BE49-F238E27FC236}">
              <a16:creationId xmlns:a16="http://schemas.microsoft.com/office/drawing/2014/main" id="{23F8CBAC-EDA4-48AC-B42A-7E74404600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8" name="5 CuadroTexto">
          <a:extLst>
            <a:ext uri="{FF2B5EF4-FFF2-40B4-BE49-F238E27FC236}">
              <a16:creationId xmlns:a16="http://schemas.microsoft.com/office/drawing/2014/main" id="{5546FA21-F8A3-4392-945E-C4F6577842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9" name="6 CuadroTexto">
          <a:extLst>
            <a:ext uri="{FF2B5EF4-FFF2-40B4-BE49-F238E27FC236}">
              <a16:creationId xmlns:a16="http://schemas.microsoft.com/office/drawing/2014/main" id="{0A35DEE4-3B15-4044-B826-1C21A3904B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0" name="7 CuadroTexto">
          <a:extLst>
            <a:ext uri="{FF2B5EF4-FFF2-40B4-BE49-F238E27FC236}">
              <a16:creationId xmlns:a16="http://schemas.microsoft.com/office/drawing/2014/main" id="{16F5275C-45C7-4730-AAFC-ABDD69EE59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1" name="8 CuadroTexto">
          <a:extLst>
            <a:ext uri="{FF2B5EF4-FFF2-40B4-BE49-F238E27FC236}">
              <a16:creationId xmlns:a16="http://schemas.microsoft.com/office/drawing/2014/main" id="{A787797C-D419-4F4E-A1AD-888024D02D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2" name="1 CuadroTexto">
          <a:extLst>
            <a:ext uri="{FF2B5EF4-FFF2-40B4-BE49-F238E27FC236}">
              <a16:creationId xmlns:a16="http://schemas.microsoft.com/office/drawing/2014/main" id="{F5E8EDEE-ADFD-4587-BE8D-0FDA3EA649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3" name="2 CuadroTexto">
          <a:extLst>
            <a:ext uri="{FF2B5EF4-FFF2-40B4-BE49-F238E27FC236}">
              <a16:creationId xmlns:a16="http://schemas.microsoft.com/office/drawing/2014/main" id="{DFF0FBDA-97C2-4C5D-9430-6A25AE761A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4" name="3 CuadroTexto">
          <a:extLst>
            <a:ext uri="{FF2B5EF4-FFF2-40B4-BE49-F238E27FC236}">
              <a16:creationId xmlns:a16="http://schemas.microsoft.com/office/drawing/2014/main" id="{BB53DDB6-8CD1-41A0-8BF1-C7DE4A1516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5" name="4 CuadroTexto">
          <a:extLst>
            <a:ext uri="{FF2B5EF4-FFF2-40B4-BE49-F238E27FC236}">
              <a16:creationId xmlns:a16="http://schemas.microsoft.com/office/drawing/2014/main" id="{80D1C738-9750-4F7F-821A-D0038EB28E6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6" name="5 CuadroTexto">
          <a:extLst>
            <a:ext uri="{FF2B5EF4-FFF2-40B4-BE49-F238E27FC236}">
              <a16:creationId xmlns:a16="http://schemas.microsoft.com/office/drawing/2014/main" id="{28C93D6E-995B-4B72-A336-B5F6D60B582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7" name="6 CuadroTexto">
          <a:extLst>
            <a:ext uri="{FF2B5EF4-FFF2-40B4-BE49-F238E27FC236}">
              <a16:creationId xmlns:a16="http://schemas.microsoft.com/office/drawing/2014/main" id="{15BA1534-2663-4292-A013-8A63ABE6F5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38" name="8 CuadroTexto">
          <a:extLst>
            <a:ext uri="{FF2B5EF4-FFF2-40B4-BE49-F238E27FC236}">
              <a16:creationId xmlns:a16="http://schemas.microsoft.com/office/drawing/2014/main" id="{53C4DE92-100D-4C53-B620-5896CF5BC2C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id="{08DD59F7-9A23-4A84-8A31-AF2517B9AB1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DFD482E3-F587-4772-B9B3-B92EDBDF4E5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1" name="3 CuadroTexto">
          <a:extLst>
            <a:ext uri="{FF2B5EF4-FFF2-40B4-BE49-F238E27FC236}">
              <a16:creationId xmlns:a16="http://schemas.microsoft.com/office/drawing/2014/main" id="{707D87AA-18E4-41DB-945F-F2916699381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2" name="4 CuadroTexto">
          <a:extLst>
            <a:ext uri="{FF2B5EF4-FFF2-40B4-BE49-F238E27FC236}">
              <a16:creationId xmlns:a16="http://schemas.microsoft.com/office/drawing/2014/main" id="{1D95AA8F-7F7D-4EB8-96DC-7B3FD625E57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3" name="5 CuadroTexto">
          <a:extLst>
            <a:ext uri="{FF2B5EF4-FFF2-40B4-BE49-F238E27FC236}">
              <a16:creationId xmlns:a16="http://schemas.microsoft.com/office/drawing/2014/main" id="{BED9C088-8CFF-43C8-881D-7035009C13D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4" name="6 CuadroTexto">
          <a:extLst>
            <a:ext uri="{FF2B5EF4-FFF2-40B4-BE49-F238E27FC236}">
              <a16:creationId xmlns:a16="http://schemas.microsoft.com/office/drawing/2014/main" id="{015F3107-79E7-4BE6-B789-8B2A83183A8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5" name="7 CuadroTexto">
          <a:extLst>
            <a:ext uri="{FF2B5EF4-FFF2-40B4-BE49-F238E27FC236}">
              <a16:creationId xmlns:a16="http://schemas.microsoft.com/office/drawing/2014/main" id="{B799CF70-BBD8-49A3-A13B-6D7B29FE189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6" name="8 CuadroTexto">
          <a:extLst>
            <a:ext uri="{FF2B5EF4-FFF2-40B4-BE49-F238E27FC236}">
              <a16:creationId xmlns:a16="http://schemas.microsoft.com/office/drawing/2014/main" id="{15C2E3F9-7F67-4833-8E05-BCFE0773534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7" name="1 CuadroTexto">
          <a:extLst>
            <a:ext uri="{FF2B5EF4-FFF2-40B4-BE49-F238E27FC236}">
              <a16:creationId xmlns:a16="http://schemas.microsoft.com/office/drawing/2014/main" id="{F5A0155D-9982-48F5-B041-090CF1A28A8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8" name="2 CuadroTexto">
          <a:extLst>
            <a:ext uri="{FF2B5EF4-FFF2-40B4-BE49-F238E27FC236}">
              <a16:creationId xmlns:a16="http://schemas.microsoft.com/office/drawing/2014/main" id="{1BEC182C-E665-4D83-BDC2-39EC01FDD42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9" name="3 CuadroTexto">
          <a:extLst>
            <a:ext uri="{FF2B5EF4-FFF2-40B4-BE49-F238E27FC236}">
              <a16:creationId xmlns:a16="http://schemas.microsoft.com/office/drawing/2014/main" id="{0662D641-D51E-4094-9AFB-57984D1F2F8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0" name="4 CuadroTexto">
          <a:extLst>
            <a:ext uri="{FF2B5EF4-FFF2-40B4-BE49-F238E27FC236}">
              <a16:creationId xmlns:a16="http://schemas.microsoft.com/office/drawing/2014/main" id="{B032E09C-6ACA-41B3-B515-D6E3407DA6B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1" name="6 CuadroTexto">
          <a:extLst>
            <a:ext uri="{FF2B5EF4-FFF2-40B4-BE49-F238E27FC236}">
              <a16:creationId xmlns:a16="http://schemas.microsoft.com/office/drawing/2014/main" id="{F55F749C-009F-42A3-B161-680D155FF54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952" name="8 CuadroTexto">
          <a:extLst>
            <a:ext uri="{FF2B5EF4-FFF2-40B4-BE49-F238E27FC236}">
              <a16:creationId xmlns:a16="http://schemas.microsoft.com/office/drawing/2014/main" id="{6655429B-7CD2-49D6-A18E-C46678312C5A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13B4C508-0A5A-4C9B-A010-25EB148F78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9CF856ED-5D00-4DFA-AA4C-B3C8B4B84E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5" name="3 CuadroTexto">
          <a:extLst>
            <a:ext uri="{FF2B5EF4-FFF2-40B4-BE49-F238E27FC236}">
              <a16:creationId xmlns:a16="http://schemas.microsoft.com/office/drawing/2014/main" id="{F02E1F3B-F479-43C7-8D18-05F308A55D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6" name="4 CuadroTexto">
          <a:extLst>
            <a:ext uri="{FF2B5EF4-FFF2-40B4-BE49-F238E27FC236}">
              <a16:creationId xmlns:a16="http://schemas.microsoft.com/office/drawing/2014/main" id="{AFB34786-A7AA-455D-BE03-28EC30D27F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7" name="5 CuadroTexto">
          <a:extLst>
            <a:ext uri="{FF2B5EF4-FFF2-40B4-BE49-F238E27FC236}">
              <a16:creationId xmlns:a16="http://schemas.microsoft.com/office/drawing/2014/main" id="{065F8DD7-EE1E-4BD4-BE53-B76D86612D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8" name="6 CuadroTexto">
          <a:extLst>
            <a:ext uri="{FF2B5EF4-FFF2-40B4-BE49-F238E27FC236}">
              <a16:creationId xmlns:a16="http://schemas.microsoft.com/office/drawing/2014/main" id="{1A3F3E55-8525-4310-8104-F14475B984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9" name="7 CuadroTexto">
          <a:extLst>
            <a:ext uri="{FF2B5EF4-FFF2-40B4-BE49-F238E27FC236}">
              <a16:creationId xmlns:a16="http://schemas.microsoft.com/office/drawing/2014/main" id="{8F118322-0579-487E-997A-07FC578F83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0" name="8 CuadroTexto">
          <a:extLst>
            <a:ext uri="{FF2B5EF4-FFF2-40B4-BE49-F238E27FC236}">
              <a16:creationId xmlns:a16="http://schemas.microsoft.com/office/drawing/2014/main" id="{C6033C40-6E7D-461D-BFE9-AFC9804FBB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id="{CC56F6D8-E93B-4F70-9443-6BE9AF5D1F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2535BBB2-534D-4EDF-B7D7-5C473537E3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3" name="3 CuadroTexto">
          <a:extLst>
            <a:ext uri="{FF2B5EF4-FFF2-40B4-BE49-F238E27FC236}">
              <a16:creationId xmlns:a16="http://schemas.microsoft.com/office/drawing/2014/main" id="{7BDD029B-A148-4959-BC64-0C5F4201E1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4" name="4 CuadroTexto">
          <a:extLst>
            <a:ext uri="{FF2B5EF4-FFF2-40B4-BE49-F238E27FC236}">
              <a16:creationId xmlns:a16="http://schemas.microsoft.com/office/drawing/2014/main" id="{9AFD790F-9520-4C25-8F72-801444F059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5" name="5 CuadroTexto">
          <a:extLst>
            <a:ext uri="{FF2B5EF4-FFF2-40B4-BE49-F238E27FC236}">
              <a16:creationId xmlns:a16="http://schemas.microsoft.com/office/drawing/2014/main" id="{DFFA9AAC-C968-43AA-96D7-3E87AA4AE3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6" name="6 CuadroTexto">
          <a:extLst>
            <a:ext uri="{FF2B5EF4-FFF2-40B4-BE49-F238E27FC236}">
              <a16:creationId xmlns:a16="http://schemas.microsoft.com/office/drawing/2014/main" id="{3873A7E7-F050-497D-86A2-3AC9B6E7E8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7" name="1 CuadroTexto">
          <a:extLst>
            <a:ext uri="{FF2B5EF4-FFF2-40B4-BE49-F238E27FC236}">
              <a16:creationId xmlns:a16="http://schemas.microsoft.com/office/drawing/2014/main" id="{7CC8E755-69B9-47C5-BCE5-C72EC8C4FF5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A4F1DE19-760C-4D4A-A669-B0F25EEA16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9" name="3 CuadroTexto">
          <a:extLst>
            <a:ext uri="{FF2B5EF4-FFF2-40B4-BE49-F238E27FC236}">
              <a16:creationId xmlns:a16="http://schemas.microsoft.com/office/drawing/2014/main" id="{EAC9DE89-C0AF-41D1-8664-00E75A0442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0" name="4 CuadroTexto">
          <a:extLst>
            <a:ext uri="{FF2B5EF4-FFF2-40B4-BE49-F238E27FC236}">
              <a16:creationId xmlns:a16="http://schemas.microsoft.com/office/drawing/2014/main" id="{E1FDDCFE-43FE-4F83-B089-4F958CF356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1" name="5 CuadroTexto">
          <a:extLst>
            <a:ext uri="{FF2B5EF4-FFF2-40B4-BE49-F238E27FC236}">
              <a16:creationId xmlns:a16="http://schemas.microsoft.com/office/drawing/2014/main" id="{240C2788-0E62-4F73-9EE4-87A812B84B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2" name="6 CuadroTexto">
          <a:extLst>
            <a:ext uri="{FF2B5EF4-FFF2-40B4-BE49-F238E27FC236}">
              <a16:creationId xmlns:a16="http://schemas.microsoft.com/office/drawing/2014/main" id="{18611BE9-41FF-4F29-9450-AD3131416B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3" name="7 CuadroTexto">
          <a:extLst>
            <a:ext uri="{FF2B5EF4-FFF2-40B4-BE49-F238E27FC236}">
              <a16:creationId xmlns:a16="http://schemas.microsoft.com/office/drawing/2014/main" id="{2A8A48FD-13CF-42FC-91A9-3E8A69AF8C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4" name="8 CuadroTexto">
          <a:extLst>
            <a:ext uri="{FF2B5EF4-FFF2-40B4-BE49-F238E27FC236}">
              <a16:creationId xmlns:a16="http://schemas.microsoft.com/office/drawing/2014/main" id="{CB68DEF8-7E80-4145-BF1D-F2E0334BFC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5" name="1 CuadroTexto">
          <a:extLst>
            <a:ext uri="{FF2B5EF4-FFF2-40B4-BE49-F238E27FC236}">
              <a16:creationId xmlns:a16="http://schemas.microsoft.com/office/drawing/2014/main" id="{0B216530-8461-40D5-8CF3-500868E42E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6" name="2 CuadroTexto">
          <a:extLst>
            <a:ext uri="{FF2B5EF4-FFF2-40B4-BE49-F238E27FC236}">
              <a16:creationId xmlns:a16="http://schemas.microsoft.com/office/drawing/2014/main" id="{53A90F7B-66A8-4425-9417-C94762204B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7" name="3 CuadroTexto">
          <a:extLst>
            <a:ext uri="{FF2B5EF4-FFF2-40B4-BE49-F238E27FC236}">
              <a16:creationId xmlns:a16="http://schemas.microsoft.com/office/drawing/2014/main" id="{611D6909-EF1E-4069-B20D-0120F0208A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8" name="4 CuadroTexto">
          <a:extLst>
            <a:ext uri="{FF2B5EF4-FFF2-40B4-BE49-F238E27FC236}">
              <a16:creationId xmlns:a16="http://schemas.microsoft.com/office/drawing/2014/main" id="{F5FECB77-0B9B-4B8F-A004-091802D00A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9" name="6 CuadroTexto">
          <a:extLst>
            <a:ext uri="{FF2B5EF4-FFF2-40B4-BE49-F238E27FC236}">
              <a16:creationId xmlns:a16="http://schemas.microsoft.com/office/drawing/2014/main" id="{97CEE91F-1313-4244-B34A-8A975E0CFD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980" name="8 CuadroTexto">
          <a:extLst>
            <a:ext uri="{FF2B5EF4-FFF2-40B4-BE49-F238E27FC236}">
              <a16:creationId xmlns:a16="http://schemas.microsoft.com/office/drawing/2014/main" id="{C2AF5E8F-B069-4858-9295-1A4B6A51076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6DB81835-58CA-4DB6-82D1-A10E160FBD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FF323856-3376-43F9-93C2-25F7F9D1DA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3" name="3 CuadroTexto">
          <a:extLst>
            <a:ext uri="{FF2B5EF4-FFF2-40B4-BE49-F238E27FC236}">
              <a16:creationId xmlns:a16="http://schemas.microsoft.com/office/drawing/2014/main" id="{59A77F41-FF42-493F-92D2-E2A5ACD7F2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4" name="4 CuadroTexto">
          <a:extLst>
            <a:ext uri="{FF2B5EF4-FFF2-40B4-BE49-F238E27FC236}">
              <a16:creationId xmlns:a16="http://schemas.microsoft.com/office/drawing/2014/main" id="{ABE63B91-3594-4521-AB92-5E56F4BCAA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5" name="5 CuadroTexto">
          <a:extLst>
            <a:ext uri="{FF2B5EF4-FFF2-40B4-BE49-F238E27FC236}">
              <a16:creationId xmlns:a16="http://schemas.microsoft.com/office/drawing/2014/main" id="{97BADAF3-113B-4490-BFBF-24A9CA84FC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6" name="6 CuadroTexto">
          <a:extLst>
            <a:ext uri="{FF2B5EF4-FFF2-40B4-BE49-F238E27FC236}">
              <a16:creationId xmlns:a16="http://schemas.microsoft.com/office/drawing/2014/main" id="{703FE615-5179-42FF-A185-E2864809B6F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7" name="7 CuadroTexto">
          <a:extLst>
            <a:ext uri="{FF2B5EF4-FFF2-40B4-BE49-F238E27FC236}">
              <a16:creationId xmlns:a16="http://schemas.microsoft.com/office/drawing/2014/main" id="{BE394A79-AB88-478E-BA42-569AED5D11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8" name="8 CuadroTexto">
          <a:extLst>
            <a:ext uri="{FF2B5EF4-FFF2-40B4-BE49-F238E27FC236}">
              <a16:creationId xmlns:a16="http://schemas.microsoft.com/office/drawing/2014/main" id="{15052102-CE15-4356-A2AD-9C63A1046C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6A51DE41-330E-499A-A4E7-4CF992513B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7AAA627C-1F8B-4017-8F9D-159F5B4BD7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1" name="3 CuadroTexto">
          <a:extLst>
            <a:ext uri="{FF2B5EF4-FFF2-40B4-BE49-F238E27FC236}">
              <a16:creationId xmlns:a16="http://schemas.microsoft.com/office/drawing/2014/main" id="{7965C3C6-56F4-4E6C-A9A2-0D70859B49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2" name="4 CuadroTexto">
          <a:extLst>
            <a:ext uri="{FF2B5EF4-FFF2-40B4-BE49-F238E27FC236}">
              <a16:creationId xmlns:a16="http://schemas.microsoft.com/office/drawing/2014/main" id="{67EA7157-827F-4851-A16F-EB0FE24FF38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3" name="5 CuadroTexto">
          <a:extLst>
            <a:ext uri="{FF2B5EF4-FFF2-40B4-BE49-F238E27FC236}">
              <a16:creationId xmlns:a16="http://schemas.microsoft.com/office/drawing/2014/main" id="{2369DC43-F82F-475E-8C0A-4AACB15DBF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4" name="6 CuadroTexto">
          <a:extLst>
            <a:ext uri="{FF2B5EF4-FFF2-40B4-BE49-F238E27FC236}">
              <a16:creationId xmlns:a16="http://schemas.microsoft.com/office/drawing/2014/main" id="{F632914F-185B-47B8-B0D8-1BF0768C8E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995" name="8 CuadroTexto">
          <a:extLst>
            <a:ext uri="{FF2B5EF4-FFF2-40B4-BE49-F238E27FC236}">
              <a16:creationId xmlns:a16="http://schemas.microsoft.com/office/drawing/2014/main" id="{30813797-2B95-4861-BE2B-9E287D0BE92F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CD2B1CA2-78BA-4095-90BC-9B20A9B3084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997" name="2 CuadroTexto">
          <a:extLst>
            <a:ext uri="{FF2B5EF4-FFF2-40B4-BE49-F238E27FC236}">
              <a16:creationId xmlns:a16="http://schemas.microsoft.com/office/drawing/2014/main" id="{252A1E34-CFE3-4AEF-AE63-51CE0B5E8BF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98" name="3 CuadroTexto">
          <a:extLst>
            <a:ext uri="{FF2B5EF4-FFF2-40B4-BE49-F238E27FC236}">
              <a16:creationId xmlns:a16="http://schemas.microsoft.com/office/drawing/2014/main" id="{9380D03F-9614-429C-BBB2-5152F263156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999" name="4 CuadroTexto">
          <a:extLst>
            <a:ext uri="{FF2B5EF4-FFF2-40B4-BE49-F238E27FC236}">
              <a16:creationId xmlns:a16="http://schemas.microsoft.com/office/drawing/2014/main" id="{BF84524D-4E33-4989-8CC0-0ECCFD0F2A9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0" name="5 CuadroTexto">
          <a:extLst>
            <a:ext uri="{FF2B5EF4-FFF2-40B4-BE49-F238E27FC236}">
              <a16:creationId xmlns:a16="http://schemas.microsoft.com/office/drawing/2014/main" id="{C00D2C1A-891C-4106-890F-15B7AA292F5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1" name="6 CuadroTexto">
          <a:extLst>
            <a:ext uri="{FF2B5EF4-FFF2-40B4-BE49-F238E27FC236}">
              <a16:creationId xmlns:a16="http://schemas.microsoft.com/office/drawing/2014/main" id="{420D3DCC-0502-434D-B92F-10B1B8055F5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2" name="7 CuadroTexto">
          <a:extLst>
            <a:ext uri="{FF2B5EF4-FFF2-40B4-BE49-F238E27FC236}">
              <a16:creationId xmlns:a16="http://schemas.microsoft.com/office/drawing/2014/main" id="{4028E502-FCD1-4B0F-A5C2-67DF34797E2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3" name="8 CuadroTexto">
          <a:extLst>
            <a:ext uri="{FF2B5EF4-FFF2-40B4-BE49-F238E27FC236}">
              <a16:creationId xmlns:a16="http://schemas.microsoft.com/office/drawing/2014/main" id="{D9E263C0-0ECD-430D-BFF1-BC7C4D7DFD3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4" name="1 CuadroTexto">
          <a:extLst>
            <a:ext uri="{FF2B5EF4-FFF2-40B4-BE49-F238E27FC236}">
              <a16:creationId xmlns:a16="http://schemas.microsoft.com/office/drawing/2014/main" id="{02331379-DB26-4DF4-9426-29C15DD8D4B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5" name="2 CuadroTexto">
          <a:extLst>
            <a:ext uri="{FF2B5EF4-FFF2-40B4-BE49-F238E27FC236}">
              <a16:creationId xmlns:a16="http://schemas.microsoft.com/office/drawing/2014/main" id="{674FE4C0-C655-4E07-8DF7-D9E028EE776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6" name="3 CuadroTexto">
          <a:extLst>
            <a:ext uri="{FF2B5EF4-FFF2-40B4-BE49-F238E27FC236}">
              <a16:creationId xmlns:a16="http://schemas.microsoft.com/office/drawing/2014/main" id="{AF0381BA-4B0D-40EB-A0DE-2648C9A52BD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7" name="4 CuadroTexto">
          <a:extLst>
            <a:ext uri="{FF2B5EF4-FFF2-40B4-BE49-F238E27FC236}">
              <a16:creationId xmlns:a16="http://schemas.microsoft.com/office/drawing/2014/main" id="{62B008FB-95D7-4C40-83DA-CCE89AAA002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8" name="6 CuadroTexto">
          <a:extLst>
            <a:ext uri="{FF2B5EF4-FFF2-40B4-BE49-F238E27FC236}">
              <a16:creationId xmlns:a16="http://schemas.microsoft.com/office/drawing/2014/main" id="{43AC930F-C2C4-47EF-9F2D-C5C6DE9C776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009" name="8 CuadroTexto">
          <a:extLst>
            <a:ext uri="{FF2B5EF4-FFF2-40B4-BE49-F238E27FC236}">
              <a16:creationId xmlns:a16="http://schemas.microsoft.com/office/drawing/2014/main" id="{B8A8344B-AE3C-48D3-808C-EA0DA9A5DC89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0" name="1 CuadroTexto">
          <a:extLst>
            <a:ext uri="{FF2B5EF4-FFF2-40B4-BE49-F238E27FC236}">
              <a16:creationId xmlns:a16="http://schemas.microsoft.com/office/drawing/2014/main" id="{C86942A8-9A75-4D62-8AD9-42907B02EF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A25B1651-738A-4DA3-AE08-52E6FB343D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2" name="3 CuadroTexto">
          <a:extLst>
            <a:ext uri="{FF2B5EF4-FFF2-40B4-BE49-F238E27FC236}">
              <a16:creationId xmlns:a16="http://schemas.microsoft.com/office/drawing/2014/main" id="{5FF200CF-2D9B-4F10-9EA9-23D4937869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3" name="4 CuadroTexto">
          <a:extLst>
            <a:ext uri="{FF2B5EF4-FFF2-40B4-BE49-F238E27FC236}">
              <a16:creationId xmlns:a16="http://schemas.microsoft.com/office/drawing/2014/main" id="{FAFAD3AF-DE8E-4F02-A301-EB6BE55D743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4" name="5 CuadroTexto">
          <a:extLst>
            <a:ext uri="{FF2B5EF4-FFF2-40B4-BE49-F238E27FC236}">
              <a16:creationId xmlns:a16="http://schemas.microsoft.com/office/drawing/2014/main" id="{56DD08D5-A418-495E-9ED7-5FF812D08F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5" name="6 CuadroTexto">
          <a:extLst>
            <a:ext uri="{FF2B5EF4-FFF2-40B4-BE49-F238E27FC236}">
              <a16:creationId xmlns:a16="http://schemas.microsoft.com/office/drawing/2014/main" id="{C3B05345-BB38-46FF-83C7-A9AF32A7064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6" name="7 CuadroTexto">
          <a:extLst>
            <a:ext uri="{FF2B5EF4-FFF2-40B4-BE49-F238E27FC236}">
              <a16:creationId xmlns:a16="http://schemas.microsoft.com/office/drawing/2014/main" id="{251A804B-403D-479A-85E1-AFA2F70B1C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7" name="8 CuadroTexto">
          <a:extLst>
            <a:ext uri="{FF2B5EF4-FFF2-40B4-BE49-F238E27FC236}">
              <a16:creationId xmlns:a16="http://schemas.microsoft.com/office/drawing/2014/main" id="{061B6FEE-B0F1-43C5-9F9D-669C8ECDB1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8" name="1 CuadroTexto">
          <a:extLst>
            <a:ext uri="{FF2B5EF4-FFF2-40B4-BE49-F238E27FC236}">
              <a16:creationId xmlns:a16="http://schemas.microsoft.com/office/drawing/2014/main" id="{0E086A64-9852-4998-9CC1-E410FC2EBD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9" name="2 CuadroTexto">
          <a:extLst>
            <a:ext uri="{FF2B5EF4-FFF2-40B4-BE49-F238E27FC236}">
              <a16:creationId xmlns:a16="http://schemas.microsoft.com/office/drawing/2014/main" id="{32F09768-3AFD-4FB9-B28D-EEBDA2935C9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0" name="3 CuadroTexto">
          <a:extLst>
            <a:ext uri="{FF2B5EF4-FFF2-40B4-BE49-F238E27FC236}">
              <a16:creationId xmlns:a16="http://schemas.microsoft.com/office/drawing/2014/main" id="{0CDF62D4-2E09-4AB6-9BC7-21AB2B23EF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1" name="4 CuadroTexto">
          <a:extLst>
            <a:ext uri="{FF2B5EF4-FFF2-40B4-BE49-F238E27FC236}">
              <a16:creationId xmlns:a16="http://schemas.microsoft.com/office/drawing/2014/main" id="{C2A67FF6-0DDB-4487-B75C-96BD6FE142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2" name="6 CuadroTexto">
          <a:extLst>
            <a:ext uri="{FF2B5EF4-FFF2-40B4-BE49-F238E27FC236}">
              <a16:creationId xmlns:a16="http://schemas.microsoft.com/office/drawing/2014/main" id="{34A43EB9-9E37-4062-88E4-1EA2D652C4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3023" name="8 CuadroTexto">
          <a:extLst>
            <a:ext uri="{FF2B5EF4-FFF2-40B4-BE49-F238E27FC236}">
              <a16:creationId xmlns:a16="http://schemas.microsoft.com/office/drawing/2014/main" id="{FD09D8D4-B7AA-4150-8DE8-2C6FABC60ED7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4" name="1 CuadroTexto">
          <a:extLst>
            <a:ext uri="{FF2B5EF4-FFF2-40B4-BE49-F238E27FC236}">
              <a16:creationId xmlns:a16="http://schemas.microsoft.com/office/drawing/2014/main" id="{BE8217B5-A4DB-4C3B-A34E-6EA0A42B38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5" name="2 CuadroTexto">
          <a:extLst>
            <a:ext uri="{FF2B5EF4-FFF2-40B4-BE49-F238E27FC236}">
              <a16:creationId xmlns:a16="http://schemas.microsoft.com/office/drawing/2014/main" id="{C44C9289-2701-422A-B743-6CEA83E5EF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6" name="3 CuadroTexto">
          <a:extLst>
            <a:ext uri="{FF2B5EF4-FFF2-40B4-BE49-F238E27FC236}">
              <a16:creationId xmlns:a16="http://schemas.microsoft.com/office/drawing/2014/main" id="{FA0693E8-AEDD-4588-BE19-636D7CF328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7" name="4 CuadroTexto">
          <a:extLst>
            <a:ext uri="{FF2B5EF4-FFF2-40B4-BE49-F238E27FC236}">
              <a16:creationId xmlns:a16="http://schemas.microsoft.com/office/drawing/2014/main" id="{DFE82877-53E7-463D-912C-29094E17FC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8" name="5 CuadroTexto">
          <a:extLst>
            <a:ext uri="{FF2B5EF4-FFF2-40B4-BE49-F238E27FC236}">
              <a16:creationId xmlns:a16="http://schemas.microsoft.com/office/drawing/2014/main" id="{59A6BE16-8BE1-4D9F-9AC5-C81726B2E9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9" name="6 CuadroTexto">
          <a:extLst>
            <a:ext uri="{FF2B5EF4-FFF2-40B4-BE49-F238E27FC236}">
              <a16:creationId xmlns:a16="http://schemas.microsoft.com/office/drawing/2014/main" id="{37A4610A-40F0-458B-BD71-356235D98A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0" name="7 CuadroTexto">
          <a:extLst>
            <a:ext uri="{FF2B5EF4-FFF2-40B4-BE49-F238E27FC236}">
              <a16:creationId xmlns:a16="http://schemas.microsoft.com/office/drawing/2014/main" id="{5B973488-B0E0-4F08-871B-49923C7136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1" name="8 CuadroTexto">
          <a:extLst>
            <a:ext uri="{FF2B5EF4-FFF2-40B4-BE49-F238E27FC236}">
              <a16:creationId xmlns:a16="http://schemas.microsoft.com/office/drawing/2014/main" id="{8F9199CD-C213-4B35-92F6-9F965D2661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2" name="1 CuadroTexto">
          <a:extLst>
            <a:ext uri="{FF2B5EF4-FFF2-40B4-BE49-F238E27FC236}">
              <a16:creationId xmlns:a16="http://schemas.microsoft.com/office/drawing/2014/main" id="{455A3739-8A0A-489F-87AF-C4C1A91459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3" name="2 CuadroTexto">
          <a:extLst>
            <a:ext uri="{FF2B5EF4-FFF2-40B4-BE49-F238E27FC236}">
              <a16:creationId xmlns:a16="http://schemas.microsoft.com/office/drawing/2014/main" id="{C83F6FC0-8145-4DD5-BF81-22BEA419CE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4" name="3 CuadroTexto">
          <a:extLst>
            <a:ext uri="{FF2B5EF4-FFF2-40B4-BE49-F238E27FC236}">
              <a16:creationId xmlns:a16="http://schemas.microsoft.com/office/drawing/2014/main" id="{C02DEFEE-AA56-48C6-8A47-96A4A4767F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5" name="4 CuadroTexto">
          <a:extLst>
            <a:ext uri="{FF2B5EF4-FFF2-40B4-BE49-F238E27FC236}">
              <a16:creationId xmlns:a16="http://schemas.microsoft.com/office/drawing/2014/main" id="{8344D435-1EF6-4017-B745-14A86F7FF6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6" name="6 CuadroTexto">
          <a:extLst>
            <a:ext uri="{FF2B5EF4-FFF2-40B4-BE49-F238E27FC236}">
              <a16:creationId xmlns:a16="http://schemas.microsoft.com/office/drawing/2014/main" id="{24A2B6A9-C26D-4CF3-ADF6-6D704E0B7D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37" name="8 CuadroTexto">
          <a:extLst>
            <a:ext uri="{FF2B5EF4-FFF2-40B4-BE49-F238E27FC236}">
              <a16:creationId xmlns:a16="http://schemas.microsoft.com/office/drawing/2014/main" id="{E9A69388-952A-4DB1-8857-4920F1C1A50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8" name="1 CuadroTexto">
          <a:extLst>
            <a:ext uri="{FF2B5EF4-FFF2-40B4-BE49-F238E27FC236}">
              <a16:creationId xmlns:a16="http://schemas.microsoft.com/office/drawing/2014/main" id="{D7DEAD84-37F0-4498-A929-6F717E3910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39" name="2 CuadroTexto">
          <a:extLst>
            <a:ext uri="{FF2B5EF4-FFF2-40B4-BE49-F238E27FC236}">
              <a16:creationId xmlns:a16="http://schemas.microsoft.com/office/drawing/2014/main" id="{60A346FC-8F64-431F-B43B-A5201766AA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0" name="3 CuadroTexto">
          <a:extLst>
            <a:ext uri="{FF2B5EF4-FFF2-40B4-BE49-F238E27FC236}">
              <a16:creationId xmlns:a16="http://schemas.microsoft.com/office/drawing/2014/main" id="{5AABD45F-D61A-44BF-9B56-1116FAC225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1" name="4 CuadroTexto">
          <a:extLst>
            <a:ext uri="{FF2B5EF4-FFF2-40B4-BE49-F238E27FC236}">
              <a16:creationId xmlns:a16="http://schemas.microsoft.com/office/drawing/2014/main" id="{FB5A8C50-D243-4C6B-B6EC-215F29C761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2" name="5 CuadroTexto">
          <a:extLst>
            <a:ext uri="{FF2B5EF4-FFF2-40B4-BE49-F238E27FC236}">
              <a16:creationId xmlns:a16="http://schemas.microsoft.com/office/drawing/2014/main" id="{9F3F4887-4D91-4A59-B0F0-602B5C7D27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3" name="6 CuadroTexto">
          <a:extLst>
            <a:ext uri="{FF2B5EF4-FFF2-40B4-BE49-F238E27FC236}">
              <a16:creationId xmlns:a16="http://schemas.microsoft.com/office/drawing/2014/main" id="{58901ACC-A144-43AB-A458-5E9C6D46CC1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4" name="7 CuadroTexto">
          <a:extLst>
            <a:ext uri="{FF2B5EF4-FFF2-40B4-BE49-F238E27FC236}">
              <a16:creationId xmlns:a16="http://schemas.microsoft.com/office/drawing/2014/main" id="{AC6ABC7D-6428-4A0E-8A2A-61A6A96082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5" name="8 CuadroTexto">
          <a:extLst>
            <a:ext uri="{FF2B5EF4-FFF2-40B4-BE49-F238E27FC236}">
              <a16:creationId xmlns:a16="http://schemas.microsoft.com/office/drawing/2014/main" id="{05362DD8-C17B-47F6-9784-237CAB378A7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6" name="1 CuadroTexto">
          <a:extLst>
            <a:ext uri="{FF2B5EF4-FFF2-40B4-BE49-F238E27FC236}">
              <a16:creationId xmlns:a16="http://schemas.microsoft.com/office/drawing/2014/main" id="{6ECF60EC-D616-4EB1-BBFD-94A9B93F7E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7" name="2 CuadroTexto">
          <a:extLst>
            <a:ext uri="{FF2B5EF4-FFF2-40B4-BE49-F238E27FC236}">
              <a16:creationId xmlns:a16="http://schemas.microsoft.com/office/drawing/2014/main" id="{C667D4F1-FFD1-40FE-9640-6B2B321B459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8" name="3 CuadroTexto">
          <a:extLst>
            <a:ext uri="{FF2B5EF4-FFF2-40B4-BE49-F238E27FC236}">
              <a16:creationId xmlns:a16="http://schemas.microsoft.com/office/drawing/2014/main" id="{F5569C86-E8DB-407A-8372-EF23A9C56E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9" name="4 CuadroTexto">
          <a:extLst>
            <a:ext uri="{FF2B5EF4-FFF2-40B4-BE49-F238E27FC236}">
              <a16:creationId xmlns:a16="http://schemas.microsoft.com/office/drawing/2014/main" id="{C84D765B-64F4-4C9A-B47E-DF20BBD48D5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0" name="5 CuadroTexto">
          <a:extLst>
            <a:ext uri="{FF2B5EF4-FFF2-40B4-BE49-F238E27FC236}">
              <a16:creationId xmlns:a16="http://schemas.microsoft.com/office/drawing/2014/main" id="{635342DE-30D7-479B-A458-7BAE17F0FB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51" name="6 CuadroTexto">
          <a:extLst>
            <a:ext uri="{FF2B5EF4-FFF2-40B4-BE49-F238E27FC236}">
              <a16:creationId xmlns:a16="http://schemas.microsoft.com/office/drawing/2014/main" id="{D2CFA465-5CFC-42C1-A430-6039495B154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52" name="8 CuadroTexto">
          <a:extLst>
            <a:ext uri="{FF2B5EF4-FFF2-40B4-BE49-F238E27FC236}">
              <a16:creationId xmlns:a16="http://schemas.microsoft.com/office/drawing/2014/main" id="{18FC2803-38D7-4B0C-8D00-B9854718F9E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3" name="1 CuadroTexto">
          <a:extLst>
            <a:ext uri="{FF2B5EF4-FFF2-40B4-BE49-F238E27FC236}">
              <a16:creationId xmlns:a16="http://schemas.microsoft.com/office/drawing/2014/main" id="{41C43549-180B-464E-B062-C4427E0A1C6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4" name="2 CuadroTexto">
          <a:extLst>
            <a:ext uri="{FF2B5EF4-FFF2-40B4-BE49-F238E27FC236}">
              <a16:creationId xmlns:a16="http://schemas.microsoft.com/office/drawing/2014/main" id="{A957A3DC-420C-4FC1-8FC3-B6501A765D6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5" name="3 CuadroTexto">
          <a:extLst>
            <a:ext uri="{FF2B5EF4-FFF2-40B4-BE49-F238E27FC236}">
              <a16:creationId xmlns:a16="http://schemas.microsoft.com/office/drawing/2014/main" id="{DF36C5BF-D088-43E2-B8EA-2474E385F6F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6" name="4 CuadroTexto">
          <a:extLst>
            <a:ext uri="{FF2B5EF4-FFF2-40B4-BE49-F238E27FC236}">
              <a16:creationId xmlns:a16="http://schemas.microsoft.com/office/drawing/2014/main" id="{0627FE3A-B842-4364-844D-00F87615267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7" name="5 CuadroTexto">
          <a:extLst>
            <a:ext uri="{FF2B5EF4-FFF2-40B4-BE49-F238E27FC236}">
              <a16:creationId xmlns:a16="http://schemas.microsoft.com/office/drawing/2014/main" id="{D1AC3479-8DD3-4194-BE6C-2578D8DADB3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8" name="6 CuadroTexto">
          <a:extLst>
            <a:ext uri="{FF2B5EF4-FFF2-40B4-BE49-F238E27FC236}">
              <a16:creationId xmlns:a16="http://schemas.microsoft.com/office/drawing/2014/main" id="{B916A887-CA3E-4C35-97E3-2E4F1BA51B0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9" name="7 CuadroTexto">
          <a:extLst>
            <a:ext uri="{FF2B5EF4-FFF2-40B4-BE49-F238E27FC236}">
              <a16:creationId xmlns:a16="http://schemas.microsoft.com/office/drawing/2014/main" id="{2C2528C6-FA54-4E45-AC30-40C0043DCE1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0" name="8 CuadroTexto">
          <a:extLst>
            <a:ext uri="{FF2B5EF4-FFF2-40B4-BE49-F238E27FC236}">
              <a16:creationId xmlns:a16="http://schemas.microsoft.com/office/drawing/2014/main" id="{587F468A-0ABA-4AF1-B986-113FD2D0B45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79DD3FC2-E330-4451-9D04-BCE30467702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2" name="2 CuadroTexto">
          <a:extLst>
            <a:ext uri="{FF2B5EF4-FFF2-40B4-BE49-F238E27FC236}">
              <a16:creationId xmlns:a16="http://schemas.microsoft.com/office/drawing/2014/main" id="{95052360-F3BA-4CE5-8D77-46CFA74E0B4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63" name="3 CuadroTexto">
          <a:extLst>
            <a:ext uri="{FF2B5EF4-FFF2-40B4-BE49-F238E27FC236}">
              <a16:creationId xmlns:a16="http://schemas.microsoft.com/office/drawing/2014/main" id="{721650B5-6358-4FAF-BABD-8DE50A26AF4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4" name="4 CuadroTexto">
          <a:extLst>
            <a:ext uri="{FF2B5EF4-FFF2-40B4-BE49-F238E27FC236}">
              <a16:creationId xmlns:a16="http://schemas.microsoft.com/office/drawing/2014/main" id="{ECB361D3-F4F4-41BD-8787-8D57176641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5" name="6 CuadroTexto">
          <a:extLst>
            <a:ext uri="{FF2B5EF4-FFF2-40B4-BE49-F238E27FC236}">
              <a16:creationId xmlns:a16="http://schemas.microsoft.com/office/drawing/2014/main" id="{6BF0405D-FB77-444B-B124-E005B804E52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066" name="8 CuadroTexto">
          <a:extLst>
            <a:ext uri="{FF2B5EF4-FFF2-40B4-BE49-F238E27FC236}">
              <a16:creationId xmlns:a16="http://schemas.microsoft.com/office/drawing/2014/main" id="{8EB939E1-7EAA-4ED9-A7BD-0F9FB7685149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D734B72B-9509-482E-9782-79D837B571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8" name="2 CuadroTexto">
          <a:extLst>
            <a:ext uri="{FF2B5EF4-FFF2-40B4-BE49-F238E27FC236}">
              <a16:creationId xmlns:a16="http://schemas.microsoft.com/office/drawing/2014/main" id="{61DD878F-FAB8-4573-9441-140D71C0A2C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9" name="3 CuadroTexto">
          <a:extLst>
            <a:ext uri="{FF2B5EF4-FFF2-40B4-BE49-F238E27FC236}">
              <a16:creationId xmlns:a16="http://schemas.microsoft.com/office/drawing/2014/main" id="{87A3DDBC-0166-4152-9F87-090C495BED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0" name="4 CuadroTexto">
          <a:extLst>
            <a:ext uri="{FF2B5EF4-FFF2-40B4-BE49-F238E27FC236}">
              <a16:creationId xmlns:a16="http://schemas.microsoft.com/office/drawing/2014/main" id="{5375C104-23D1-4C41-92F3-3EE809F033E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1" name="5 CuadroTexto">
          <a:extLst>
            <a:ext uri="{FF2B5EF4-FFF2-40B4-BE49-F238E27FC236}">
              <a16:creationId xmlns:a16="http://schemas.microsoft.com/office/drawing/2014/main" id="{613A700A-81B6-440B-BE07-40991AF2A4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2" name="6 CuadroTexto">
          <a:extLst>
            <a:ext uri="{FF2B5EF4-FFF2-40B4-BE49-F238E27FC236}">
              <a16:creationId xmlns:a16="http://schemas.microsoft.com/office/drawing/2014/main" id="{DDEB7067-37A4-49E9-8127-F602C15231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3" name="7 CuadroTexto">
          <a:extLst>
            <a:ext uri="{FF2B5EF4-FFF2-40B4-BE49-F238E27FC236}">
              <a16:creationId xmlns:a16="http://schemas.microsoft.com/office/drawing/2014/main" id="{35FC51EE-ABAD-487F-B97C-F6FB1D4AF4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4" name="8 CuadroTexto">
          <a:extLst>
            <a:ext uri="{FF2B5EF4-FFF2-40B4-BE49-F238E27FC236}">
              <a16:creationId xmlns:a16="http://schemas.microsoft.com/office/drawing/2014/main" id="{96BA8F02-4F3D-43A3-AF3C-A47624AC8C5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5" name="1 CuadroTexto">
          <a:extLst>
            <a:ext uri="{FF2B5EF4-FFF2-40B4-BE49-F238E27FC236}">
              <a16:creationId xmlns:a16="http://schemas.microsoft.com/office/drawing/2014/main" id="{72FBBA86-2AF9-403C-A536-10EB0E619E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6" name="2 CuadroTexto">
          <a:extLst>
            <a:ext uri="{FF2B5EF4-FFF2-40B4-BE49-F238E27FC236}">
              <a16:creationId xmlns:a16="http://schemas.microsoft.com/office/drawing/2014/main" id="{EC60840D-AD59-4C5F-9B1C-437B653980C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7" name="3 CuadroTexto">
          <a:extLst>
            <a:ext uri="{FF2B5EF4-FFF2-40B4-BE49-F238E27FC236}">
              <a16:creationId xmlns:a16="http://schemas.microsoft.com/office/drawing/2014/main" id="{E493F1EE-77E9-4164-AB65-9BAC6B029D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8" name="4 CuadroTexto">
          <a:extLst>
            <a:ext uri="{FF2B5EF4-FFF2-40B4-BE49-F238E27FC236}">
              <a16:creationId xmlns:a16="http://schemas.microsoft.com/office/drawing/2014/main" id="{EFF67DBC-0A5A-4E8E-9243-4C70AB57B7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9" name="5 CuadroTexto">
          <a:extLst>
            <a:ext uri="{FF2B5EF4-FFF2-40B4-BE49-F238E27FC236}">
              <a16:creationId xmlns:a16="http://schemas.microsoft.com/office/drawing/2014/main" id="{7C456E7F-4EAD-4189-808B-B40EE80DCAB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0" name="6 CuadroTexto">
          <a:extLst>
            <a:ext uri="{FF2B5EF4-FFF2-40B4-BE49-F238E27FC236}">
              <a16:creationId xmlns:a16="http://schemas.microsoft.com/office/drawing/2014/main" id="{29E7499E-18BA-4989-B926-88BAA92CC5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1" name="1 CuadroTexto">
          <a:extLst>
            <a:ext uri="{FF2B5EF4-FFF2-40B4-BE49-F238E27FC236}">
              <a16:creationId xmlns:a16="http://schemas.microsoft.com/office/drawing/2014/main" id="{63085835-D1F3-4484-B087-C1EE410036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00AF4A8E-6586-4A41-9A40-16E6A1D3FC4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3" name="3 CuadroTexto">
          <a:extLst>
            <a:ext uri="{FF2B5EF4-FFF2-40B4-BE49-F238E27FC236}">
              <a16:creationId xmlns:a16="http://schemas.microsoft.com/office/drawing/2014/main" id="{A75023B0-93E4-4326-9415-D10D878457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4" name="4 CuadroTexto">
          <a:extLst>
            <a:ext uri="{FF2B5EF4-FFF2-40B4-BE49-F238E27FC236}">
              <a16:creationId xmlns:a16="http://schemas.microsoft.com/office/drawing/2014/main" id="{E9A63AB3-CACF-42B9-BF5F-0EDDF611151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5" name="5 CuadroTexto">
          <a:extLst>
            <a:ext uri="{FF2B5EF4-FFF2-40B4-BE49-F238E27FC236}">
              <a16:creationId xmlns:a16="http://schemas.microsoft.com/office/drawing/2014/main" id="{FB3E1AE9-3FB1-4095-84EB-A24753970B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6" name="6 CuadroTexto">
          <a:extLst>
            <a:ext uri="{FF2B5EF4-FFF2-40B4-BE49-F238E27FC236}">
              <a16:creationId xmlns:a16="http://schemas.microsoft.com/office/drawing/2014/main" id="{43A91247-BBA6-4BBD-BE7B-18032803589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7" name="7 CuadroTexto">
          <a:extLst>
            <a:ext uri="{FF2B5EF4-FFF2-40B4-BE49-F238E27FC236}">
              <a16:creationId xmlns:a16="http://schemas.microsoft.com/office/drawing/2014/main" id="{6188C529-43D1-4039-81C7-1E3FD1F154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8" name="8 CuadroTexto">
          <a:extLst>
            <a:ext uri="{FF2B5EF4-FFF2-40B4-BE49-F238E27FC236}">
              <a16:creationId xmlns:a16="http://schemas.microsoft.com/office/drawing/2014/main" id="{81883227-9936-4806-8BA6-0909074C7FC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DD49BF6E-C723-4844-922B-B79D860ED0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5BE9D04C-CF4D-4925-9DC5-C08A24D3C7A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1" name="3 CuadroTexto">
          <a:extLst>
            <a:ext uri="{FF2B5EF4-FFF2-40B4-BE49-F238E27FC236}">
              <a16:creationId xmlns:a16="http://schemas.microsoft.com/office/drawing/2014/main" id="{0D59DDFD-2201-4894-9FF4-6B775E656F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2" name="4 CuadroTexto">
          <a:extLst>
            <a:ext uri="{FF2B5EF4-FFF2-40B4-BE49-F238E27FC236}">
              <a16:creationId xmlns:a16="http://schemas.microsoft.com/office/drawing/2014/main" id="{1E8762B6-85AD-4F68-9F84-BD683EA6AE8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3" name="6 CuadroTexto">
          <a:extLst>
            <a:ext uri="{FF2B5EF4-FFF2-40B4-BE49-F238E27FC236}">
              <a16:creationId xmlns:a16="http://schemas.microsoft.com/office/drawing/2014/main" id="{5CC95AEA-825F-4EC4-A79F-86570438D1D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094" name="8 CuadroTexto">
          <a:extLst>
            <a:ext uri="{FF2B5EF4-FFF2-40B4-BE49-F238E27FC236}">
              <a16:creationId xmlns:a16="http://schemas.microsoft.com/office/drawing/2014/main" id="{5AB15BA2-4D60-42EC-B38D-3B52854B0C3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5" name="1 CuadroTexto">
          <a:extLst>
            <a:ext uri="{FF2B5EF4-FFF2-40B4-BE49-F238E27FC236}">
              <a16:creationId xmlns:a16="http://schemas.microsoft.com/office/drawing/2014/main" id="{6A051225-11DD-44D0-B5F9-A6D3EBA294E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6" name="2 CuadroTexto">
          <a:extLst>
            <a:ext uri="{FF2B5EF4-FFF2-40B4-BE49-F238E27FC236}">
              <a16:creationId xmlns:a16="http://schemas.microsoft.com/office/drawing/2014/main" id="{11DAC942-747F-4B58-B192-5B8A556A0C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7" name="3 CuadroTexto">
          <a:extLst>
            <a:ext uri="{FF2B5EF4-FFF2-40B4-BE49-F238E27FC236}">
              <a16:creationId xmlns:a16="http://schemas.microsoft.com/office/drawing/2014/main" id="{39ED5E93-3BCA-454A-A0C4-96E56E0436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8" name="4 CuadroTexto">
          <a:extLst>
            <a:ext uri="{FF2B5EF4-FFF2-40B4-BE49-F238E27FC236}">
              <a16:creationId xmlns:a16="http://schemas.microsoft.com/office/drawing/2014/main" id="{E3034E8F-C989-4F8B-B658-3702E27C32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9" name="5 CuadroTexto">
          <a:extLst>
            <a:ext uri="{FF2B5EF4-FFF2-40B4-BE49-F238E27FC236}">
              <a16:creationId xmlns:a16="http://schemas.microsoft.com/office/drawing/2014/main" id="{1DB04E2D-1822-43A7-A223-78B940901F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0" name="6 CuadroTexto">
          <a:extLst>
            <a:ext uri="{FF2B5EF4-FFF2-40B4-BE49-F238E27FC236}">
              <a16:creationId xmlns:a16="http://schemas.microsoft.com/office/drawing/2014/main" id="{A93AE8E2-C4C7-42C1-9A62-A7359F90E7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1" name="7 CuadroTexto">
          <a:extLst>
            <a:ext uri="{FF2B5EF4-FFF2-40B4-BE49-F238E27FC236}">
              <a16:creationId xmlns:a16="http://schemas.microsoft.com/office/drawing/2014/main" id="{D0A21462-E955-4736-A6CF-CB1682C148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2" name="8 CuadroTexto">
          <a:extLst>
            <a:ext uri="{FF2B5EF4-FFF2-40B4-BE49-F238E27FC236}">
              <a16:creationId xmlns:a16="http://schemas.microsoft.com/office/drawing/2014/main" id="{906FD6F3-5820-43A1-AFEE-4E3D250B19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B7CCC09A-14E9-49F8-9310-D56ED8B9BB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4" name="2 CuadroTexto">
          <a:extLst>
            <a:ext uri="{FF2B5EF4-FFF2-40B4-BE49-F238E27FC236}">
              <a16:creationId xmlns:a16="http://schemas.microsoft.com/office/drawing/2014/main" id="{58DE0AFC-E7FD-4F09-8591-AE1462201F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5" name="3 CuadroTexto">
          <a:extLst>
            <a:ext uri="{FF2B5EF4-FFF2-40B4-BE49-F238E27FC236}">
              <a16:creationId xmlns:a16="http://schemas.microsoft.com/office/drawing/2014/main" id="{322C1FD0-C7E8-4F5F-B22E-DA5671DF9B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6" name="4 CuadroTexto">
          <a:extLst>
            <a:ext uri="{FF2B5EF4-FFF2-40B4-BE49-F238E27FC236}">
              <a16:creationId xmlns:a16="http://schemas.microsoft.com/office/drawing/2014/main" id="{BABF9FD5-D7EE-4071-8CC6-C12AA3A725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7" name="5 CuadroTexto">
          <a:extLst>
            <a:ext uri="{FF2B5EF4-FFF2-40B4-BE49-F238E27FC236}">
              <a16:creationId xmlns:a16="http://schemas.microsoft.com/office/drawing/2014/main" id="{09FB4C3B-5A2D-476D-BB05-6B624AE2AD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8" name="6 CuadroTexto">
          <a:extLst>
            <a:ext uri="{FF2B5EF4-FFF2-40B4-BE49-F238E27FC236}">
              <a16:creationId xmlns:a16="http://schemas.microsoft.com/office/drawing/2014/main" id="{595902DB-19AA-4F69-9E29-7838F7701C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09" name="8 CuadroTexto">
          <a:extLst>
            <a:ext uri="{FF2B5EF4-FFF2-40B4-BE49-F238E27FC236}">
              <a16:creationId xmlns:a16="http://schemas.microsoft.com/office/drawing/2014/main" id="{D54E62E6-7673-4EC1-A27F-617441F287B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0" name="1 CuadroTexto">
          <a:extLst>
            <a:ext uri="{FF2B5EF4-FFF2-40B4-BE49-F238E27FC236}">
              <a16:creationId xmlns:a16="http://schemas.microsoft.com/office/drawing/2014/main" id="{7B6CD456-B8E4-4865-8B92-9E385EA6874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1" name="2 CuadroTexto">
          <a:extLst>
            <a:ext uri="{FF2B5EF4-FFF2-40B4-BE49-F238E27FC236}">
              <a16:creationId xmlns:a16="http://schemas.microsoft.com/office/drawing/2014/main" id="{A2D30E94-A76B-4E1A-832C-9AFAAC0B45D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2" name="3 CuadroTexto">
          <a:extLst>
            <a:ext uri="{FF2B5EF4-FFF2-40B4-BE49-F238E27FC236}">
              <a16:creationId xmlns:a16="http://schemas.microsoft.com/office/drawing/2014/main" id="{F177C23E-EF79-4428-A4B1-766E39368F4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3" name="4 CuadroTexto">
          <a:extLst>
            <a:ext uri="{FF2B5EF4-FFF2-40B4-BE49-F238E27FC236}">
              <a16:creationId xmlns:a16="http://schemas.microsoft.com/office/drawing/2014/main" id="{171E8BA7-00F0-4683-AC15-06D65B16A45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4" name="5 CuadroTexto">
          <a:extLst>
            <a:ext uri="{FF2B5EF4-FFF2-40B4-BE49-F238E27FC236}">
              <a16:creationId xmlns:a16="http://schemas.microsoft.com/office/drawing/2014/main" id="{12E434EF-2BC5-49C6-9D66-F4EF1CA30A7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5" name="6 CuadroTexto">
          <a:extLst>
            <a:ext uri="{FF2B5EF4-FFF2-40B4-BE49-F238E27FC236}">
              <a16:creationId xmlns:a16="http://schemas.microsoft.com/office/drawing/2014/main" id="{65522D1E-6EDA-426E-AD22-D53C8F9E9EE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6" name="7 CuadroTexto">
          <a:extLst>
            <a:ext uri="{FF2B5EF4-FFF2-40B4-BE49-F238E27FC236}">
              <a16:creationId xmlns:a16="http://schemas.microsoft.com/office/drawing/2014/main" id="{6618B554-F266-424C-8E93-68C9AB72049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7" name="8 CuadroTexto">
          <a:extLst>
            <a:ext uri="{FF2B5EF4-FFF2-40B4-BE49-F238E27FC236}">
              <a16:creationId xmlns:a16="http://schemas.microsoft.com/office/drawing/2014/main" id="{14EB714C-68B2-4964-A035-B6898EAA5AB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8" name="1 CuadroTexto">
          <a:extLst>
            <a:ext uri="{FF2B5EF4-FFF2-40B4-BE49-F238E27FC236}">
              <a16:creationId xmlns:a16="http://schemas.microsoft.com/office/drawing/2014/main" id="{E4620ADE-CABC-4208-B895-18CE24F2452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9" name="2 CuadroTexto">
          <a:extLst>
            <a:ext uri="{FF2B5EF4-FFF2-40B4-BE49-F238E27FC236}">
              <a16:creationId xmlns:a16="http://schemas.microsoft.com/office/drawing/2014/main" id="{AC53ACE6-06B1-4A30-ABA3-DB1B66E7F45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20" name="3 CuadroTexto">
          <a:extLst>
            <a:ext uri="{FF2B5EF4-FFF2-40B4-BE49-F238E27FC236}">
              <a16:creationId xmlns:a16="http://schemas.microsoft.com/office/drawing/2014/main" id="{4E03D407-25A1-4B66-BFCA-5A9603D5B3E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21" name="4 CuadroTexto">
          <a:extLst>
            <a:ext uri="{FF2B5EF4-FFF2-40B4-BE49-F238E27FC236}">
              <a16:creationId xmlns:a16="http://schemas.microsoft.com/office/drawing/2014/main" id="{189AEEAD-0594-4E08-BCC6-64016FAF085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22" name="6 CuadroTexto">
          <a:extLst>
            <a:ext uri="{FF2B5EF4-FFF2-40B4-BE49-F238E27FC236}">
              <a16:creationId xmlns:a16="http://schemas.microsoft.com/office/drawing/2014/main" id="{0BAF6C8E-C2B3-4947-95F7-95B766549F4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123" name="8 CuadroTexto">
          <a:extLst>
            <a:ext uri="{FF2B5EF4-FFF2-40B4-BE49-F238E27FC236}">
              <a16:creationId xmlns:a16="http://schemas.microsoft.com/office/drawing/2014/main" id="{520B7DB0-35A0-4052-A65E-BE591652435A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EC062851-81DE-4EE0-B167-C6F2E6BEC7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19448112-CBB6-4A73-A880-743E6CED12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6" name="3 CuadroTexto">
          <a:extLst>
            <a:ext uri="{FF2B5EF4-FFF2-40B4-BE49-F238E27FC236}">
              <a16:creationId xmlns:a16="http://schemas.microsoft.com/office/drawing/2014/main" id="{4E9E7C95-29F6-4519-A647-69B917DA7C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7" name="4 CuadroTexto">
          <a:extLst>
            <a:ext uri="{FF2B5EF4-FFF2-40B4-BE49-F238E27FC236}">
              <a16:creationId xmlns:a16="http://schemas.microsoft.com/office/drawing/2014/main" id="{E0A1DC1C-5526-4EB6-BD60-FA99509438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8" name="5 CuadroTexto">
          <a:extLst>
            <a:ext uri="{FF2B5EF4-FFF2-40B4-BE49-F238E27FC236}">
              <a16:creationId xmlns:a16="http://schemas.microsoft.com/office/drawing/2014/main" id="{CBC9A5EC-B22F-4BC8-B593-482AC388A3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9" name="6 CuadroTexto">
          <a:extLst>
            <a:ext uri="{FF2B5EF4-FFF2-40B4-BE49-F238E27FC236}">
              <a16:creationId xmlns:a16="http://schemas.microsoft.com/office/drawing/2014/main" id="{99B5EA1E-9120-4EE2-870F-4A2055BB02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0" name="7 CuadroTexto">
          <a:extLst>
            <a:ext uri="{FF2B5EF4-FFF2-40B4-BE49-F238E27FC236}">
              <a16:creationId xmlns:a16="http://schemas.microsoft.com/office/drawing/2014/main" id="{C37ED147-0469-4B13-BBB6-88EFB089FF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1" name="8 CuadroTexto">
          <a:extLst>
            <a:ext uri="{FF2B5EF4-FFF2-40B4-BE49-F238E27FC236}">
              <a16:creationId xmlns:a16="http://schemas.microsoft.com/office/drawing/2014/main" id="{A1C02B18-6B70-46AC-8454-3DA5690101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2" name="1 CuadroTexto">
          <a:extLst>
            <a:ext uri="{FF2B5EF4-FFF2-40B4-BE49-F238E27FC236}">
              <a16:creationId xmlns:a16="http://schemas.microsoft.com/office/drawing/2014/main" id="{D74F9297-DC9D-41DC-A180-5943E4A603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3" name="2 CuadroTexto">
          <a:extLst>
            <a:ext uri="{FF2B5EF4-FFF2-40B4-BE49-F238E27FC236}">
              <a16:creationId xmlns:a16="http://schemas.microsoft.com/office/drawing/2014/main" id="{0E9F9BBB-A1B7-4D07-9CBE-9711C2A894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4" name="3 CuadroTexto">
          <a:extLst>
            <a:ext uri="{FF2B5EF4-FFF2-40B4-BE49-F238E27FC236}">
              <a16:creationId xmlns:a16="http://schemas.microsoft.com/office/drawing/2014/main" id="{5533FA7E-54CD-471C-8E3A-AC2D2AA313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5" name="4 CuadroTexto">
          <a:extLst>
            <a:ext uri="{FF2B5EF4-FFF2-40B4-BE49-F238E27FC236}">
              <a16:creationId xmlns:a16="http://schemas.microsoft.com/office/drawing/2014/main" id="{65CE82B6-39FD-4D61-B014-4D5A4CE0B8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6" name="6 CuadroTexto">
          <a:extLst>
            <a:ext uri="{FF2B5EF4-FFF2-40B4-BE49-F238E27FC236}">
              <a16:creationId xmlns:a16="http://schemas.microsoft.com/office/drawing/2014/main" id="{17234483-50D5-43ED-941F-D015DA9D96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3137" name="8 CuadroTexto">
          <a:extLst>
            <a:ext uri="{FF2B5EF4-FFF2-40B4-BE49-F238E27FC236}">
              <a16:creationId xmlns:a16="http://schemas.microsoft.com/office/drawing/2014/main" id="{DDD0710A-E094-4B70-A8C8-ADE51085DE11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8" name="1 CuadroTexto">
          <a:extLst>
            <a:ext uri="{FF2B5EF4-FFF2-40B4-BE49-F238E27FC236}">
              <a16:creationId xmlns:a16="http://schemas.microsoft.com/office/drawing/2014/main" id="{2D2D292C-994F-491F-B830-69C8DFDD35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46527EF7-18AD-452C-AC4A-8B06DDD1CC4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0" name="3 CuadroTexto">
          <a:extLst>
            <a:ext uri="{FF2B5EF4-FFF2-40B4-BE49-F238E27FC236}">
              <a16:creationId xmlns:a16="http://schemas.microsoft.com/office/drawing/2014/main" id="{7ECB6DFA-F893-491D-851F-EECA608002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1" name="4 CuadroTexto">
          <a:extLst>
            <a:ext uri="{FF2B5EF4-FFF2-40B4-BE49-F238E27FC236}">
              <a16:creationId xmlns:a16="http://schemas.microsoft.com/office/drawing/2014/main" id="{CE0EAC6F-514B-406D-8801-A0188C836AD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2" name="5 CuadroTexto">
          <a:extLst>
            <a:ext uri="{FF2B5EF4-FFF2-40B4-BE49-F238E27FC236}">
              <a16:creationId xmlns:a16="http://schemas.microsoft.com/office/drawing/2014/main" id="{A50FF2B7-E861-4ACC-A5BE-3B0A1477F0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3" name="6 CuadroTexto">
          <a:extLst>
            <a:ext uri="{FF2B5EF4-FFF2-40B4-BE49-F238E27FC236}">
              <a16:creationId xmlns:a16="http://schemas.microsoft.com/office/drawing/2014/main" id="{7DAA3C85-6B34-45DD-962F-951B610677D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4" name="7 CuadroTexto">
          <a:extLst>
            <a:ext uri="{FF2B5EF4-FFF2-40B4-BE49-F238E27FC236}">
              <a16:creationId xmlns:a16="http://schemas.microsoft.com/office/drawing/2014/main" id="{99DD317E-8095-45EC-B71C-4AE1FC0DF1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5" name="8 CuadroTexto">
          <a:extLst>
            <a:ext uri="{FF2B5EF4-FFF2-40B4-BE49-F238E27FC236}">
              <a16:creationId xmlns:a16="http://schemas.microsoft.com/office/drawing/2014/main" id="{ED1F8785-8FEA-40BE-A905-526A10C48B5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9C601AE9-C30F-4AC7-B516-9BCCB442F1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00B6714E-BE3D-40CF-B02A-853A416A727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8" name="3 CuadroTexto">
          <a:extLst>
            <a:ext uri="{FF2B5EF4-FFF2-40B4-BE49-F238E27FC236}">
              <a16:creationId xmlns:a16="http://schemas.microsoft.com/office/drawing/2014/main" id="{55FFC208-F269-4823-9112-9E01AEDAC8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9" name="4 CuadroTexto">
          <a:extLst>
            <a:ext uri="{FF2B5EF4-FFF2-40B4-BE49-F238E27FC236}">
              <a16:creationId xmlns:a16="http://schemas.microsoft.com/office/drawing/2014/main" id="{49B947A8-F71D-4397-8882-BCC3374CC02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50" name="6 CuadroTexto">
          <a:extLst>
            <a:ext uri="{FF2B5EF4-FFF2-40B4-BE49-F238E27FC236}">
              <a16:creationId xmlns:a16="http://schemas.microsoft.com/office/drawing/2014/main" id="{C58E6196-4B95-4A42-9A22-DF4222F41B3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151" name="8 CuadroTexto">
          <a:extLst>
            <a:ext uri="{FF2B5EF4-FFF2-40B4-BE49-F238E27FC236}">
              <a16:creationId xmlns:a16="http://schemas.microsoft.com/office/drawing/2014/main" id="{07133DD0-568E-4590-A975-6FD5094804B3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2" name="1 CuadroTexto">
          <a:extLst>
            <a:ext uri="{FF2B5EF4-FFF2-40B4-BE49-F238E27FC236}">
              <a16:creationId xmlns:a16="http://schemas.microsoft.com/office/drawing/2014/main" id="{7C594E07-80AA-4391-8225-3C5CF8522F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43651B3B-31F4-4BC3-B745-D565B2E9A8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4" name="3 CuadroTexto">
          <a:extLst>
            <a:ext uri="{FF2B5EF4-FFF2-40B4-BE49-F238E27FC236}">
              <a16:creationId xmlns:a16="http://schemas.microsoft.com/office/drawing/2014/main" id="{A45B04BF-83EA-48E3-AA5B-61913635A8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5" name="4 CuadroTexto">
          <a:extLst>
            <a:ext uri="{FF2B5EF4-FFF2-40B4-BE49-F238E27FC236}">
              <a16:creationId xmlns:a16="http://schemas.microsoft.com/office/drawing/2014/main" id="{02A2332B-30BE-4E69-9427-0312D99178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6" name="5 CuadroTexto">
          <a:extLst>
            <a:ext uri="{FF2B5EF4-FFF2-40B4-BE49-F238E27FC236}">
              <a16:creationId xmlns:a16="http://schemas.microsoft.com/office/drawing/2014/main" id="{1480E239-4507-424F-A8E4-E746B82DBA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7" name="6 CuadroTexto">
          <a:extLst>
            <a:ext uri="{FF2B5EF4-FFF2-40B4-BE49-F238E27FC236}">
              <a16:creationId xmlns:a16="http://schemas.microsoft.com/office/drawing/2014/main" id="{1A7F103F-ED0C-4008-849F-B8763EE658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8" name="7 CuadroTexto">
          <a:extLst>
            <a:ext uri="{FF2B5EF4-FFF2-40B4-BE49-F238E27FC236}">
              <a16:creationId xmlns:a16="http://schemas.microsoft.com/office/drawing/2014/main" id="{1A6521B2-EAD1-4B86-8636-77B0D21E33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9" name="8 CuadroTexto">
          <a:extLst>
            <a:ext uri="{FF2B5EF4-FFF2-40B4-BE49-F238E27FC236}">
              <a16:creationId xmlns:a16="http://schemas.microsoft.com/office/drawing/2014/main" id="{0BFA6DBE-421A-4CB1-85E6-129260E4B5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0" name="1 CuadroTexto">
          <a:extLst>
            <a:ext uri="{FF2B5EF4-FFF2-40B4-BE49-F238E27FC236}">
              <a16:creationId xmlns:a16="http://schemas.microsoft.com/office/drawing/2014/main" id="{F7368016-49F0-4062-BE9A-56D4C31635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1" name="2 CuadroTexto">
          <a:extLst>
            <a:ext uri="{FF2B5EF4-FFF2-40B4-BE49-F238E27FC236}">
              <a16:creationId xmlns:a16="http://schemas.microsoft.com/office/drawing/2014/main" id="{C4681C68-12F5-4802-805E-0316D65283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2" name="3 CuadroTexto">
          <a:extLst>
            <a:ext uri="{FF2B5EF4-FFF2-40B4-BE49-F238E27FC236}">
              <a16:creationId xmlns:a16="http://schemas.microsoft.com/office/drawing/2014/main" id="{81D4EF03-4FC8-4D0F-BA6C-5511A1D689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3" name="4 CuadroTexto">
          <a:extLst>
            <a:ext uri="{FF2B5EF4-FFF2-40B4-BE49-F238E27FC236}">
              <a16:creationId xmlns:a16="http://schemas.microsoft.com/office/drawing/2014/main" id="{06AEA750-EC24-4323-BF2E-D59252FE75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4" name="5 CuadroTexto">
          <a:extLst>
            <a:ext uri="{FF2B5EF4-FFF2-40B4-BE49-F238E27FC236}">
              <a16:creationId xmlns:a16="http://schemas.microsoft.com/office/drawing/2014/main" id="{0C5DD1A6-373D-4E2F-9BC8-617BB6BA39E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5" name="6 CuadroTexto">
          <a:extLst>
            <a:ext uri="{FF2B5EF4-FFF2-40B4-BE49-F238E27FC236}">
              <a16:creationId xmlns:a16="http://schemas.microsoft.com/office/drawing/2014/main" id="{38C680B5-528D-4BCA-926D-BDEC77B856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66" name="8 CuadroTexto">
          <a:extLst>
            <a:ext uri="{FF2B5EF4-FFF2-40B4-BE49-F238E27FC236}">
              <a16:creationId xmlns:a16="http://schemas.microsoft.com/office/drawing/2014/main" id="{6A572468-1639-4771-99F3-69435D27C49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67" name="1 CuadroTexto">
          <a:extLst>
            <a:ext uri="{FF2B5EF4-FFF2-40B4-BE49-F238E27FC236}">
              <a16:creationId xmlns:a16="http://schemas.microsoft.com/office/drawing/2014/main" id="{8B5C7964-782F-4E4D-AA11-EB3356A305D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B340BABD-C758-47C0-BB81-795617F30F2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69" name="3 CuadroTexto">
          <a:extLst>
            <a:ext uri="{FF2B5EF4-FFF2-40B4-BE49-F238E27FC236}">
              <a16:creationId xmlns:a16="http://schemas.microsoft.com/office/drawing/2014/main" id="{5A3E9EAC-BED9-42BE-8415-CD136D2AF56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0" name="4 CuadroTexto">
          <a:extLst>
            <a:ext uri="{FF2B5EF4-FFF2-40B4-BE49-F238E27FC236}">
              <a16:creationId xmlns:a16="http://schemas.microsoft.com/office/drawing/2014/main" id="{4A45C607-637F-4D52-8498-28C467F9511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1" name="5 CuadroTexto">
          <a:extLst>
            <a:ext uri="{FF2B5EF4-FFF2-40B4-BE49-F238E27FC236}">
              <a16:creationId xmlns:a16="http://schemas.microsoft.com/office/drawing/2014/main" id="{AC2E8A72-BADF-4FD7-A7E8-544F62C3014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2" name="6 CuadroTexto">
          <a:extLst>
            <a:ext uri="{FF2B5EF4-FFF2-40B4-BE49-F238E27FC236}">
              <a16:creationId xmlns:a16="http://schemas.microsoft.com/office/drawing/2014/main" id="{03F88940-8FC3-48BB-906B-4FA00A2B488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3" name="7 CuadroTexto">
          <a:extLst>
            <a:ext uri="{FF2B5EF4-FFF2-40B4-BE49-F238E27FC236}">
              <a16:creationId xmlns:a16="http://schemas.microsoft.com/office/drawing/2014/main" id="{BA641AD6-D750-42D7-B528-D8E50F7D0A1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4" name="8 CuadroTexto">
          <a:extLst>
            <a:ext uri="{FF2B5EF4-FFF2-40B4-BE49-F238E27FC236}">
              <a16:creationId xmlns:a16="http://schemas.microsoft.com/office/drawing/2014/main" id="{EF66BF81-3DBC-4994-AA1C-B152954F28B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5" name="1 CuadroTexto">
          <a:extLst>
            <a:ext uri="{FF2B5EF4-FFF2-40B4-BE49-F238E27FC236}">
              <a16:creationId xmlns:a16="http://schemas.microsoft.com/office/drawing/2014/main" id="{F5D8C5AE-A682-4850-A061-5399315F577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CB8C60F4-436F-4ECD-9BF7-9CF639AF670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7" name="3 CuadroTexto">
          <a:extLst>
            <a:ext uri="{FF2B5EF4-FFF2-40B4-BE49-F238E27FC236}">
              <a16:creationId xmlns:a16="http://schemas.microsoft.com/office/drawing/2014/main" id="{CB312811-39CD-45E9-A388-E7092F479F1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8" name="4 CuadroTexto">
          <a:extLst>
            <a:ext uri="{FF2B5EF4-FFF2-40B4-BE49-F238E27FC236}">
              <a16:creationId xmlns:a16="http://schemas.microsoft.com/office/drawing/2014/main" id="{A21B6497-C5AD-4E8D-919A-FEA526FC9DA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9" name="6 CuadroTexto">
          <a:extLst>
            <a:ext uri="{FF2B5EF4-FFF2-40B4-BE49-F238E27FC236}">
              <a16:creationId xmlns:a16="http://schemas.microsoft.com/office/drawing/2014/main" id="{A917853A-3E38-4408-8093-9C0B92B5BBE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180" name="8 CuadroTexto">
          <a:extLst>
            <a:ext uri="{FF2B5EF4-FFF2-40B4-BE49-F238E27FC236}">
              <a16:creationId xmlns:a16="http://schemas.microsoft.com/office/drawing/2014/main" id="{F56ACD17-3546-4904-9CF2-C486AE1AD90D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1" name="1 CuadroTexto">
          <a:extLst>
            <a:ext uri="{FF2B5EF4-FFF2-40B4-BE49-F238E27FC236}">
              <a16:creationId xmlns:a16="http://schemas.microsoft.com/office/drawing/2014/main" id="{BB207AAC-614B-4A87-A6CE-AD8A3629DD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05D76F63-4897-4908-B974-A5EAE5D15C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3" name="3 CuadroTexto">
          <a:extLst>
            <a:ext uri="{FF2B5EF4-FFF2-40B4-BE49-F238E27FC236}">
              <a16:creationId xmlns:a16="http://schemas.microsoft.com/office/drawing/2014/main" id="{5F806BFB-A969-4132-B203-7A5607A0BE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4" name="4 CuadroTexto">
          <a:extLst>
            <a:ext uri="{FF2B5EF4-FFF2-40B4-BE49-F238E27FC236}">
              <a16:creationId xmlns:a16="http://schemas.microsoft.com/office/drawing/2014/main" id="{738E6456-BD85-4EFC-8097-AA020C1174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5" name="5 CuadroTexto">
          <a:extLst>
            <a:ext uri="{FF2B5EF4-FFF2-40B4-BE49-F238E27FC236}">
              <a16:creationId xmlns:a16="http://schemas.microsoft.com/office/drawing/2014/main" id="{F51C1557-D611-4EAB-A1A1-E28B61AA60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6" name="6 CuadroTexto">
          <a:extLst>
            <a:ext uri="{FF2B5EF4-FFF2-40B4-BE49-F238E27FC236}">
              <a16:creationId xmlns:a16="http://schemas.microsoft.com/office/drawing/2014/main" id="{62AA9BFC-16E9-4584-86CA-BC26EB6EAC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7" name="7 CuadroTexto">
          <a:extLst>
            <a:ext uri="{FF2B5EF4-FFF2-40B4-BE49-F238E27FC236}">
              <a16:creationId xmlns:a16="http://schemas.microsoft.com/office/drawing/2014/main" id="{68C4F1BD-46CF-42F1-945A-BFBA733B31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8" name="8 CuadroTexto">
          <a:extLst>
            <a:ext uri="{FF2B5EF4-FFF2-40B4-BE49-F238E27FC236}">
              <a16:creationId xmlns:a16="http://schemas.microsoft.com/office/drawing/2014/main" id="{FFB35D41-C635-4522-BC14-A7E132C6F2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9" name="1 CuadroTexto">
          <a:extLst>
            <a:ext uri="{FF2B5EF4-FFF2-40B4-BE49-F238E27FC236}">
              <a16:creationId xmlns:a16="http://schemas.microsoft.com/office/drawing/2014/main" id="{19A39DF5-2B18-423C-8221-146362833D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CD5630C3-9BDD-4732-9E7E-16F6DF95E0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1" name="3 CuadroTexto">
          <a:extLst>
            <a:ext uri="{FF2B5EF4-FFF2-40B4-BE49-F238E27FC236}">
              <a16:creationId xmlns:a16="http://schemas.microsoft.com/office/drawing/2014/main" id="{1A3A399A-7526-4811-91D0-E935319777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2" name="4 CuadroTexto">
          <a:extLst>
            <a:ext uri="{FF2B5EF4-FFF2-40B4-BE49-F238E27FC236}">
              <a16:creationId xmlns:a16="http://schemas.microsoft.com/office/drawing/2014/main" id="{5E52D605-C250-4526-A708-912F1B875A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3" name="5 CuadroTexto">
          <a:extLst>
            <a:ext uri="{FF2B5EF4-FFF2-40B4-BE49-F238E27FC236}">
              <a16:creationId xmlns:a16="http://schemas.microsoft.com/office/drawing/2014/main" id="{00C283C4-4C4F-4A7E-982A-680F9D984E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4" name="6 CuadroTexto">
          <a:extLst>
            <a:ext uri="{FF2B5EF4-FFF2-40B4-BE49-F238E27FC236}">
              <a16:creationId xmlns:a16="http://schemas.microsoft.com/office/drawing/2014/main" id="{DE7A7D26-D7A7-4BD9-91C0-CB8573F432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2302403A-9A9A-4A6B-AF5D-DBFA9266E03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2F9B1799-8E1B-407C-AE93-9CF30B6B1AB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7" name="3 CuadroTexto">
          <a:extLst>
            <a:ext uri="{FF2B5EF4-FFF2-40B4-BE49-F238E27FC236}">
              <a16:creationId xmlns:a16="http://schemas.microsoft.com/office/drawing/2014/main" id="{6CA8449B-5DB3-4386-BE60-164C593886E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8" name="4 CuadroTexto">
          <a:extLst>
            <a:ext uri="{FF2B5EF4-FFF2-40B4-BE49-F238E27FC236}">
              <a16:creationId xmlns:a16="http://schemas.microsoft.com/office/drawing/2014/main" id="{7C49726F-3DC7-4011-A993-DC891C4A76E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9" name="5 CuadroTexto">
          <a:extLst>
            <a:ext uri="{FF2B5EF4-FFF2-40B4-BE49-F238E27FC236}">
              <a16:creationId xmlns:a16="http://schemas.microsoft.com/office/drawing/2014/main" id="{CD36E125-1829-4ED3-BEEE-2BE6F998F42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0" name="6 CuadroTexto">
          <a:extLst>
            <a:ext uri="{FF2B5EF4-FFF2-40B4-BE49-F238E27FC236}">
              <a16:creationId xmlns:a16="http://schemas.microsoft.com/office/drawing/2014/main" id="{30DCD9F9-D513-4CED-B363-7F0E4E6FB3B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1" name="7 CuadroTexto">
          <a:extLst>
            <a:ext uri="{FF2B5EF4-FFF2-40B4-BE49-F238E27FC236}">
              <a16:creationId xmlns:a16="http://schemas.microsoft.com/office/drawing/2014/main" id="{2843B58B-CC28-4743-AFB9-084C28DA392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2" name="8 CuadroTexto">
          <a:extLst>
            <a:ext uri="{FF2B5EF4-FFF2-40B4-BE49-F238E27FC236}">
              <a16:creationId xmlns:a16="http://schemas.microsoft.com/office/drawing/2014/main" id="{87D20D86-5589-4D83-9E35-AA3072F49F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3" name="1 CuadroTexto">
          <a:extLst>
            <a:ext uri="{FF2B5EF4-FFF2-40B4-BE49-F238E27FC236}">
              <a16:creationId xmlns:a16="http://schemas.microsoft.com/office/drawing/2014/main" id="{E850645D-905C-49E2-846F-C18EA37BC93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4" name="2 CuadroTexto">
          <a:extLst>
            <a:ext uri="{FF2B5EF4-FFF2-40B4-BE49-F238E27FC236}">
              <a16:creationId xmlns:a16="http://schemas.microsoft.com/office/drawing/2014/main" id="{50EA06DA-18F7-45C0-A406-26CE38B6DF1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5" name="3 CuadroTexto">
          <a:extLst>
            <a:ext uri="{FF2B5EF4-FFF2-40B4-BE49-F238E27FC236}">
              <a16:creationId xmlns:a16="http://schemas.microsoft.com/office/drawing/2014/main" id="{7DA8BB3C-D2F7-4BB9-AEDB-B63AE8D19CC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6" name="4 CuadroTexto">
          <a:extLst>
            <a:ext uri="{FF2B5EF4-FFF2-40B4-BE49-F238E27FC236}">
              <a16:creationId xmlns:a16="http://schemas.microsoft.com/office/drawing/2014/main" id="{25EB64C9-E144-46A3-8B0C-472DAB55C3B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7" name="6 CuadroTexto">
          <a:extLst>
            <a:ext uri="{FF2B5EF4-FFF2-40B4-BE49-F238E27FC236}">
              <a16:creationId xmlns:a16="http://schemas.microsoft.com/office/drawing/2014/main" id="{E2C8325A-8F99-4889-A8E8-48088E5E6FC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08" name="8 CuadroTexto">
          <a:extLst>
            <a:ext uri="{FF2B5EF4-FFF2-40B4-BE49-F238E27FC236}">
              <a16:creationId xmlns:a16="http://schemas.microsoft.com/office/drawing/2014/main" id="{F37C37E5-F06A-4456-8942-2BC3A0DE7C1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9" name="1 CuadroTexto">
          <a:extLst>
            <a:ext uri="{FF2B5EF4-FFF2-40B4-BE49-F238E27FC236}">
              <a16:creationId xmlns:a16="http://schemas.microsoft.com/office/drawing/2014/main" id="{F9A07FEE-0AF8-4142-9F9D-BCC367CF0DB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0" name="2 CuadroTexto">
          <a:extLst>
            <a:ext uri="{FF2B5EF4-FFF2-40B4-BE49-F238E27FC236}">
              <a16:creationId xmlns:a16="http://schemas.microsoft.com/office/drawing/2014/main" id="{1E199082-E5B2-470D-B283-BE6FE3251D4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1" name="3 CuadroTexto">
          <a:extLst>
            <a:ext uri="{FF2B5EF4-FFF2-40B4-BE49-F238E27FC236}">
              <a16:creationId xmlns:a16="http://schemas.microsoft.com/office/drawing/2014/main" id="{147525D5-C81E-443A-89D3-E2DD6C8755A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2" name="4 CuadroTexto">
          <a:extLst>
            <a:ext uri="{FF2B5EF4-FFF2-40B4-BE49-F238E27FC236}">
              <a16:creationId xmlns:a16="http://schemas.microsoft.com/office/drawing/2014/main" id="{3983AA28-9509-4F0C-A27F-AA2D2485C0D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3" name="5 CuadroTexto">
          <a:extLst>
            <a:ext uri="{FF2B5EF4-FFF2-40B4-BE49-F238E27FC236}">
              <a16:creationId xmlns:a16="http://schemas.microsoft.com/office/drawing/2014/main" id="{F7D9157E-A709-410F-A465-C1C06495322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4" name="6 CuadroTexto">
          <a:extLst>
            <a:ext uri="{FF2B5EF4-FFF2-40B4-BE49-F238E27FC236}">
              <a16:creationId xmlns:a16="http://schemas.microsoft.com/office/drawing/2014/main" id="{0373A37B-310F-4F61-9801-17D144A928E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5" name="7 CuadroTexto">
          <a:extLst>
            <a:ext uri="{FF2B5EF4-FFF2-40B4-BE49-F238E27FC236}">
              <a16:creationId xmlns:a16="http://schemas.microsoft.com/office/drawing/2014/main" id="{6A3952BB-30B8-462F-9834-9339F50F5B2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6" name="8 CuadroTexto">
          <a:extLst>
            <a:ext uri="{FF2B5EF4-FFF2-40B4-BE49-F238E27FC236}">
              <a16:creationId xmlns:a16="http://schemas.microsoft.com/office/drawing/2014/main" id="{3741C9C7-0487-4C00-9D9B-83F7028FB9E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7" name="1 CuadroTexto">
          <a:extLst>
            <a:ext uri="{FF2B5EF4-FFF2-40B4-BE49-F238E27FC236}">
              <a16:creationId xmlns:a16="http://schemas.microsoft.com/office/drawing/2014/main" id="{394D85E8-77A1-4521-89B2-C69D1485324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565E4A98-8F4F-4861-B8E2-12B14BF2C78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9" name="3 CuadroTexto">
          <a:extLst>
            <a:ext uri="{FF2B5EF4-FFF2-40B4-BE49-F238E27FC236}">
              <a16:creationId xmlns:a16="http://schemas.microsoft.com/office/drawing/2014/main" id="{820DEDF2-6F1F-40E1-83D3-0FDAF18B0CB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20" name="4 CuadroTexto">
          <a:extLst>
            <a:ext uri="{FF2B5EF4-FFF2-40B4-BE49-F238E27FC236}">
              <a16:creationId xmlns:a16="http://schemas.microsoft.com/office/drawing/2014/main" id="{88A9D511-7E8E-4C7F-8C6C-42AFA533A9E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1" name="5 CuadroTexto">
          <a:extLst>
            <a:ext uri="{FF2B5EF4-FFF2-40B4-BE49-F238E27FC236}">
              <a16:creationId xmlns:a16="http://schemas.microsoft.com/office/drawing/2014/main" id="{AFBB2418-AFB4-4BEF-9A4F-013A47F3315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22" name="6 CuadroTexto">
          <a:extLst>
            <a:ext uri="{FF2B5EF4-FFF2-40B4-BE49-F238E27FC236}">
              <a16:creationId xmlns:a16="http://schemas.microsoft.com/office/drawing/2014/main" id="{2C9D96DE-9F30-41B4-BF6B-F2DC340066F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23" name="8 CuadroTexto">
          <a:extLst>
            <a:ext uri="{FF2B5EF4-FFF2-40B4-BE49-F238E27FC236}">
              <a16:creationId xmlns:a16="http://schemas.microsoft.com/office/drawing/2014/main" id="{AE927FA3-DD16-4846-ACAD-34E64A90B863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4" name="1 CuadroTexto">
          <a:extLst>
            <a:ext uri="{FF2B5EF4-FFF2-40B4-BE49-F238E27FC236}">
              <a16:creationId xmlns:a16="http://schemas.microsoft.com/office/drawing/2014/main" id="{5477FF4F-B117-48BA-88E3-296C9EE2AD1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5" name="2 CuadroTexto">
          <a:extLst>
            <a:ext uri="{FF2B5EF4-FFF2-40B4-BE49-F238E27FC236}">
              <a16:creationId xmlns:a16="http://schemas.microsoft.com/office/drawing/2014/main" id="{BA0C8F0E-6EAE-45DC-8F70-D803205D7F1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6" name="3 CuadroTexto">
          <a:extLst>
            <a:ext uri="{FF2B5EF4-FFF2-40B4-BE49-F238E27FC236}">
              <a16:creationId xmlns:a16="http://schemas.microsoft.com/office/drawing/2014/main" id="{8BB4B90C-5174-42EC-B8E7-A360DD46267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7" name="4 CuadroTexto">
          <a:extLst>
            <a:ext uri="{FF2B5EF4-FFF2-40B4-BE49-F238E27FC236}">
              <a16:creationId xmlns:a16="http://schemas.microsoft.com/office/drawing/2014/main" id="{2E2943A1-57D9-426F-9477-019BD80DD68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8" name="5 CuadroTexto">
          <a:extLst>
            <a:ext uri="{FF2B5EF4-FFF2-40B4-BE49-F238E27FC236}">
              <a16:creationId xmlns:a16="http://schemas.microsoft.com/office/drawing/2014/main" id="{4977DC99-6575-4ECC-B334-E54BC785EB6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9" name="6 CuadroTexto">
          <a:extLst>
            <a:ext uri="{FF2B5EF4-FFF2-40B4-BE49-F238E27FC236}">
              <a16:creationId xmlns:a16="http://schemas.microsoft.com/office/drawing/2014/main" id="{C82F9E80-3E2D-4692-B471-9EFE05FCE14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0" name="7 CuadroTexto">
          <a:extLst>
            <a:ext uri="{FF2B5EF4-FFF2-40B4-BE49-F238E27FC236}">
              <a16:creationId xmlns:a16="http://schemas.microsoft.com/office/drawing/2014/main" id="{54154219-C740-4F08-87CC-95C083E6170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1" name="8 CuadroTexto">
          <a:extLst>
            <a:ext uri="{FF2B5EF4-FFF2-40B4-BE49-F238E27FC236}">
              <a16:creationId xmlns:a16="http://schemas.microsoft.com/office/drawing/2014/main" id="{C0A0FFB5-4D76-45C3-91BE-E80EB6B8102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2" name="1 CuadroTexto">
          <a:extLst>
            <a:ext uri="{FF2B5EF4-FFF2-40B4-BE49-F238E27FC236}">
              <a16:creationId xmlns:a16="http://schemas.microsoft.com/office/drawing/2014/main" id="{FDC387D5-1348-4646-B2B3-58676714AE6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3" name="2 CuadroTexto">
          <a:extLst>
            <a:ext uri="{FF2B5EF4-FFF2-40B4-BE49-F238E27FC236}">
              <a16:creationId xmlns:a16="http://schemas.microsoft.com/office/drawing/2014/main" id="{C2FAE718-74AF-4FAE-AB9F-5C9C193E4C7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4" name="3 CuadroTexto">
          <a:extLst>
            <a:ext uri="{FF2B5EF4-FFF2-40B4-BE49-F238E27FC236}">
              <a16:creationId xmlns:a16="http://schemas.microsoft.com/office/drawing/2014/main" id="{FCD41C8B-EE1C-4957-ACED-1A845AA81F2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5" name="4 CuadroTexto">
          <a:extLst>
            <a:ext uri="{FF2B5EF4-FFF2-40B4-BE49-F238E27FC236}">
              <a16:creationId xmlns:a16="http://schemas.microsoft.com/office/drawing/2014/main" id="{755B8A5C-5A7A-46A5-9BAE-AAD20B529A9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6" name="6 CuadroTexto">
          <a:extLst>
            <a:ext uri="{FF2B5EF4-FFF2-40B4-BE49-F238E27FC236}">
              <a16:creationId xmlns:a16="http://schemas.microsoft.com/office/drawing/2014/main" id="{0C242478-B951-4B2B-BEC4-BD39A9339F4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37" name="8 CuadroTexto">
          <a:extLst>
            <a:ext uri="{FF2B5EF4-FFF2-40B4-BE49-F238E27FC236}">
              <a16:creationId xmlns:a16="http://schemas.microsoft.com/office/drawing/2014/main" id="{B119A715-8511-4B00-B35B-FD813A90C6CB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8" name="1 CuadroTexto">
          <a:extLst>
            <a:ext uri="{FF2B5EF4-FFF2-40B4-BE49-F238E27FC236}">
              <a16:creationId xmlns:a16="http://schemas.microsoft.com/office/drawing/2014/main" id="{C9A0AE57-017B-412E-97F3-D0A70508F34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36DB78A2-8B48-4E48-BAD9-A98426D4D66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0" name="3 CuadroTexto">
          <a:extLst>
            <a:ext uri="{FF2B5EF4-FFF2-40B4-BE49-F238E27FC236}">
              <a16:creationId xmlns:a16="http://schemas.microsoft.com/office/drawing/2014/main" id="{4CBBFD00-971C-4C39-A838-A225CCA5C1C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1" name="4 CuadroTexto">
          <a:extLst>
            <a:ext uri="{FF2B5EF4-FFF2-40B4-BE49-F238E27FC236}">
              <a16:creationId xmlns:a16="http://schemas.microsoft.com/office/drawing/2014/main" id="{04A8FD5B-82B9-4B6B-98F3-127154EF334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2" name="5 CuadroTexto">
          <a:extLst>
            <a:ext uri="{FF2B5EF4-FFF2-40B4-BE49-F238E27FC236}">
              <a16:creationId xmlns:a16="http://schemas.microsoft.com/office/drawing/2014/main" id="{0DE44CA3-DF22-4236-9380-D690A636A24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3" name="6 CuadroTexto">
          <a:extLst>
            <a:ext uri="{FF2B5EF4-FFF2-40B4-BE49-F238E27FC236}">
              <a16:creationId xmlns:a16="http://schemas.microsoft.com/office/drawing/2014/main" id="{FE949475-B1A4-4E00-B985-67905AA53D3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4" name="7 CuadroTexto">
          <a:extLst>
            <a:ext uri="{FF2B5EF4-FFF2-40B4-BE49-F238E27FC236}">
              <a16:creationId xmlns:a16="http://schemas.microsoft.com/office/drawing/2014/main" id="{37383CFA-E457-4BEC-8476-6C1583D9E9C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5" name="8 CuadroTexto">
          <a:extLst>
            <a:ext uri="{FF2B5EF4-FFF2-40B4-BE49-F238E27FC236}">
              <a16:creationId xmlns:a16="http://schemas.microsoft.com/office/drawing/2014/main" id="{538CF046-54AD-4607-B69C-5002E8A8537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EFC44D34-420C-4682-99D8-B2815A61567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7" name="2 CuadroTexto">
          <a:extLst>
            <a:ext uri="{FF2B5EF4-FFF2-40B4-BE49-F238E27FC236}">
              <a16:creationId xmlns:a16="http://schemas.microsoft.com/office/drawing/2014/main" id="{49B5DB2D-315A-40A1-93E3-B97D51C21D7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8" name="3 CuadroTexto">
          <a:extLst>
            <a:ext uri="{FF2B5EF4-FFF2-40B4-BE49-F238E27FC236}">
              <a16:creationId xmlns:a16="http://schemas.microsoft.com/office/drawing/2014/main" id="{ECAF5D71-2682-4726-B42B-B5F47170A89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9" name="4 CuadroTexto">
          <a:extLst>
            <a:ext uri="{FF2B5EF4-FFF2-40B4-BE49-F238E27FC236}">
              <a16:creationId xmlns:a16="http://schemas.microsoft.com/office/drawing/2014/main" id="{D7BC9BC4-7752-489E-891E-17C709A596D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50" name="6 CuadroTexto">
          <a:extLst>
            <a:ext uri="{FF2B5EF4-FFF2-40B4-BE49-F238E27FC236}">
              <a16:creationId xmlns:a16="http://schemas.microsoft.com/office/drawing/2014/main" id="{F57E5880-3631-4A9B-871A-BE1D4008C44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51" name="8 CuadroTexto">
          <a:extLst>
            <a:ext uri="{FF2B5EF4-FFF2-40B4-BE49-F238E27FC236}">
              <a16:creationId xmlns:a16="http://schemas.microsoft.com/office/drawing/2014/main" id="{63D54ABC-8F5C-4F92-9BD3-40646287930B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2" name="1 CuadroTexto">
          <a:extLst>
            <a:ext uri="{FF2B5EF4-FFF2-40B4-BE49-F238E27FC236}">
              <a16:creationId xmlns:a16="http://schemas.microsoft.com/office/drawing/2014/main" id="{17412888-33B8-4621-BFC4-5D26F46520A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3" name="2 CuadroTexto">
          <a:extLst>
            <a:ext uri="{FF2B5EF4-FFF2-40B4-BE49-F238E27FC236}">
              <a16:creationId xmlns:a16="http://schemas.microsoft.com/office/drawing/2014/main" id="{0D13890F-1B05-4D3C-9855-2F86B327BED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4" name="3 CuadroTexto">
          <a:extLst>
            <a:ext uri="{FF2B5EF4-FFF2-40B4-BE49-F238E27FC236}">
              <a16:creationId xmlns:a16="http://schemas.microsoft.com/office/drawing/2014/main" id="{70A4CC78-BBBE-436D-86E2-C6DF2C3F13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5" name="4 CuadroTexto">
          <a:extLst>
            <a:ext uri="{FF2B5EF4-FFF2-40B4-BE49-F238E27FC236}">
              <a16:creationId xmlns:a16="http://schemas.microsoft.com/office/drawing/2014/main" id="{D3247CE6-9DD6-4C75-B9D7-32C7D2BE077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6" name="5 CuadroTexto">
          <a:extLst>
            <a:ext uri="{FF2B5EF4-FFF2-40B4-BE49-F238E27FC236}">
              <a16:creationId xmlns:a16="http://schemas.microsoft.com/office/drawing/2014/main" id="{57F67B5C-33C1-4BDF-BEFF-7C5F68010B2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7" name="6 CuadroTexto">
          <a:extLst>
            <a:ext uri="{FF2B5EF4-FFF2-40B4-BE49-F238E27FC236}">
              <a16:creationId xmlns:a16="http://schemas.microsoft.com/office/drawing/2014/main" id="{25472EF3-FB00-447E-ACB1-19506DE9BA3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8" name="7 CuadroTexto">
          <a:extLst>
            <a:ext uri="{FF2B5EF4-FFF2-40B4-BE49-F238E27FC236}">
              <a16:creationId xmlns:a16="http://schemas.microsoft.com/office/drawing/2014/main" id="{0B571F47-FD78-444F-AA9D-C21420523DA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9" name="8 CuadroTexto">
          <a:extLst>
            <a:ext uri="{FF2B5EF4-FFF2-40B4-BE49-F238E27FC236}">
              <a16:creationId xmlns:a16="http://schemas.microsoft.com/office/drawing/2014/main" id="{EFA86AB9-9139-48F8-BD04-9240AF72007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0" name="1 CuadroTexto">
          <a:extLst>
            <a:ext uri="{FF2B5EF4-FFF2-40B4-BE49-F238E27FC236}">
              <a16:creationId xmlns:a16="http://schemas.microsoft.com/office/drawing/2014/main" id="{D8C240AE-14D9-44EE-BB75-83CB1B6A747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1" name="2 CuadroTexto">
          <a:extLst>
            <a:ext uri="{FF2B5EF4-FFF2-40B4-BE49-F238E27FC236}">
              <a16:creationId xmlns:a16="http://schemas.microsoft.com/office/drawing/2014/main" id="{52F6320D-573D-48D6-B2A3-6C0C7AE67EF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2" name="3 CuadroTexto">
          <a:extLst>
            <a:ext uri="{FF2B5EF4-FFF2-40B4-BE49-F238E27FC236}">
              <a16:creationId xmlns:a16="http://schemas.microsoft.com/office/drawing/2014/main" id="{5D6B6996-8CD3-4687-8189-D73D2322F6F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3" name="4 CuadroTexto">
          <a:extLst>
            <a:ext uri="{FF2B5EF4-FFF2-40B4-BE49-F238E27FC236}">
              <a16:creationId xmlns:a16="http://schemas.microsoft.com/office/drawing/2014/main" id="{E17F5EAB-42C1-40C3-9228-FAE1D09A89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4" name="6 CuadroTexto">
          <a:extLst>
            <a:ext uri="{FF2B5EF4-FFF2-40B4-BE49-F238E27FC236}">
              <a16:creationId xmlns:a16="http://schemas.microsoft.com/office/drawing/2014/main" id="{682628F2-5DE0-47A0-98BE-9009AFBEAFE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65" name="8 CuadroTexto">
          <a:extLst>
            <a:ext uri="{FF2B5EF4-FFF2-40B4-BE49-F238E27FC236}">
              <a16:creationId xmlns:a16="http://schemas.microsoft.com/office/drawing/2014/main" id="{A2B345FC-FE2C-4F05-B83C-FA6FAAE59803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6" name="1 CuadroTexto">
          <a:extLst>
            <a:ext uri="{FF2B5EF4-FFF2-40B4-BE49-F238E27FC236}">
              <a16:creationId xmlns:a16="http://schemas.microsoft.com/office/drawing/2014/main" id="{62E05112-ECE9-4587-8387-39894F15C09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67" name="2 CuadroTexto">
          <a:extLst>
            <a:ext uri="{FF2B5EF4-FFF2-40B4-BE49-F238E27FC236}">
              <a16:creationId xmlns:a16="http://schemas.microsoft.com/office/drawing/2014/main" id="{1957E346-0A0B-4334-B66F-FFF51C59535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8" name="3 CuadroTexto">
          <a:extLst>
            <a:ext uri="{FF2B5EF4-FFF2-40B4-BE49-F238E27FC236}">
              <a16:creationId xmlns:a16="http://schemas.microsoft.com/office/drawing/2014/main" id="{11A0C33D-9A44-4B70-A577-B433102D12A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69" name="4 CuadroTexto">
          <a:extLst>
            <a:ext uri="{FF2B5EF4-FFF2-40B4-BE49-F238E27FC236}">
              <a16:creationId xmlns:a16="http://schemas.microsoft.com/office/drawing/2014/main" id="{D91E1D50-0AEA-41F5-900D-4295E383D7E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0" name="5 CuadroTexto">
          <a:extLst>
            <a:ext uri="{FF2B5EF4-FFF2-40B4-BE49-F238E27FC236}">
              <a16:creationId xmlns:a16="http://schemas.microsoft.com/office/drawing/2014/main" id="{E92A1BE3-B13B-43B0-A607-E23E7D08420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1" name="6 CuadroTexto">
          <a:extLst>
            <a:ext uri="{FF2B5EF4-FFF2-40B4-BE49-F238E27FC236}">
              <a16:creationId xmlns:a16="http://schemas.microsoft.com/office/drawing/2014/main" id="{C11B36F3-E481-431B-AA75-E007C8E9E7F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2" name="7 CuadroTexto">
          <a:extLst>
            <a:ext uri="{FF2B5EF4-FFF2-40B4-BE49-F238E27FC236}">
              <a16:creationId xmlns:a16="http://schemas.microsoft.com/office/drawing/2014/main" id="{3BCA48CE-7F81-4708-A30D-902E3315602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3" name="8 CuadroTexto">
          <a:extLst>
            <a:ext uri="{FF2B5EF4-FFF2-40B4-BE49-F238E27FC236}">
              <a16:creationId xmlns:a16="http://schemas.microsoft.com/office/drawing/2014/main" id="{14AB1AFD-F5E8-4AC0-A9D6-F28B994BCC1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4" name="1 CuadroTexto">
          <a:extLst>
            <a:ext uri="{FF2B5EF4-FFF2-40B4-BE49-F238E27FC236}">
              <a16:creationId xmlns:a16="http://schemas.microsoft.com/office/drawing/2014/main" id="{BD58D9CC-9E69-458B-BDA3-5D44D996B0B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5" name="2 CuadroTexto">
          <a:extLst>
            <a:ext uri="{FF2B5EF4-FFF2-40B4-BE49-F238E27FC236}">
              <a16:creationId xmlns:a16="http://schemas.microsoft.com/office/drawing/2014/main" id="{7B85E56E-5CD9-42F2-9FC2-96AC31EB5E9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6" name="3 CuadroTexto">
          <a:extLst>
            <a:ext uri="{FF2B5EF4-FFF2-40B4-BE49-F238E27FC236}">
              <a16:creationId xmlns:a16="http://schemas.microsoft.com/office/drawing/2014/main" id="{79473347-8749-43F1-BA71-9C465EEF7B2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7" name="4 CuadroTexto">
          <a:extLst>
            <a:ext uri="{FF2B5EF4-FFF2-40B4-BE49-F238E27FC236}">
              <a16:creationId xmlns:a16="http://schemas.microsoft.com/office/drawing/2014/main" id="{F3D6792D-74AA-473C-8CF8-82F61F1F01F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8" name="5 CuadroTexto">
          <a:extLst>
            <a:ext uri="{FF2B5EF4-FFF2-40B4-BE49-F238E27FC236}">
              <a16:creationId xmlns:a16="http://schemas.microsoft.com/office/drawing/2014/main" id="{694C653E-253A-4CB6-B64A-DB2C36F5303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9" name="6 CuadroTexto">
          <a:extLst>
            <a:ext uri="{FF2B5EF4-FFF2-40B4-BE49-F238E27FC236}">
              <a16:creationId xmlns:a16="http://schemas.microsoft.com/office/drawing/2014/main" id="{1C05B628-EB80-4C51-BA8C-AF0AB79660E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80" name="8 CuadroTexto">
          <a:extLst>
            <a:ext uri="{FF2B5EF4-FFF2-40B4-BE49-F238E27FC236}">
              <a16:creationId xmlns:a16="http://schemas.microsoft.com/office/drawing/2014/main" id="{7820EBFC-1ED6-4564-A9AE-11449B184353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1" name="1 CuadroTexto">
          <a:extLst>
            <a:ext uri="{FF2B5EF4-FFF2-40B4-BE49-F238E27FC236}">
              <a16:creationId xmlns:a16="http://schemas.microsoft.com/office/drawing/2014/main" id="{7A1E886A-602E-4087-929A-A1DB5DD1BD0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C9CA849C-B9DF-4111-B566-86699C8EDA3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3" name="3 CuadroTexto">
          <a:extLst>
            <a:ext uri="{FF2B5EF4-FFF2-40B4-BE49-F238E27FC236}">
              <a16:creationId xmlns:a16="http://schemas.microsoft.com/office/drawing/2014/main" id="{6D8B6BF3-2710-411E-94D2-E5D8290D1F2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4" name="4 CuadroTexto">
          <a:extLst>
            <a:ext uri="{FF2B5EF4-FFF2-40B4-BE49-F238E27FC236}">
              <a16:creationId xmlns:a16="http://schemas.microsoft.com/office/drawing/2014/main" id="{71C41928-B50F-4AB1-A0FF-64B1CB83019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5" name="5 CuadroTexto">
          <a:extLst>
            <a:ext uri="{FF2B5EF4-FFF2-40B4-BE49-F238E27FC236}">
              <a16:creationId xmlns:a16="http://schemas.microsoft.com/office/drawing/2014/main" id="{B8E4280E-D779-4A49-8A97-4C3A262855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6" name="6 CuadroTexto">
          <a:extLst>
            <a:ext uri="{FF2B5EF4-FFF2-40B4-BE49-F238E27FC236}">
              <a16:creationId xmlns:a16="http://schemas.microsoft.com/office/drawing/2014/main" id="{B7EF7E40-EE44-4514-80D7-0A3B9BAB1C4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7" name="7 CuadroTexto">
          <a:extLst>
            <a:ext uri="{FF2B5EF4-FFF2-40B4-BE49-F238E27FC236}">
              <a16:creationId xmlns:a16="http://schemas.microsoft.com/office/drawing/2014/main" id="{5420E1D3-832D-4B98-8FC5-4753163EADF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8" name="8 CuadroTexto">
          <a:extLst>
            <a:ext uri="{FF2B5EF4-FFF2-40B4-BE49-F238E27FC236}">
              <a16:creationId xmlns:a16="http://schemas.microsoft.com/office/drawing/2014/main" id="{696A23D7-7B3F-4752-8519-F6E90628180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9" name="1 CuadroTexto">
          <a:extLst>
            <a:ext uri="{FF2B5EF4-FFF2-40B4-BE49-F238E27FC236}">
              <a16:creationId xmlns:a16="http://schemas.microsoft.com/office/drawing/2014/main" id="{ECF4470D-C3BC-4F65-843B-FF8BE472B03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0" name="2 CuadroTexto">
          <a:extLst>
            <a:ext uri="{FF2B5EF4-FFF2-40B4-BE49-F238E27FC236}">
              <a16:creationId xmlns:a16="http://schemas.microsoft.com/office/drawing/2014/main" id="{7A634FE4-B227-44AF-B149-A9D9C5AEB1B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1" name="3 CuadroTexto">
          <a:extLst>
            <a:ext uri="{FF2B5EF4-FFF2-40B4-BE49-F238E27FC236}">
              <a16:creationId xmlns:a16="http://schemas.microsoft.com/office/drawing/2014/main" id="{7FC1E8D0-98C3-41A3-AA76-210932DF25F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2" name="4 CuadroTexto">
          <a:extLst>
            <a:ext uri="{FF2B5EF4-FFF2-40B4-BE49-F238E27FC236}">
              <a16:creationId xmlns:a16="http://schemas.microsoft.com/office/drawing/2014/main" id="{A4BC52B9-0BF8-47F4-B447-05B3A08A60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3" name="6 CuadroTexto">
          <a:extLst>
            <a:ext uri="{FF2B5EF4-FFF2-40B4-BE49-F238E27FC236}">
              <a16:creationId xmlns:a16="http://schemas.microsoft.com/office/drawing/2014/main" id="{E95B4A4A-F3EB-4654-8F6A-E48B189072A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4" name="8 CuadroTexto">
          <a:extLst>
            <a:ext uri="{FF2B5EF4-FFF2-40B4-BE49-F238E27FC236}">
              <a16:creationId xmlns:a16="http://schemas.microsoft.com/office/drawing/2014/main" id="{EFFF8FBF-D4F3-406F-AF47-F0A5D44CE744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5" name="1 CuadroTexto">
          <a:extLst>
            <a:ext uri="{FF2B5EF4-FFF2-40B4-BE49-F238E27FC236}">
              <a16:creationId xmlns:a16="http://schemas.microsoft.com/office/drawing/2014/main" id="{14761531-ED6A-4313-8C65-3098CFE1913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96" name="2 CuadroTexto">
          <a:extLst>
            <a:ext uri="{FF2B5EF4-FFF2-40B4-BE49-F238E27FC236}">
              <a16:creationId xmlns:a16="http://schemas.microsoft.com/office/drawing/2014/main" id="{E1BEEDE3-DBE5-4C55-84CF-3DDE0419B4D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7" name="3 CuadroTexto">
          <a:extLst>
            <a:ext uri="{FF2B5EF4-FFF2-40B4-BE49-F238E27FC236}">
              <a16:creationId xmlns:a16="http://schemas.microsoft.com/office/drawing/2014/main" id="{35207D34-364B-417D-AA07-E6AA3ABAF50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98" name="4 CuadroTexto">
          <a:extLst>
            <a:ext uri="{FF2B5EF4-FFF2-40B4-BE49-F238E27FC236}">
              <a16:creationId xmlns:a16="http://schemas.microsoft.com/office/drawing/2014/main" id="{881B433E-82C1-40F0-BA31-1EA4A775AA1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9" name="5 CuadroTexto">
          <a:extLst>
            <a:ext uri="{FF2B5EF4-FFF2-40B4-BE49-F238E27FC236}">
              <a16:creationId xmlns:a16="http://schemas.microsoft.com/office/drawing/2014/main" id="{A8BA614A-CE54-4128-B95E-9DEC6C6399F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0" name="6 CuadroTexto">
          <a:extLst>
            <a:ext uri="{FF2B5EF4-FFF2-40B4-BE49-F238E27FC236}">
              <a16:creationId xmlns:a16="http://schemas.microsoft.com/office/drawing/2014/main" id="{8670B570-A940-4894-8ED2-B87E4D66E4F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1" name="7 CuadroTexto">
          <a:extLst>
            <a:ext uri="{FF2B5EF4-FFF2-40B4-BE49-F238E27FC236}">
              <a16:creationId xmlns:a16="http://schemas.microsoft.com/office/drawing/2014/main" id="{8CF86601-0A8B-428B-B12A-385C2B122C7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2" name="8 CuadroTexto">
          <a:extLst>
            <a:ext uri="{FF2B5EF4-FFF2-40B4-BE49-F238E27FC236}">
              <a16:creationId xmlns:a16="http://schemas.microsoft.com/office/drawing/2014/main" id="{7C8100BE-2F24-4988-A5BB-AF21FF4FAE3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3" name="1 CuadroTexto">
          <a:extLst>
            <a:ext uri="{FF2B5EF4-FFF2-40B4-BE49-F238E27FC236}">
              <a16:creationId xmlns:a16="http://schemas.microsoft.com/office/drawing/2014/main" id="{B2565798-A406-4F33-A17A-09A873230A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A7498AFE-5E13-4DAD-87BB-BD16EEAEAE8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5" name="3 CuadroTexto">
          <a:extLst>
            <a:ext uri="{FF2B5EF4-FFF2-40B4-BE49-F238E27FC236}">
              <a16:creationId xmlns:a16="http://schemas.microsoft.com/office/drawing/2014/main" id="{DCFCA19D-B4E6-4236-A6D7-D943773E9CE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6" name="4 CuadroTexto">
          <a:extLst>
            <a:ext uri="{FF2B5EF4-FFF2-40B4-BE49-F238E27FC236}">
              <a16:creationId xmlns:a16="http://schemas.microsoft.com/office/drawing/2014/main" id="{13CBD15D-EC09-43C6-9678-3ED41FECF14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7" name="5 CuadroTexto">
          <a:extLst>
            <a:ext uri="{FF2B5EF4-FFF2-40B4-BE49-F238E27FC236}">
              <a16:creationId xmlns:a16="http://schemas.microsoft.com/office/drawing/2014/main" id="{EA23D2D8-FA23-4CA3-92A0-7D481280682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8" name="6 CuadroTexto">
          <a:extLst>
            <a:ext uri="{FF2B5EF4-FFF2-40B4-BE49-F238E27FC236}">
              <a16:creationId xmlns:a16="http://schemas.microsoft.com/office/drawing/2014/main" id="{5E9763D9-46AD-4AEB-B33E-E14D7960B11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09" name="1 CuadroTexto">
          <a:extLst>
            <a:ext uri="{FF2B5EF4-FFF2-40B4-BE49-F238E27FC236}">
              <a16:creationId xmlns:a16="http://schemas.microsoft.com/office/drawing/2014/main" id="{06789B28-3D5E-4D1C-9C04-2707EB913BB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E97F710A-7756-4F49-871B-539FEFE9ED2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1" name="3 CuadroTexto">
          <a:extLst>
            <a:ext uri="{FF2B5EF4-FFF2-40B4-BE49-F238E27FC236}">
              <a16:creationId xmlns:a16="http://schemas.microsoft.com/office/drawing/2014/main" id="{33FAD4D8-1E39-4F58-9933-4BB3B40FA2E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2" name="4 CuadroTexto">
          <a:extLst>
            <a:ext uri="{FF2B5EF4-FFF2-40B4-BE49-F238E27FC236}">
              <a16:creationId xmlns:a16="http://schemas.microsoft.com/office/drawing/2014/main" id="{5AAF020B-3701-4304-A567-352A23B114D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3" name="5 CuadroTexto">
          <a:extLst>
            <a:ext uri="{FF2B5EF4-FFF2-40B4-BE49-F238E27FC236}">
              <a16:creationId xmlns:a16="http://schemas.microsoft.com/office/drawing/2014/main" id="{410C017D-07DE-46AA-A800-EBB2DD2534F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4" name="6 CuadroTexto">
          <a:extLst>
            <a:ext uri="{FF2B5EF4-FFF2-40B4-BE49-F238E27FC236}">
              <a16:creationId xmlns:a16="http://schemas.microsoft.com/office/drawing/2014/main" id="{302F4796-C7B4-4ACA-8DB0-F611E1ECFA2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5" name="7 CuadroTexto">
          <a:extLst>
            <a:ext uri="{FF2B5EF4-FFF2-40B4-BE49-F238E27FC236}">
              <a16:creationId xmlns:a16="http://schemas.microsoft.com/office/drawing/2014/main" id="{CB11A326-894D-42C4-B041-6BFE126254C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6" name="8 CuadroTexto">
          <a:extLst>
            <a:ext uri="{FF2B5EF4-FFF2-40B4-BE49-F238E27FC236}">
              <a16:creationId xmlns:a16="http://schemas.microsoft.com/office/drawing/2014/main" id="{530B28BB-553E-4103-B711-7313A6BF921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7" name="1 CuadroTexto">
          <a:extLst>
            <a:ext uri="{FF2B5EF4-FFF2-40B4-BE49-F238E27FC236}">
              <a16:creationId xmlns:a16="http://schemas.microsoft.com/office/drawing/2014/main" id="{FC275F53-2EFD-4F91-AD6C-3039BE4858C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B31B02DF-EBC8-45B4-A9AD-14830D9E891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9" name="3 CuadroTexto">
          <a:extLst>
            <a:ext uri="{FF2B5EF4-FFF2-40B4-BE49-F238E27FC236}">
              <a16:creationId xmlns:a16="http://schemas.microsoft.com/office/drawing/2014/main" id="{41616250-1982-4BDC-804A-491359E5601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20" name="4 CuadroTexto">
          <a:extLst>
            <a:ext uri="{FF2B5EF4-FFF2-40B4-BE49-F238E27FC236}">
              <a16:creationId xmlns:a16="http://schemas.microsoft.com/office/drawing/2014/main" id="{133CCD05-50F8-48AF-8B00-5134BA88C6D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21" name="6 CuadroTexto">
          <a:extLst>
            <a:ext uri="{FF2B5EF4-FFF2-40B4-BE49-F238E27FC236}">
              <a16:creationId xmlns:a16="http://schemas.microsoft.com/office/drawing/2014/main" id="{1DDD5BE5-37AB-4A36-AED4-FB4132AF66D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322" name="8 CuadroTexto">
          <a:extLst>
            <a:ext uri="{FF2B5EF4-FFF2-40B4-BE49-F238E27FC236}">
              <a16:creationId xmlns:a16="http://schemas.microsoft.com/office/drawing/2014/main" id="{5BA50C63-A826-4519-85C3-52415DE03053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3" name="1 CuadroTexto">
          <a:extLst>
            <a:ext uri="{FF2B5EF4-FFF2-40B4-BE49-F238E27FC236}">
              <a16:creationId xmlns:a16="http://schemas.microsoft.com/office/drawing/2014/main" id="{174BD80E-0E44-49BC-A4B9-43866D3B567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98E8D531-1093-47A2-8C78-079CCDEE9B6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5" name="3 CuadroTexto">
          <a:extLst>
            <a:ext uri="{FF2B5EF4-FFF2-40B4-BE49-F238E27FC236}">
              <a16:creationId xmlns:a16="http://schemas.microsoft.com/office/drawing/2014/main" id="{7E53E587-B4C3-4B34-BA79-A10998A6EF0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6" name="4 CuadroTexto">
          <a:extLst>
            <a:ext uri="{FF2B5EF4-FFF2-40B4-BE49-F238E27FC236}">
              <a16:creationId xmlns:a16="http://schemas.microsoft.com/office/drawing/2014/main" id="{A3D35E28-CF23-4EB1-B4F4-AAE4BF8C949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7" name="5 CuadroTexto">
          <a:extLst>
            <a:ext uri="{FF2B5EF4-FFF2-40B4-BE49-F238E27FC236}">
              <a16:creationId xmlns:a16="http://schemas.microsoft.com/office/drawing/2014/main" id="{58745578-56EA-4898-8BD0-486678526D7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8" name="6 CuadroTexto">
          <a:extLst>
            <a:ext uri="{FF2B5EF4-FFF2-40B4-BE49-F238E27FC236}">
              <a16:creationId xmlns:a16="http://schemas.microsoft.com/office/drawing/2014/main" id="{9AC68A43-4CB1-4705-8210-26DDEF9CCF9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9" name="7 CuadroTexto">
          <a:extLst>
            <a:ext uri="{FF2B5EF4-FFF2-40B4-BE49-F238E27FC236}">
              <a16:creationId xmlns:a16="http://schemas.microsoft.com/office/drawing/2014/main" id="{133CD988-A995-48AA-8271-6316B2E562E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0" name="8 CuadroTexto">
          <a:extLst>
            <a:ext uri="{FF2B5EF4-FFF2-40B4-BE49-F238E27FC236}">
              <a16:creationId xmlns:a16="http://schemas.microsoft.com/office/drawing/2014/main" id="{7DBF5A2C-D2B8-4A88-BEAF-29C898B6EC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1" name="1 CuadroTexto">
          <a:extLst>
            <a:ext uri="{FF2B5EF4-FFF2-40B4-BE49-F238E27FC236}">
              <a16:creationId xmlns:a16="http://schemas.microsoft.com/office/drawing/2014/main" id="{F402070C-7F57-42E0-9CBF-76665B294D7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E8B45C72-8A53-43E8-BE14-06A467C58C8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3" name="3 CuadroTexto">
          <a:extLst>
            <a:ext uri="{FF2B5EF4-FFF2-40B4-BE49-F238E27FC236}">
              <a16:creationId xmlns:a16="http://schemas.microsoft.com/office/drawing/2014/main" id="{A37DDEF4-59BC-4C79-A9FD-843CD457A21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4" name="4 CuadroTexto">
          <a:extLst>
            <a:ext uri="{FF2B5EF4-FFF2-40B4-BE49-F238E27FC236}">
              <a16:creationId xmlns:a16="http://schemas.microsoft.com/office/drawing/2014/main" id="{DE9D0827-BE6B-4C01-98FC-E5F3BA03CE7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5" name="5 CuadroTexto">
          <a:extLst>
            <a:ext uri="{FF2B5EF4-FFF2-40B4-BE49-F238E27FC236}">
              <a16:creationId xmlns:a16="http://schemas.microsoft.com/office/drawing/2014/main" id="{9C661B3A-6346-4BBF-9115-628F261BAB1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6" name="6 CuadroTexto">
          <a:extLst>
            <a:ext uri="{FF2B5EF4-FFF2-40B4-BE49-F238E27FC236}">
              <a16:creationId xmlns:a16="http://schemas.microsoft.com/office/drawing/2014/main" id="{34860EFD-FED3-4D6D-8C61-30D3E52B163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37" name="8 CuadroTexto">
          <a:extLst>
            <a:ext uri="{FF2B5EF4-FFF2-40B4-BE49-F238E27FC236}">
              <a16:creationId xmlns:a16="http://schemas.microsoft.com/office/drawing/2014/main" id="{306B4F7B-266E-4103-9AE1-AFFAD91A048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0DD32292-A5B5-4F25-B586-F75C080A56B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39" name="2 CuadroTexto">
          <a:extLst>
            <a:ext uri="{FF2B5EF4-FFF2-40B4-BE49-F238E27FC236}">
              <a16:creationId xmlns:a16="http://schemas.microsoft.com/office/drawing/2014/main" id="{46CCC367-31F5-426C-8715-9176B0E08B9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0" name="3 CuadroTexto">
          <a:extLst>
            <a:ext uri="{FF2B5EF4-FFF2-40B4-BE49-F238E27FC236}">
              <a16:creationId xmlns:a16="http://schemas.microsoft.com/office/drawing/2014/main" id="{0FB652CD-FA5A-4B57-ADC8-7327DCE2F62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1" name="4 CuadroTexto">
          <a:extLst>
            <a:ext uri="{FF2B5EF4-FFF2-40B4-BE49-F238E27FC236}">
              <a16:creationId xmlns:a16="http://schemas.microsoft.com/office/drawing/2014/main" id="{AF7F4279-5FA6-4BE5-BFFC-91B4AFF5FDD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2" name="5 CuadroTexto">
          <a:extLst>
            <a:ext uri="{FF2B5EF4-FFF2-40B4-BE49-F238E27FC236}">
              <a16:creationId xmlns:a16="http://schemas.microsoft.com/office/drawing/2014/main" id="{FB1C6BE3-0946-4A4E-BE9B-F14D44DBA39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3" name="6 CuadroTexto">
          <a:extLst>
            <a:ext uri="{FF2B5EF4-FFF2-40B4-BE49-F238E27FC236}">
              <a16:creationId xmlns:a16="http://schemas.microsoft.com/office/drawing/2014/main" id="{31B21D43-9F69-424A-A480-1F4049CFD11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4" name="7 CuadroTexto">
          <a:extLst>
            <a:ext uri="{FF2B5EF4-FFF2-40B4-BE49-F238E27FC236}">
              <a16:creationId xmlns:a16="http://schemas.microsoft.com/office/drawing/2014/main" id="{45596C21-F62E-42EE-9A2D-EC0D8556DD4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5" name="8 CuadroTexto">
          <a:extLst>
            <a:ext uri="{FF2B5EF4-FFF2-40B4-BE49-F238E27FC236}">
              <a16:creationId xmlns:a16="http://schemas.microsoft.com/office/drawing/2014/main" id="{AA9DA21C-2EA8-41F3-AE18-DC282DD5CEC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6" name="1 CuadroTexto">
          <a:extLst>
            <a:ext uri="{FF2B5EF4-FFF2-40B4-BE49-F238E27FC236}">
              <a16:creationId xmlns:a16="http://schemas.microsoft.com/office/drawing/2014/main" id="{CC7039CF-0869-4216-B87C-7B1113FD906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7" name="2 CuadroTexto">
          <a:extLst>
            <a:ext uri="{FF2B5EF4-FFF2-40B4-BE49-F238E27FC236}">
              <a16:creationId xmlns:a16="http://schemas.microsoft.com/office/drawing/2014/main" id="{89516642-A280-44CB-8639-652FD0A1CB1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8" name="3 CuadroTexto">
          <a:extLst>
            <a:ext uri="{FF2B5EF4-FFF2-40B4-BE49-F238E27FC236}">
              <a16:creationId xmlns:a16="http://schemas.microsoft.com/office/drawing/2014/main" id="{4B77E3DD-5771-468D-A61E-C0F034C06C9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9" name="4 CuadroTexto">
          <a:extLst>
            <a:ext uri="{FF2B5EF4-FFF2-40B4-BE49-F238E27FC236}">
              <a16:creationId xmlns:a16="http://schemas.microsoft.com/office/drawing/2014/main" id="{F944CE54-A53C-46D7-828B-14051790263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50" name="6 CuadroTexto">
          <a:extLst>
            <a:ext uri="{FF2B5EF4-FFF2-40B4-BE49-F238E27FC236}">
              <a16:creationId xmlns:a16="http://schemas.microsoft.com/office/drawing/2014/main" id="{9588473F-4D1D-4588-AD23-2A31DD0F827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351" name="8 CuadroTexto">
          <a:extLst>
            <a:ext uri="{FF2B5EF4-FFF2-40B4-BE49-F238E27FC236}">
              <a16:creationId xmlns:a16="http://schemas.microsoft.com/office/drawing/2014/main" id="{8AE1AD6F-D44C-4CCC-A2BA-E8C2E4C761F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2" name="1 CuadroTexto">
          <a:extLst>
            <a:ext uri="{FF2B5EF4-FFF2-40B4-BE49-F238E27FC236}">
              <a16:creationId xmlns:a16="http://schemas.microsoft.com/office/drawing/2014/main" id="{7C6D240E-43DB-47D5-AEBE-BB56DC4941E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9971A07F-97C7-4943-9B4A-280530EEFD1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4" name="3 CuadroTexto">
          <a:extLst>
            <a:ext uri="{FF2B5EF4-FFF2-40B4-BE49-F238E27FC236}">
              <a16:creationId xmlns:a16="http://schemas.microsoft.com/office/drawing/2014/main" id="{3B7A17EC-A7F2-4896-BBE3-E0E5EA12F10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5" name="4 CuadroTexto">
          <a:extLst>
            <a:ext uri="{FF2B5EF4-FFF2-40B4-BE49-F238E27FC236}">
              <a16:creationId xmlns:a16="http://schemas.microsoft.com/office/drawing/2014/main" id="{B82778EC-A782-4393-B3DC-4C36610AC6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6" name="5 CuadroTexto">
          <a:extLst>
            <a:ext uri="{FF2B5EF4-FFF2-40B4-BE49-F238E27FC236}">
              <a16:creationId xmlns:a16="http://schemas.microsoft.com/office/drawing/2014/main" id="{34143B6D-9ED5-4738-9591-05CA43BD508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7" name="6 CuadroTexto">
          <a:extLst>
            <a:ext uri="{FF2B5EF4-FFF2-40B4-BE49-F238E27FC236}">
              <a16:creationId xmlns:a16="http://schemas.microsoft.com/office/drawing/2014/main" id="{6EA08773-7621-42AE-9826-2A1A5415831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8" name="7 CuadroTexto">
          <a:extLst>
            <a:ext uri="{FF2B5EF4-FFF2-40B4-BE49-F238E27FC236}">
              <a16:creationId xmlns:a16="http://schemas.microsoft.com/office/drawing/2014/main" id="{5F06FDA6-5CFF-4625-A857-E19151D20CD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9" name="8 CuadroTexto">
          <a:extLst>
            <a:ext uri="{FF2B5EF4-FFF2-40B4-BE49-F238E27FC236}">
              <a16:creationId xmlns:a16="http://schemas.microsoft.com/office/drawing/2014/main" id="{934C8BC1-555B-49F5-A716-B6F59ED2F78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0" name="1 CuadroTexto">
          <a:extLst>
            <a:ext uri="{FF2B5EF4-FFF2-40B4-BE49-F238E27FC236}">
              <a16:creationId xmlns:a16="http://schemas.microsoft.com/office/drawing/2014/main" id="{9DF56CDA-D95A-43DD-830B-DB5BF65EAB6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1A58D758-B672-4B99-B66C-8AD03F64697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2" name="3 CuadroTexto">
          <a:extLst>
            <a:ext uri="{FF2B5EF4-FFF2-40B4-BE49-F238E27FC236}">
              <a16:creationId xmlns:a16="http://schemas.microsoft.com/office/drawing/2014/main" id="{E71CE145-11BB-4A32-B047-DD574ECF184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3" name="4 CuadroTexto">
          <a:extLst>
            <a:ext uri="{FF2B5EF4-FFF2-40B4-BE49-F238E27FC236}">
              <a16:creationId xmlns:a16="http://schemas.microsoft.com/office/drawing/2014/main" id="{B5388258-1B68-41AB-972E-27DA925D9FA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4" name="6 CuadroTexto">
          <a:extLst>
            <a:ext uri="{FF2B5EF4-FFF2-40B4-BE49-F238E27FC236}">
              <a16:creationId xmlns:a16="http://schemas.microsoft.com/office/drawing/2014/main" id="{5F6BB8B6-8F8D-4560-8E50-21B066ECA4C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65" name="8 CuadroTexto">
          <a:extLst>
            <a:ext uri="{FF2B5EF4-FFF2-40B4-BE49-F238E27FC236}">
              <a16:creationId xmlns:a16="http://schemas.microsoft.com/office/drawing/2014/main" id="{9C73C7EE-BA61-4F69-87C8-F270D1FD8DAA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6" name="1 CuadroTexto">
          <a:extLst>
            <a:ext uri="{FF2B5EF4-FFF2-40B4-BE49-F238E27FC236}">
              <a16:creationId xmlns:a16="http://schemas.microsoft.com/office/drawing/2014/main" id="{B20E45C2-0A44-4741-8514-B46001CAF6F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67" name="2 CuadroTexto">
          <a:extLst>
            <a:ext uri="{FF2B5EF4-FFF2-40B4-BE49-F238E27FC236}">
              <a16:creationId xmlns:a16="http://schemas.microsoft.com/office/drawing/2014/main" id="{C5CBF55A-FF1D-4DD7-8389-B2151ADD31E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8" name="3 CuadroTexto">
          <a:extLst>
            <a:ext uri="{FF2B5EF4-FFF2-40B4-BE49-F238E27FC236}">
              <a16:creationId xmlns:a16="http://schemas.microsoft.com/office/drawing/2014/main" id="{F161FEC2-EF50-406C-A5DF-8AC83AD6A25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69" name="4 CuadroTexto">
          <a:extLst>
            <a:ext uri="{FF2B5EF4-FFF2-40B4-BE49-F238E27FC236}">
              <a16:creationId xmlns:a16="http://schemas.microsoft.com/office/drawing/2014/main" id="{C50E5C6E-1BB7-45E3-B63E-3A09A52A468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0" name="5 CuadroTexto">
          <a:extLst>
            <a:ext uri="{FF2B5EF4-FFF2-40B4-BE49-F238E27FC236}">
              <a16:creationId xmlns:a16="http://schemas.microsoft.com/office/drawing/2014/main" id="{F5EC3D37-495F-44EC-BCA0-2CD02C4BBD1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1" name="6 CuadroTexto">
          <a:extLst>
            <a:ext uri="{FF2B5EF4-FFF2-40B4-BE49-F238E27FC236}">
              <a16:creationId xmlns:a16="http://schemas.microsoft.com/office/drawing/2014/main" id="{7C15ED4D-0D99-469E-AFA0-B0F0A486B2B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2" name="7 CuadroTexto">
          <a:extLst>
            <a:ext uri="{FF2B5EF4-FFF2-40B4-BE49-F238E27FC236}">
              <a16:creationId xmlns:a16="http://schemas.microsoft.com/office/drawing/2014/main" id="{15885F55-3E61-4DAC-9374-6BAC3A2EE16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3" name="8 CuadroTexto">
          <a:extLst>
            <a:ext uri="{FF2B5EF4-FFF2-40B4-BE49-F238E27FC236}">
              <a16:creationId xmlns:a16="http://schemas.microsoft.com/office/drawing/2014/main" id="{9FA7551F-1F88-49A0-95F0-B332C5E5FE6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4" name="1 CuadroTexto">
          <a:extLst>
            <a:ext uri="{FF2B5EF4-FFF2-40B4-BE49-F238E27FC236}">
              <a16:creationId xmlns:a16="http://schemas.microsoft.com/office/drawing/2014/main" id="{30C00A66-B2EF-40B1-BF9E-4741207A256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5" name="2 CuadroTexto">
          <a:extLst>
            <a:ext uri="{FF2B5EF4-FFF2-40B4-BE49-F238E27FC236}">
              <a16:creationId xmlns:a16="http://schemas.microsoft.com/office/drawing/2014/main" id="{6EF111BA-5ADB-4B41-9DAA-1A121DC51C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6" name="3 CuadroTexto">
          <a:extLst>
            <a:ext uri="{FF2B5EF4-FFF2-40B4-BE49-F238E27FC236}">
              <a16:creationId xmlns:a16="http://schemas.microsoft.com/office/drawing/2014/main" id="{9FBAD7AC-34F6-4DA0-91F7-E9EF1012540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7" name="4 CuadroTexto">
          <a:extLst>
            <a:ext uri="{FF2B5EF4-FFF2-40B4-BE49-F238E27FC236}">
              <a16:creationId xmlns:a16="http://schemas.microsoft.com/office/drawing/2014/main" id="{41E71E20-6E27-4F14-A878-BCFC47F4C09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8" name="6 CuadroTexto">
          <a:extLst>
            <a:ext uri="{FF2B5EF4-FFF2-40B4-BE49-F238E27FC236}">
              <a16:creationId xmlns:a16="http://schemas.microsoft.com/office/drawing/2014/main" id="{383A6AD7-9401-474B-B47C-735AAE01981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379" name="8 CuadroTexto">
          <a:extLst>
            <a:ext uri="{FF2B5EF4-FFF2-40B4-BE49-F238E27FC236}">
              <a16:creationId xmlns:a16="http://schemas.microsoft.com/office/drawing/2014/main" id="{9A0D1C21-2365-4743-AD9D-E1DA726763BA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0" name="1 CuadroTexto">
          <a:extLst>
            <a:ext uri="{FF2B5EF4-FFF2-40B4-BE49-F238E27FC236}">
              <a16:creationId xmlns:a16="http://schemas.microsoft.com/office/drawing/2014/main" id="{DC426D7C-1B60-444D-9BD7-A44B490CFC2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1" name="2 CuadroTexto">
          <a:extLst>
            <a:ext uri="{FF2B5EF4-FFF2-40B4-BE49-F238E27FC236}">
              <a16:creationId xmlns:a16="http://schemas.microsoft.com/office/drawing/2014/main" id="{7C8AF658-CB76-440B-8366-032AE7742C1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2" name="3 CuadroTexto">
          <a:extLst>
            <a:ext uri="{FF2B5EF4-FFF2-40B4-BE49-F238E27FC236}">
              <a16:creationId xmlns:a16="http://schemas.microsoft.com/office/drawing/2014/main" id="{D2C00350-F52E-4CAE-BD22-588B86434B3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3" name="4 CuadroTexto">
          <a:extLst>
            <a:ext uri="{FF2B5EF4-FFF2-40B4-BE49-F238E27FC236}">
              <a16:creationId xmlns:a16="http://schemas.microsoft.com/office/drawing/2014/main" id="{699A2C88-D4CD-44A0-BCA3-212783B0376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4" name="5 CuadroTexto">
          <a:extLst>
            <a:ext uri="{FF2B5EF4-FFF2-40B4-BE49-F238E27FC236}">
              <a16:creationId xmlns:a16="http://schemas.microsoft.com/office/drawing/2014/main" id="{54E0BC75-D106-49B4-818E-A391AE8C702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5" name="6 CuadroTexto">
          <a:extLst>
            <a:ext uri="{FF2B5EF4-FFF2-40B4-BE49-F238E27FC236}">
              <a16:creationId xmlns:a16="http://schemas.microsoft.com/office/drawing/2014/main" id="{B39C0960-B886-42B8-909D-D2142A2E6EB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6" name="7 CuadroTexto">
          <a:extLst>
            <a:ext uri="{FF2B5EF4-FFF2-40B4-BE49-F238E27FC236}">
              <a16:creationId xmlns:a16="http://schemas.microsoft.com/office/drawing/2014/main" id="{0B6BF8F9-4E58-45FA-BD0E-DB0E4B253A3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7" name="8 CuadroTexto">
          <a:extLst>
            <a:ext uri="{FF2B5EF4-FFF2-40B4-BE49-F238E27FC236}">
              <a16:creationId xmlns:a16="http://schemas.microsoft.com/office/drawing/2014/main" id="{C1471E85-5B98-40CE-9F3C-BDE241CFBD1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8" name="1 CuadroTexto">
          <a:extLst>
            <a:ext uri="{FF2B5EF4-FFF2-40B4-BE49-F238E27FC236}">
              <a16:creationId xmlns:a16="http://schemas.microsoft.com/office/drawing/2014/main" id="{5B527F6F-74A1-426E-9E01-B96D82995FE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9" name="2 CuadroTexto">
          <a:extLst>
            <a:ext uri="{FF2B5EF4-FFF2-40B4-BE49-F238E27FC236}">
              <a16:creationId xmlns:a16="http://schemas.microsoft.com/office/drawing/2014/main" id="{02ADE8D2-4E2E-425C-8BA3-44409D26EAD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90" name="3 CuadroTexto">
          <a:extLst>
            <a:ext uri="{FF2B5EF4-FFF2-40B4-BE49-F238E27FC236}">
              <a16:creationId xmlns:a16="http://schemas.microsoft.com/office/drawing/2014/main" id="{EE574833-A330-44E5-A044-BAB212B8361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91" name="4 CuadroTexto">
          <a:extLst>
            <a:ext uri="{FF2B5EF4-FFF2-40B4-BE49-F238E27FC236}">
              <a16:creationId xmlns:a16="http://schemas.microsoft.com/office/drawing/2014/main" id="{74EAC35B-1E39-45F2-B1D2-539840E5F0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92" name="5 CuadroTexto">
          <a:extLst>
            <a:ext uri="{FF2B5EF4-FFF2-40B4-BE49-F238E27FC236}">
              <a16:creationId xmlns:a16="http://schemas.microsoft.com/office/drawing/2014/main" id="{69DBF227-2C44-479E-A791-34BAB20AA73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93" name="6 CuadroTexto">
          <a:extLst>
            <a:ext uri="{FF2B5EF4-FFF2-40B4-BE49-F238E27FC236}">
              <a16:creationId xmlns:a16="http://schemas.microsoft.com/office/drawing/2014/main" id="{CFAD35F1-1EF5-4356-9A39-07D0D07151B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94" name="8 CuadroTexto">
          <a:extLst>
            <a:ext uri="{FF2B5EF4-FFF2-40B4-BE49-F238E27FC236}">
              <a16:creationId xmlns:a16="http://schemas.microsoft.com/office/drawing/2014/main" id="{B239B02D-DBC8-4D20-A31D-B0ED7A2864EF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5" name="1 CuadroTexto">
          <a:extLst>
            <a:ext uri="{FF2B5EF4-FFF2-40B4-BE49-F238E27FC236}">
              <a16:creationId xmlns:a16="http://schemas.microsoft.com/office/drawing/2014/main" id="{74297AB4-073A-4275-A462-1172D8D9054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96" name="2 CuadroTexto">
          <a:extLst>
            <a:ext uri="{FF2B5EF4-FFF2-40B4-BE49-F238E27FC236}">
              <a16:creationId xmlns:a16="http://schemas.microsoft.com/office/drawing/2014/main" id="{882811CB-9CAA-48D1-B58A-46D03D95590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7" name="3 CuadroTexto">
          <a:extLst>
            <a:ext uri="{FF2B5EF4-FFF2-40B4-BE49-F238E27FC236}">
              <a16:creationId xmlns:a16="http://schemas.microsoft.com/office/drawing/2014/main" id="{93DE95FC-4625-460B-8F73-96583044248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98" name="4 CuadroTexto">
          <a:extLst>
            <a:ext uri="{FF2B5EF4-FFF2-40B4-BE49-F238E27FC236}">
              <a16:creationId xmlns:a16="http://schemas.microsoft.com/office/drawing/2014/main" id="{2DC582EC-F44C-4645-BF99-FAA6B0D88F7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9" name="5 CuadroTexto">
          <a:extLst>
            <a:ext uri="{FF2B5EF4-FFF2-40B4-BE49-F238E27FC236}">
              <a16:creationId xmlns:a16="http://schemas.microsoft.com/office/drawing/2014/main" id="{5D7359C2-A7B0-468C-9A3B-B147D2C76E1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0" name="6 CuadroTexto">
          <a:extLst>
            <a:ext uri="{FF2B5EF4-FFF2-40B4-BE49-F238E27FC236}">
              <a16:creationId xmlns:a16="http://schemas.microsoft.com/office/drawing/2014/main" id="{F5C794CD-DCA8-4C1E-9BD8-C79012D0537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1" name="7 CuadroTexto">
          <a:extLst>
            <a:ext uri="{FF2B5EF4-FFF2-40B4-BE49-F238E27FC236}">
              <a16:creationId xmlns:a16="http://schemas.microsoft.com/office/drawing/2014/main" id="{1BE0AAFC-063F-4931-BE9E-58AE9F4A60C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2" name="8 CuadroTexto">
          <a:extLst>
            <a:ext uri="{FF2B5EF4-FFF2-40B4-BE49-F238E27FC236}">
              <a16:creationId xmlns:a16="http://schemas.microsoft.com/office/drawing/2014/main" id="{BB9FA0EB-6860-4C12-881D-551A4367581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3" name="1 CuadroTexto">
          <a:extLst>
            <a:ext uri="{FF2B5EF4-FFF2-40B4-BE49-F238E27FC236}">
              <a16:creationId xmlns:a16="http://schemas.microsoft.com/office/drawing/2014/main" id="{6B6C7B36-C677-44D4-8685-C9BFC793374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4" name="2 CuadroTexto">
          <a:extLst>
            <a:ext uri="{FF2B5EF4-FFF2-40B4-BE49-F238E27FC236}">
              <a16:creationId xmlns:a16="http://schemas.microsoft.com/office/drawing/2014/main" id="{67DE466F-51C5-4A71-A260-FDAD747D5D9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5" name="3 CuadroTexto">
          <a:extLst>
            <a:ext uri="{FF2B5EF4-FFF2-40B4-BE49-F238E27FC236}">
              <a16:creationId xmlns:a16="http://schemas.microsoft.com/office/drawing/2014/main" id="{EE06055A-336E-4E6A-BE95-5CDA81ED53B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6" name="4 CuadroTexto">
          <a:extLst>
            <a:ext uri="{FF2B5EF4-FFF2-40B4-BE49-F238E27FC236}">
              <a16:creationId xmlns:a16="http://schemas.microsoft.com/office/drawing/2014/main" id="{2BCE1EC4-0E30-4443-875D-51C3197671D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7" name="6 CuadroTexto">
          <a:extLst>
            <a:ext uri="{FF2B5EF4-FFF2-40B4-BE49-F238E27FC236}">
              <a16:creationId xmlns:a16="http://schemas.microsoft.com/office/drawing/2014/main" id="{EEE38A13-328D-447A-BF60-36203B1C636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408" name="8 CuadroTexto">
          <a:extLst>
            <a:ext uri="{FF2B5EF4-FFF2-40B4-BE49-F238E27FC236}">
              <a16:creationId xmlns:a16="http://schemas.microsoft.com/office/drawing/2014/main" id="{D0ECE1C0-8342-4ABA-8A94-E5D50140EFB8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09" name="1 CuadroTexto">
          <a:extLst>
            <a:ext uri="{FF2B5EF4-FFF2-40B4-BE49-F238E27FC236}">
              <a16:creationId xmlns:a16="http://schemas.microsoft.com/office/drawing/2014/main" id="{F3103096-55EA-4D8B-8F30-E1C282D29BC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0" name="2 CuadroTexto">
          <a:extLst>
            <a:ext uri="{FF2B5EF4-FFF2-40B4-BE49-F238E27FC236}">
              <a16:creationId xmlns:a16="http://schemas.microsoft.com/office/drawing/2014/main" id="{B8F9B3C9-76A4-4FB0-9852-81F8F43404E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1" name="3 CuadroTexto">
          <a:extLst>
            <a:ext uri="{FF2B5EF4-FFF2-40B4-BE49-F238E27FC236}">
              <a16:creationId xmlns:a16="http://schemas.microsoft.com/office/drawing/2014/main" id="{BB078185-154F-4AFB-A4CB-86178D5CC3C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2" name="4 CuadroTexto">
          <a:extLst>
            <a:ext uri="{FF2B5EF4-FFF2-40B4-BE49-F238E27FC236}">
              <a16:creationId xmlns:a16="http://schemas.microsoft.com/office/drawing/2014/main" id="{D67E2289-E59A-4662-B56C-7F295178EDA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3" name="5 CuadroTexto">
          <a:extLst>
            <a:ext uri="{FF2B5EF4-FFF2-40B4-BE49-F238E27FC236}">
              <a16:creationId xmlns:a16="http://schemas.microsoft.com/office/drawing/2014/main" id="{9CB2EB30-3FCE-4B95-AFD8-6467C54D138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4" name="6 CuadroTexto">
          <a:extLst>
            <a:ext uri="{FF2B5EF4-FFF2-40B4-BE49-F238E27FC236}">
              <a16:creationId xmlns:a16="http://schemas.microsoft.com/office/drawing/2014/main" id="{95177B15-DAE6-4078-892B-714901796F5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5" name="7 CuadroTexto">
          <a:extLst>
            <a:ext uri="{FF2B5EF4-FFF2-40B4-BE49-F238E27FC236}">
              <a16:creationId xmlns:a16="http://schemas.microsoft.com/office/drawing/2014/main" id="{58C2A226-65B7-4501-A162-31F88221E81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6" name="8 CuadroTexto">
          <a:extLst>
            <a:ext uri="{FF2B5EF4-FFF2-40B4-BE49-F238E27FC236}">
              <a16:creationId xmlns:a16="http://schemas.microsoft.com/office/drawing/2014/main" id="{BDDEBA84-D95B-4B8D-933E-11111A3DA03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7" name="1 CuadroTexto">
          <a:extLst>
            <a:ext uri="{FF2B5EF4-FFF2-40B4-BE49-F238E27FC236}">
              <a16:creationId xmlns:a16="http://schemas.microsoft.com/office/drawing/2014/main" id="{B379D6A8-6B5E-4097-9DF6-0FFE0B870AE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8" name="2 CuadroTexto">
          <a:extLst>
            <a:ext uri="{FF2B5EF4-FFF2-40B4-BE49-F238E27FC236}">
              <a16:creationId xmlns:a16="http://schemas.microsoft.com/office/drawing/2014/main" id="{13AEA2E2-0E35-4B66-9EEE-46B5DC185A7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9" name="3 CuadroTexto">
          <a:extLst>
            <a:ext uri="{FF2B5EF4-FFF2-40B4-BE49-F238E27FC236}">
              <a16:creationId xmlns:a16="http://schemas.microsoft.com/office/drawing/2014/main" id="{866D570B-5956-47B8-BA1A-4387472CD9F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0" name="4 CuadroTexto">
          <a:extLst>
            <a:ext uri="{FF2B5EF4-FFF2-40B4-BE49-F238E27FC236}">
              <a16:creationId xmlns:a16="http://schemas.microsoft.com/office/drawing/2014/main" id="{4968547F-9337-4401-962C-F5067101A2E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21" name="5 CuadroTexto">
          <a:extLst>
            <a:ext uri="{FF2B5EF4-FFF2-40B4-BE49-F238E27FC236}">
              <a16:creationId xmlns:a16="http://schemas.microsoft.com/office/drawing/2014/main" id="{52135681-C9B9-4460-AA22-A04D1830EF7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2" name="6 CuadroTexto">
          <a:extLst>
            <a:ext uri="{FF2B5EF4-FFF2-40B4-BE49-F238E27FC236}">
              <a16:creationId xmlns:a16="http://schemas.microsoft.com/office/drawing/2014/main" id="{F4E86D3C-93FB-41BA-A189-D16473FF1A3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3" name="1 CuadroTexto">
          <a:extLst>
            <a:ext uri="{FF2B5EF4-FFF2-40B4-BE49-F238E27FC236}">
              <a16:creationId xmlns:a16="http://schemas.microsoft.com/office/drawing/2014/main" id="{766AE3CD-2434-4ACF-B97C-909E78EB0D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4" name="2 CuadroTexto">
          <a:extLst>
            <a:ext uri="{FF2B5EF4-FFF2-40B4-BE49-F238E27FC236}">
              <a16:creationId xmlns:a16="http://schemas.microsoft.com/office/drawing/2014/main" id="{F3702744-AE89-45A2-935E-9F23870C782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5" name="3 CuadroTexto">
          <a:extLst>
            <a:ext uri="{FF2B5EF4-FFF2-40B4-BE49-F238E27FC236}">
              <a16:creationId xmlns:a16="http://schemas.microsoft.com/office/drawing/2014/main" id="{C1E2A891-A62A-4CF5-A854-53DF41B40DB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6" name="4 CuadroTexto">
          <a:extLst>
            <a:ext uri="{FF2B5EF4-FFF2-40B4-BE49-F238E27FC236}">
              <a16:creationId xmlns:a16="http://schemas.microsoft.com/office/drawing/2014/main" id="{B71AE355-7B97-4B5A-9FF5-1D0F03155B3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7" name="5 CuadroTexto">
          <a:extLst>
            <a:ext uri="{FF2B5EF4-FFF2-40B4-BE49-F238E27FC236}">
              <a16:creationId xmlns:a16="http://schemas.microsoft.com/office/drawing/2014/main" id="{EC2666CB-AE32-41AE-81B2-1CACF520D65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8" name="6 CuadroTexto">
          <a:extLst>
            <a:ext uri="{FF2B5EF4-FFF2-40B4-BE49-F238E27FC236}">
              <a16:creationId xmlns:a16="http://schemas.microsoft.com/office/drawing/2014/main" id="{AEA7B234-384B-4D04-943D-3B8C4910AF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9" name="7 CuadroTexto">
          <a:extLst>
            <a:ext uri="{FF2B5EF4-FFF2-40B4-BE49-F238E27FC236}">
              <a16:creationId xmlns:a16="http://schemas.microsoft.com/office/drawing/2014/main" id="{72064AF6-7FB1-4328-8E25-F50E51B6A63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0" name="8 CuadroTexto">
          <a:extLst>
            <a:ext uri="{FF2B5EF4-FFF2-40B4-BE49-F238E27FC236}">
              <a16:creationId xmlns:a16="http://schemas.microsoft.com/office/drawing/2014/main" id="{2AF77D55-86A9-4293-BDAC-A36000EB0E2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1" name="1 CuadroTexto">
          <a:extLst>
            <a:ext uri="{FF2B5EF4-FFF2-40B4-BE49-F238E27FC236}">
              <a16:creationId xmlns:a16="http://schemas.microsoft.com/office/drawing/2014/main" id="{DACA9026-BBF2-4D3A-B0A7-66DD759BE00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2" name="2 CuadroTexto">
          <a:extLst>
            <a:ext uri="{FF2B5EF4-FFF2-40B4-BE49-F238E27FC236}">
              <a16:creationId xmlns:a16="http://schemas.microsoft.com/office/drawing/2014/main" id="{600903E1-360B-4E91-A41D-41E8D46B2C1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3" name="3 CuadroTexto">
          <a:extLst>
            <a:ext uri="{FF2B5EF4-FFF2-40B4-BE49-F238E27FC236}">
              <a16:creationId xmlns:a16="http://schemas.microsoft.com/office/drawing/2014/main" id="{6B8B471D-BBF6-40A3-8D92-9A76D6475ED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4" name="4 CuadroTexto">
          <a:extLst>
            <a:ext uri="{FF2B5EF4-FFF2-40B4-BE49-F238E27FC236}">
              <a16:creationId xmlns:a16="http://schemas.microsoft.com/office/drawing/2014/main" id="{80D7561C-2B48-4C06-A195-FAF08DBAB97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5" name="6 CuadroTexto">
          <a:extLst>
            <a:ext uri="{FF2B5EF4-FFF2-40B4-BE49-F238E27FC236}">
              <a16:creationId xmlns:a16="http://schemas.microsoft.com/office/drawing/2014/main" id="{77558549-1F33-4602-A510-93F64C60A68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436" name="8 CuadroTexto">
          <a:extLst>
            <a:ext uri="{FF2B5EF4-FFF2-40B4-BE49-F238E27FC236}">
              <a16:creationId xmlns:a16="http://schemas.microsoft.com/office/drawing/2014/main" id="{1852A3CA-EBBA-421F-BF78-3128C7749B2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7" name="1 CuadroTexto">
          <a:extLst>
            <a:ext uri="{FF2B5EF4-FFF2-40B4-BE49-F238E27FC236}">
              <a16:creationId xmlns:a16="http://schemas.microsoft.com/office/drawing/2014/main" id="{ACD09354-6691-4DF6-9246-D1AF4E7BF6F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38" name="2 CuadroTexto">
          <a:extLst>
            <a:ext uri="{FF2B5EF4-FFF2-40B4-BE49-F238E27FC236}">
              <a16:creationId xmlns:a16="http://schemas.microsoft.com/office/drawing/2014/main" id="{44B86FCC-2A43-4D0A-AE7B-7E4A731162F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9" name="3 CuadroTexto">
          <a:extLst>
            <a:ext uri="{FF2B5EF4-FFF2-40B4-BE49-F238E27FC236}">
              <a16:creationId xmlns:a16="http://schemas.microsoft.com/office/drawing/2014/main" id="{BF3F10BA-0641-4396-8FBD-5D8051EA5B7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0" name="4 CuadroTexto">
          <a:extLst>
            <a:ext uri="{FF2B5EF4-FFF2-40B4-BE49-F238E27FC236}">
              <a16:creationId xmlns:a16="http://schemas.microsoft.com/office/drawing/2014/main" id="{5335039D-44C3-4275-9BE5-12FFA823C57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1" name="5 CuadroTexto">
          <a:extLst>
            <a:ext uri="{FF2B5EF4-FFF2-40B4-BE49-F238E27FC236}">
              <a16:creationId xmlns:a16="http://schemas.microsoft.com/office/drawing/2014/main" id="{C33A6B1E-F90F-49DB-9849-B315546DDA1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2" name="6 CuadroTexto">
          <a:extLst>
            <a:ext uri="{FF2B5EF4-FFF2-40B4-BE49-F238E27FC236}">
              <a16:creationId xmlns:a16="http://schemas.microsoft.com/office/drawing/2014/main" id="{C11D0242-D4B6-4281-A26B-6E83CE43D36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3" name="7 CuadroTexto">
          <a:extLst>
            <a:ext uri="{FF2B5EF4-FFF2-40B4-BE49-F238E27FC236}">
              <a16:creationId xmlns:a16="http://schemas.microsoft.com/office/drawing/2014/main" id="{F23AC5AF-C759-41CB-9FBC-46927B77955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4" name="8 CuadroTexto">
          <a:extLst>
            <a:ext uri="{FF2B5EF4-FFF2-40B4-BE49-F238E27FC236}">
              <a16:creationId xmlns:a16="http://schemas.microsoft.com/office/drawing/2014/main" id="{843B0C12-C40A-45E3-B972-1EEC3E35486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5" name="1 CuadroTexto">
          <a:extLst>
            <a:ext uri="{FF2B5EF4-FFF2-40B4-BE49-F238E27FC236}">
              <a16:creationId xmlns:a16="http://schemas.microsoft.com/office/drawing/2014/main" id="{8BAC887A-2ED3-4952-9B28-321FC9AEF2A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6" name="2 CuadroTexto">
          <a:extLst>
            <a:ext uri="{FF2B5EF4-FFF2-40B4-BE49-F238E27FC236}">
              <a16:creationId xmlns:a16="http://schemas.microsoft.com/office/drawing/2014/main" id="{80ADF7ED-A11D-4290-B488-6281701435B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7" name="3 CuadroTexto">
          <a:extLst>
            <a:ext uri="{FF2B5EF4-FFF2-40B4-BE49-F238E27FC236}">
              <a16:creationId xmlns:a16="http://schemas.microsoft.com/office/drawing/2014/main" id="{E0479C47-57A6-4EE4-8D42-772FB30E495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8" name="4 CuadroTexto">
          <a:extLst>
            <a:ext uri="{FF2B5EF4-FFF2-40B4-BE49-F238E27FC236}">
              <a16:creationId xmlns:a16="http://schemas.microsoft.com/office/drawing/2014/main" id="{1DC54449-1EC9-4124-8711-80B8E5602B4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9" name="5 CuadroTexto">
          <a:extLst>
            <a:ext uri="{FF2B5EF4-FFF2-40B4-BE49-F238E27FC236}">
              <a16:creationId xmlns:a16="http://schemas.microsoft.com/office/drawing/2014/main" id="{43BE2BA1-BB97-4836-984D-11F91CB8869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50" name="6 CuadroTexto">
          <a:extLst>
            <a:ext uri="{FF2B5EF4-FFF2-40B4-BE49-F238E27FC236}">
              <a16:creationId xmlns:a16="http://schemas.microsoft.com/office/drawing/2014/main" id="{23A3FC1B-24DA-4DBD-B9DD-510BB967921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451" name="8 CuadroTexto">
          <a:extLst>
            <a:ext uri="{FF2B5EF4-FFF2-40B4-BE49-F238E27FC236}">
              <a16:creationId xmlns:a16="http://schemas.microsoft.com/office/drawing/2014/main" id="{E52BA969-5509-40A2-88DA-5E2F078FABBA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2" name="1 CuadroTexto">
          <a:extLst>
            <a:ext uri="{FF2B5EF4-FFF2-40B4-BE49-F238E27FC236}">
              <a16:creationId xmlns:a16="http://schemas.microsoft.com/office/drawing/2014/main" id="{4F7C14D8-F78D-4952-8402-80DE16BEAAE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3" name="2 CuadroTexto">
          <a:extLst>
            <a:ext uri="{FF2B5EF4-FFF2-40B4-BE49-F238E27FC236}">
              <a16:creationId xmlns:a16="http://schemas.microsoft.com/office/drawing/2014/main" id="{4E6E87BC-CF92-4188-B668-5D8BA9E5796D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4" name="3 CuadroTexto">
          <a:extLst>
            <a:ext uri="{FF2B5EF4-FFF2-40B4-BE49-F238E27FC236}">
              <a16:creationId xmlns:a16="http://schemas.microsoft.com/office/drawing/2014/main" id="{E319E62B-93EB-442F-8588-7FDF870B3B3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5" name="4 CuadroTexto">
          <a:extLst>
            <a:ext uri="{FF2B5EF4-FFF2-40B4-BE49-F238E27FC236}">
              <a16:creationId xmlns:a16="http://schemas.microsoft.com/office/drawing/2014/main" id="{D857F950-180F-4FC2-911E-529C2AEFF8BD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6" name="5 CuadroTexto">
          <a:extLst>
            <a:ext uri="{FF2B5EF4-FFF2-40B4-BE49-F238E27FC236}">
              <a16:creationId xmlns:a16="http://schemas.microsoft.com/office/drawing/2014/main" id="{2D11814F-F04B-40E8-9819-5E41C26444E5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7" name="6 CuadroTexto">
          <a:extLst>
            <a:ext uri="{FF2B5EF4-FFF2-40B4-BE49-F238E27FC236}">
              <a16:creationId xmlns:a16="http://schemas.microsoft.com/office/drawing/2014/main" id="{366D2C26-0F61-4CA4-AB40-AEA9482D0F2E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8" name="7 CuadroTexto">
          <a:extLst>
            <a:ext uri="{FF2B5EF4-FFF2-40B4-BE49-F238E27FC236}">
              <a16:creationId xmlns:a16="http://schemas.microsoft.com/office/drawing/2014/main" id="{C99BCB22-692D-4C19-9324-6CA5105F0A0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9" name="8 CuadroTexto">
          <a:extLst>
            <a:ext uri="{FF2B5EF4-FFF2-40B4-BE49-F238E27FC236}">
              <a16:creationId xmlns:a16="http://schemas.microsoft.com/office/drawing/2014/main" id="{E5B25763-6189-4AC1-9396-FCDF9A16B3C1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60" name="1 CuadroTexto">
          <a:extLst>
            <a:ext uri="{FF2B5EF4-FFF2-40B4-BE49-F238E27FC236}">
              <a16:creationId xmlns:a16="http://schemas.microsoft.com/office/drawing/2014/main" id="{A4F6A6F9-3DC9-424B-81E3-34888B59EB11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1" name="2 CuadroTexto">
          <a:extLst>
            <a:ext uri="{FF2B5EF4-FFF2-40B4-BE49-F238E27FC236}">
              <a16:creationId xmlns:a16="http://schemas.microsoft.com/office/drawing/2014/main" id="{47B62E8A-1D78-467B-B7C4-586B40B1A34D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62" name="3 CuadroTexto">
          <a:extLst>
            <a:ext uri="{FF2B5EF4-FFF2-40B4-BE49-F238E27FC236}">
              <a16:creationId xmlns:a16="http://schemas.microsoft.com/office/drawing/2014/main" id="{CEE19966-D4FE-44ED-83EC-8101D36B6B94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3" name="4 CuadroTexto">
          <a:extLst>
            <a:ext uri="{FF2B5EF4-FFF2-40B4-BE49-F238E27FC236}">
              <a16:creationId xmlns:a16="http://schemas.microsoft.com/office/drawing/2014/main" id="{DC0F9F48-F1E7-47A8-B9B6-08FCE35FA6DD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4" name="6 CuadroTexto">
          <a:extLst>
            <a:ext uri="{FF2B5EF4-FFF2-40B4-BE49-F238E27FC236}">
              <a16:creationId xmlns:a16="http://schemas.microsoft.com/office/drawing/2014/main" id="{DCFA42C8-BEF8-4E4D-9AFD-C753E2A8CC65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3465" name="8 CuadroTexto">
          <a:extLst>
            <a:ext uri="{FF2B5EF4-FFF2-40B4-BE49-F238E27FC236}">
              <a16:creationId xmlns:a16="http://schemas.microsoft.com/office/drawing/2014/main" id="{A7C4875B-7F45-43A8-9797-C99BB840655B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66" name="1 CuadroTexto">
          <a:extLst>
            <a:ext uri="{FF2B5EF4-FFF2-40B4-BE49-F238E27FC236}">
              <a16:creationId xmlns:a16="http://schemas.microsoft.com/office/drawing/2014/main" id="{989C4F51-F7C2-40D7-AAD7-82D2B2A7FB4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67" name="2 CuadroTexto">
          <a:extLst>
            <a:ext uri="{FF2B5EF4-FFF2-40B4-BE49-F238E27FC236}">
              <a16:creationId xmlns:a16="http://schemas.microsoft.com/office/drawing/2014/main" id="{2C6AB96D-18BB-45DF-9DE6-6C21E6E4215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68" name="3 CuadroTexto">
          <a:extLst>
            <a:ext uri="{FF2B5EF4-FFF2-40B4-BE49-F238E27FC236}">
              <a16:creationId xmlns:a16="http://schemas.microsoft.com/office/drawing/2014/main" id="{CBEC396F-D3C1-4481-AFD0-A40289F327F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69" name="4 CuadroTexto">
          <a:extLst>
            <a:ext uri="{FF2B5EF4-FFF2-40B4-BE49-F238E27FC236}">
              <a16:creationId xmlns:a16="http://schemas.microsoft.com/office/drawing/2014/main" id="{03D2FA9D-CE14-4839-B471-2E3490FAECA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0" name="5 CuadroTexto">
          <a:extLst>
            <a:ext uri="{FF2B5EF4-FFF2-40B4-BE49-F238E27FC236}">
              <a16:creationId xmlns:a16="http://schemas.microsoft.com/office/drawing/2014/main" id="{177B84EE-CE7F-4A6E-ACC8-B8F626AD3F6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1" name="6 CuadroTexto">
          <a:extLst>
            <a:ext uri="{FF2B5EF4-FFF2-40B4-BE49-F238E27FC236}">
              <a16:creationId xmlns:a16="http://schemas.microsoft.com/office/drawing/2014/main" id="{7E732C60-4B6C-4D09-9D0C-D0A63C3C234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2" name="7 CuadroTexto">
          <a:extLst>
            <a:ext uri="{FF2B5EF4-FFF2-40B4-BE49-F238E27FC236}">
              <a16:creationId xmlns:a16="http://schemas.microsoft.com/office/drawing/2014/main" id="{850640E7-3577-479B-AC0D-5B8573E85A8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3" name="8 CuadroTexto">
          <a:extLst>
            <a:ext uri="{FF2B5EF4-FFF2-40B4-BE49-F238E27FC236}">
              <a16:creationId xmlns:a16="http://schemas.microsoft.com/office/drawing/2014/main" id="{CE37476A-EFB8-45FD-B45C-B6FDFDBC0B0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4" name="1 CuadroTexto">
          <a:extLst>
            <a:ext uri="{FF2B5EF4-FFF2-40B4-BE49-F238E27FC236}">
              <a16:creationId xmlns:a16="http://schemas.microsoft.com/office/drawing/2014/main" id="{345B4CBE-B2AE-4CDE-8BA5-55AEDA5AD67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5" name="2 CuadroTexto">
          <a:extLst>
            <a:ext uri="{FF2B5EF4-FFF2-40B4-BE49-F238E27FC236}">
              <a16:creationId xmlns:a16="http://schemas.microsoft.com/office/drawing/2014/main" id="{0718009A-B50C-4BA2-8D19-E99E99E8CE2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6" name="3 CuadroTexto">
          <a:extLst>
            <a:ext uri="{FF2B5EF4-FFF2-40B4-BE49-F238E27FC236}">
              <a16:creationId xmlns:a16="http://schemas.microsoft.com/office/drawing/2014/main" id="{1FD4BE39-F53C-4627-A5F9-F5EA381C790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7" name="4 CuadroTexto">
          <a:extLst>
            <a:ext uri="{FF2B5EF4-FFF2-40B4-BE49-F238E27FC236}">
              <a16:creationId xmlns:a16="http://schemas.microsoft.com/office/drawing/2014/main" id="{2EE1C412-641F-4F9A-81C5-B8DCC1C9FAC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8" name="6 CuadroTexto">
          <a:extLst>
            <a:ext uri="{FF2B5EF4-FFF2-40B4-BE49-F238E27FC236}">
              <a16:creationId xmlns:a16="http://schemas.microsoft.com/office/drawing/2014/main" id="{CDEB3B4A-D7BB-4158-88C8-0FD9BEDBA77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49530</xdr:rowOff>
    </xdr:from>
    <xdr:ext cx="179040" cy="272341"/>
    <xdr:sp macro="" textlink="">
      <xdr:nvSpPr>
        <xdr:cNvPr id="3479" name="8 CuadroTexto">
          <a:extLst>
            <a:ext uri="{FF2B5EF4-FFF2-40B4-BE49-F238E27FC236}">
              <a16:creationId xmlns:a16="http://schemas.microsoft.com/office/drawing/2014/main" id="{3465F5A9-D31E-4353-A18A-25AEB523752D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0" name="1 CuadroTexto">
          <a:extLst>
            <a:ext uri="{FF2B5EF4-FFF2-40B4-BE49-F238E27FC236}">
              <a16:creationId xmlns:a16="http://schemas.microsoft.com/office/drawing/2014/main" id="{EF2E784A-F463-42AB-B752-D00745E48AB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1" name="2 CuadroTexto">
          <a:extLst>
            <a:ext uri="{FF2B5EF4-FFF2-40B4-BE49-F238E27FC236}">
              <a16:creationId xmlns:a16="http://schemas.microsoft.com/office/drawing/2014/main" id="{6EEF9A8B-78F4-4ED4-B7F3-FA7C1097286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2" name="3 CuadroTexto">
          <a:extLst>
            <a:ext uri="{FF2B5EF4-FFF2-40B4-BE49-F238E27FC236}">
              <a16:creationId xmlns:a16="http://schemas.microsoft.com/office/drawing/2014/main" id="{FB5552F5-F5B4-451B-8EDE-D315A5E284D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3" name="4 CuadroTexto">
          <a:extLst>
            <a:ext uri="{FF2B5EF4-FFF2-40B4-BE49-F238E27FC236}">
              <a16:creationId xmlns:a16="http://schemas.microsoft.com/office/drawing/2014/main" id="{A26E0E98-A8B1-424B-B728-D845685E229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4" name="5 CuadroTexto">
          <a:extLst>
            <a:ext uri="{FF2B5EF4-FFF2-40B4-BE49-F238E27FC236}">
              <a16:creationId xmlns:a16="http://schemas.microsoft.com/office/drawing/2014/main" id="{D4BE2EEC-E6D1-4034-8138-37A34B33139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5" name="6 CuadroTexto">
          <a:extLst>
            <a:ext uri="{FF2B5EF4-FFF2-40B4-BE49-F238E27FC236}">
              <a16:creationId xmlns:a16="http://schemas.microsoft.com/office/drawing/2014/main" id="{350C00FD-61F5-4EEC-9EDB-9B30192060A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6" name="7 CuadroTexto">
          <a:extLst>
            <a:ext uri="{FF2B5EF4-FFF2-40B4-BE49-F238E27FC236}">
              <a16:creationId xmlns:a16="http://schemas.microsoft.com/office/drawing/2014/main" id="{12AE8F00-85FF-47B3-8950-B84E0E7D3A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7" name="8 CuadroTexto">
          <a:extLst>
            <a:ext uri="{FF2B5EF4-FFF2-40B4-BE49-F238E27FC236}">
              <a16:creationId xmlns:a16="http://schemas.microsoft.com/office/drawing/2014/main" id="{037067B2-DC91-4254-A1C1-2FD3596B1C7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8" name="1 CuadroTexto">
          <a:extLst>
            <a:ext uri="{FF2B5EF4-FFF2-40B4-BE49-F238E27FC236}">
              <a16:creationId xmlns:a16="http://schemas.microsoft.com/office/drawing/2014/main" id="{51409D20-870F-4FDB-A2C0-98AFA32565A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9" name="2 CuadroTexto">
          <a:extLst>
            <a:ext uri="{FF2B5EF4-FFF2-40B4-BE49-F238E27FC236}">
              <a16:creationId xmlns:a16="http://schemas.microsoft.com/office/drawing/2014/main" id="{2C1F344A-E09A-4F63-B4F5-19E4232361D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0" name="3 CuadroTexto">
          <a:extLst>
            <a:ext uri="{FF2B5EF4-FFF2-40B4-BE49-F238E27FC236}">
              <a16:creationId xmlns:a16="http://schemas.microsoft.com/office/drawing/2014/main" id="{C32B1467-6326-44F7-A239-D8B0E333EE8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91" name="4 CuadroTexto">
          <a:extLst>
            <a:ext uri="{FF2B5EF4-FFF2-40B4-BE49-F238E27FC236}">
              <a16:creationId xmlns:a16="http://schemas.microsoft.com/office/drawing/2014/main" id="{611B39CC-A942-4AA2-B154-D5A4B6729C3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92" name="6 CuadroTexto">
          <a:extLst>
            <a:ext uri="{FF2B5EF4-FFF2-40B4-BE49-F238E27FC236}">
              <a16:creationId xmlns:a16="http://schemas.microsoft.com/office/drawing/2014/main" id="{C8DB9EC6-2230-4257-A1F0-D73897B12FB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493" name="8 CuadroTexto">
          <a:extLst>
            <a:ext uri="{FF2B5EF4-FFF2-40B4-BE49-F238E27FC236}">
              <a16:creationId xmlns:a16="http://schemas.microsoft.com/office/drawing/2014/main" id="{28892387-AD71-439D-A62A-5DF3423E2509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4" name="1 CuadroTexto">
          <a:extLst>
            <a:ext uri="{FF2B5EF4-FFF2-40B4-BE49-F238E27FC236}">
              <a16:creationId xmlns:a16="http://schemas.microsoft.com/office/drawing/2014/main" id="{A90F6D08-E230-4665-8CD2-7D45D58973A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5" name="2 CuadroTexto">
          <a:extLst>
            <a:ext uri="{FF2B5EF4-FFF2-40B4-BE49-F238E27FC236}">
              <a16:creationId xmlns:a16="http://schemas.microsoft.com/office/drawing/2014/main" id="{453CA33C-971C-429E-89FF-534CC7C25D7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6" name="3 CuadroTexto">
          <a:extLst>
            <a:ext uri="{FF2B5EF4-FFF2-40B4-BE49-F238E27FC236}">
              <a16:creationId xmlns:a16="http://schemas.microsoft.com/office/drawing/2014/main" id="{15DEC6F3-E60B-4E98-9A17-7DA83D54229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7" name="4 CuadroTexto">
          <a:extLst>
            <a:ext uri="{FF2B5EF4-FFF2-40B4-BE49-F238E27FC236}">
              <a16:creationId xmlns:a16="http://schemas.microsoft.com/office/drawing/2014/main" id="{493019E3-CFF4-47C9-B963-63873AD1051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8" name="5 CuadroTexto">
          <a:extLst>
            <a:ext uri="{FF2B5EF4-FFF2-40B4-BE49-F238E27FC236}">
              <a16:creationId xmlns:a16="http://schemas.microsoft.com/office/drawing/2014/main" id="{B17618D1-3CFD-4830-9727-88E63B8DB30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9" name="6 CuadroTexto">
          <a:extLst>
            <a:ext uri="{FF2B5EF4-FFF2-40B4-BE49-F238E27FC236}">
              <a16:creationId xmlns:a16="http://schemas.microsoft.com/office/drawing/2014/main" id="{43665639-A58E-4052-81E9-BA7B76CF9F5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0" name="7 CuadroTexto">
          <a:extLst>
            <a:ext uri="{FF2B5EF4-FFF2-40B4-BE49-F238E27FC236}">
              <a16:creationId xmlns:a16="http://schemas.microsoft.com/office/drawing/2014/main" id="{A2B03004-D4FB-4DEF-BB37-98E2B8E1EDB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1" name="8 CuadroTexto">
          <a:extLst>
            <a:ext uri="{FF2B5EF4-FFF2-40B4-BE49-F238E27FC236}">
              <a16:creationId xmlns:a16="http://schemas.microsoft.com/office/drawing/2014/main" id="{9210C0F4-C8EC-4C89-AE63-CF52FC1D663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2" name="1 CuadroTexto">
          <a:extLst>
            <a:ext uri="{FF2B5EF4-FFF2-40B4-BE49-F238E27FC236}">
              <a16:creationId xmlns:a16="http://schemas.microsoft.com/office/drawing/2014/main" id="{293DD700-F7AD-4675-A5CF-2EEF39188DE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3" name="2 CuadroTexto">
          <a:extLst>
            <a:ext uri="{FF2B5EF4-FFF2-40B4-BE49-F238E27FC236}">
              <a16:creationId xmlns:a16="http://schemas.microsoft.com/office/drawing/2014/main" id="{F0817C0C-2CCF-42A5-B779-5CBC76AF02F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4" name="3 CuadroTexto">
          <a:extLst>
            <a:ext uri="{FF2B5EF4-FFF2-40B4-BE49-F238E27FC236}">
              <a16:creationId xmlns:a16="http://schemas.microsoft.com/office/drawing/2014/main" id="{37468639-FD03-4611-B211-C7D80BD1071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5" name="4 CuadroTexto">
          <a:extLst>
            <a:ext uri="{FF2B5EF4-FFF2-40B4-BE49-F238E27FC236}">
              <a16:creationId xmlns:a16="http://schemas.microsoft.com/office/drawing/2014/main" id="{5951C1D7-F31A-4854-992E-01EDD188C55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6" name="5 CuadroTexto">
          <a:extLst>
            <a:ext uri="{FF2B5EF4-FFF2-40B4-BE49-F238E27FC236}">
              <a16:creationId xmlns:a16="http://schemas.microsoft.com/office/drawing/2014/main" id="{98674268-E704-4DB7-9692-26385A5A72C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7" name="6 CuadroTexto">
          <a:extLst>
            <a:ext uri="{FF2B5EF4-FFF2-40B4-BE49-F238E27FC236}">
              <a16:creationId xmlns:a16="http://schemas.microsoft.com/office/drawing/2014/main" id="{55C9A276-EC0D-46E5-95EE-72E5324A7AA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508" name="8 CuadroTexto">
          <a:extLst>
            <a:ext uri="{FF2B5EF4-FFF2-40B4-BE49-F238E27FC236}">
              <a16:creationId xmlns:a16="http://schemas.microsoft.com/office/drawing/2014/main" id="{2106DFB1-A086-46F7-BAF3-07E03A591F7B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09" name="1 CuadroTexto">
          <a:extLst>
            <a:ext uri="{FF2B5EF4-FFF2-40B4-BE49-F238E27FC236}">
              <a16:creationId xmlns:a16="http://schemas.microsoft.com/office/drawing/2014/main" id="{A7765A74-50B4-469D-A157-99F576FB377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0" name="2 CuadroTexto">
          <a:extLst>
            <a:ext uri="{FF2B5EF4-FFF2-40B4-BE49-F238E27FC236}">
              <a16:creationId xmlns:a16="http://schemas.microsoft.com/office/drawing/2014/main" id="{4F22A694-EDD8-4084-B51D-1144B264EBA6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1" name="3 CuadroTexto">
          <a:extLst>
            <a:ext uri="{FF2B5EF4-FFF2-40B4-BE49-F238E27FC236}">
              <a16:creationId xmlns:a16="http://schemas.microsoft.com/office/drawing/2014/main" id="{DA27875F-AB30-41CC-8376-C2F9B5543AD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2" name="4 CuadroTexto">
          <a:extLst>
            <a:ext uri="{FF2B5EF4-FFF2-40B4-BE49-F238E27FC236}">
              <a16:creationId xmlns:a16="http://schemas.microsoft.com/office/drawing/2014/main" id="{57644719-6DD5-4A37-A2AC-37DD70F51307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3" name="5 CuadroTexto">
          <a:extLst>
            <a:ext uri="{FF2B5EF4-FFF2-40B4-BE49-F238E27FC236}">
              <a16:creationId xmlns:a16="http://schemas.microsoft.com/office/drawing/2014/main" id="{A9C57BEB-828B-4889-9CCB-F6887037FABF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4" name="6 CuadroTexto">
          <a:extLst>
            <a:ext uri="{FF2B5EF4-FFF2-40B4-BE49-F238E27FC236}">
              <a16:creationId xmlns:a16="http://schemas.microsoft.com/office/drawing/2014/main" id="{6B23A5AB-3809-42FD-A66A-1F3A2973FD0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5" name="7 CuadroTexto">
          <a:extLst>
            <a:ext uri="{FF2B5EF4-FFF2-40B4-BE49-F238E27FC236}">
              <a16:creationId xmlns:a16="http://schemas.microsoft.com/office/drawing/2014/main" id="{B3897775-2861-48DB-A57C-ADB7FF985B63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6" name="8 CuadroTexto">
          <a:extLst>
            <a:ext uri="{FF2B5EF4-FFF2-40B4-BE49-F238E27FC236}">
              <a16:creationId xmlns:a16="http://schemas.microsoft.com/office/drawing/2014/main" id="{238AC9C4-6E50-4585-8A09-83654971813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7" name="1 CuadroTexto">
          <a:extLst>
            <a:ext uri="{FF2B5EF4-FFF2-40B4-BE49-F238E27FC236}">
              <a16:creationId xmlns:a16="http://schemas.microsoft.com/office/drawing/2014/main" id="{7BDC82F2-F86E-40F3-9797-18A27E702F38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8" name="2 CuadroTexto">
          <a:extLst>
            <a:ext uri="{FF2B5EF4-FFF2-40B4-BE49-F238E27FC236}">
              <a16:creationId xmlns:a16="http://schemas.microsoft.com/office/drawing/2014/main" id="{13833A77-4087-4B0D-9350-72507043A2C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9" name="3 CuadroTexto">
          <a:extLst>
            <a:ext uri="{FF2B5EF4-FFF2-40B4-BE49-F238E27FC236}">
              <a16:creationId xmlns:a16="http://schemas.microsoft.com/office/drawing/2014/main" id="{1341DEBE-81CD-408A-93B3-101F599272BA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20" name="4 CuadroTexto">
          <a:extLst>
            <a:ext uri="{FF2B5EF4-FFF2-40B4-BE49-F238E27FC236}">
              <a16:creationId xmlns:a16="http://schemas.microsoft.com/office/drawing/2014/main" id="{D7AB4AAA-EE9B-4294-8F75-B7D2B34006E3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21" name="6 CuadroTexto">
          <a:extLst>
            <a:ext uri="{FF2B5EF4-FFF2-40B4-BE49-F238E27FC236}">
              <a16:creationId xmlns:a16="http://schemas.microsoft.com/office/drawing/2014/main" id="{FDBDCBC7-2B53-45E7-81D6-C9907DD3526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3522" name="8 CuadroTexto">
          <a:extLst>
            <a:ext uri="{FF2B5EF4-FFF2-40B4-BE49-F238E27FC236}">
              <a16:creationId xmlns:a16="http://schemas.microsoft.com/office/drawing/2014/main" id="{2D02A412-A2EA-4164-BD32-A6EA0C58E752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3" name="1 CuadroTexto">
          <a:extLst>
            <a:ext uri="{FF2B5EF4-FFF2-40B4-BE49-F238E27FC236}">
              <a16:creationId xmlns:a16="http://schemas.microsoft.com/office/drawing/2014/main" id="{9F9925E1-08B0-414A-A783-4D1D1E0A4CD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4" name="2 CuadroTexto">
          <a:extLst>
            <a:ext uri="{FF2B5EF4-FFF2-40B4-BE49-F238E27FC236}">
              <a16:creationId xmlns:a16="http://schemas.microsoft.com/office/drawing/2014/main" id="{F707D37E-6FF9-4DEB-BC29-0232B65E6F9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5" name="3 CuadroTexto">
          <a:extLst>
            <a:ext uri="{FF2B5EF4-FFF2-40B4-BE49-F238E27FC236}">
              <a16:creationId xmlns:a16="http://schemas.microsoft.com/office/drawing/2014/main" id="{303B5A4A-1A18-4474-B8FC-C390AAC751E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6" name="4 CuadroTexto">
          <a:extLst>
            <a:ext uri="{FF2B5EF4-FFF2-40B4-BE49-F238E27FC236}">
              <a16:creationId xmlns:a16="http://schemas.microsoft.com/office/drawing/2014/main" id="{1B1E9B70-D6EB-4815-8A3C-EEDC5C56A30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7" name="5 CuadroTexto">
          <a:extLst>
            <a:ext uri="{FF2B5EF4-FFF2-40B4-BE49-F238E27FC236}">
              <a16:creationId xmlns:a16="http://schemas.microsoft.com/office/drawing/2014/main" id="{59E35B5D-B156-4E29-B780-15258296CEC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8" name="6 CuadroTexto">
          <a:extLst>
            <a:ext uri="{FF2B5EF4-FFF2-40B4-BE49-F238E27FC236}">
              <a16:creationId xmlns:a16="http://schemas.microsoft.com/office/drawing/2014/main" id="{DD7B7849-E70A-443C-BB7A-F219A63C727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9" name="7 CuadroTexto">
          <a:extLst>
            <a:ext uri="{FF2B5EF4-FFF2-40B4-BE49-F238E27FC236}">
              <a16:creationId xmlns:a16="http://schemas.microsoft.com/office/drawing/2014/main" id="{1A2E0ED6-A3C3-4A70-B887-8C11FC54677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0" name="8 CuadroTexto">
          <a:extLst>
            <a:ext uri="{FF2B5EF4-FFF2-40B4-BE49-F238E27FC236}">
              <a16:creationId xmlns:a16="http://schemas.microsoft.com/office/drawing/2014/main" id="{34C62D44-5817-4BC7-ADAA-CB9D8312798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1" name="1 CuadroTexto">
          <a:extLst>
            <a:ext uri="{FF2B5EF4-FFF2-40B4-BE49-F238E27FC236}">
              <a16:creationId xmlns:a16="http://schemas.microsoft.com/office/drawing/2014/main" id="{66B75C76-0835-43F5-859B-6EE30546685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2" name="2 CuadroTexto">
          <a:extLst>
            <a:ext uri="{FF2B5EF4-FFF2-40B4-BE49-F238E27FC236}">
              <a16:creationId xmlns:a16="http://schemas.microsoft.com/office/drawing/2014/main" id="{00B73D95-BA07-45F0-90EC-50DD36E5400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3" name="3 CuadroTexto">
          <a:extLst>
            <a:ext uri="{FF2B5EF4-FFF2-40B4-BE49-F238E27FC236}">
              <a16:creationId xmlns:a16="http://schemas.microsoft.com/office/drawing/2014/main" id="{50EFB71F-BC8E-4422-BAF0-01AB75FF341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4" name="4 CuadroTexto">
          <a:extLst>
            <a:ext uri="{FF2B5EF4-FFF2-40B4-BE49-F238E27FC236}">
              <a16:creationId xmlns:a16="http://schemas.microsoft.com/office/drawing/2014/main" id="{141E4C88-5DC4-47F2-A1EB-5893413AFE6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5" name="5 CuadroTexto">
          <a:extLst>
            <a:ext uri="{FF2B5EF4-FFF2-40B4-BE49-F238E27FC236}">
              <a16:creationId xmlns:a16="http://schemas.microsoft.com/office/drawing/2014/main" id="{51B7880E-EC04-468B-9263-46A72E29F62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6" name="6 CuadroTexto">
          <a:extLst>
            <a:ext uri="{FF2B5EF4-FFF2-40B4-BE49-F238E27FC236}">
              <a16:creationId xmlns:a16="http://schemas.microsoft.com/office/drawing/2014/main" id="{5985BA24-64EF-49D0-9652-14F2538748E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37" name="1 CuadroTexto">
          <a:extLst>
            <a:ext uri="{FF2B5EF4-FFF2-40B4-BE49-F238E27FC236}">
              <a16:creationId xmlns:a16="http://schemas.microsoft.com/office/drawing/2014/main" id="{5FEE61CE-75E7-4DC6-93A6-95A34E1044E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38" name="2 CuadroTexto">
          <a:extLst>
            <a:ext uri="{FF2B5EF4-FFF2-40B4-BE49-F238E27FC236}">
              <a16:creationId xmlns:a16="http://schemas.microsoft.com/office/drawing/2014/main" id="{2210D129-9D1E-41FE-A911-94D31A6C7F2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39" name="3 CuadroTexto">
          <a:extLst>
            <a:ext uri="{FF2B5EF4-FFF2-40B4-BE49-F238E27FC236}">
              <a16:creationId xmlns:a16="http://schemas.microsoft.com/office/drawing/2014/main" id="{282025CA-9C1C-40F8-93BA-D8D74CB42C0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0" name="4 CuadroTexto">
          <a:extLst>
            <a:ext uri="{FF2B5EF4-FFF2-40B4-BE49-F238E27FC236}">
              <a16:creationId xmlns:a16="http://schemas.microsoft.com/office/drawing/2014/main" id="{C893FE69-B00F-420F-B1B4-AC7A2BA538C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1" name="5 CuadroTexto">
          <a:extLst>
            <a:ext uri="{FF2B5EF4-FFF2-40B4-BE49-F238E27FC236}">
              <a16:creationId xmlns:a16="http://schemas.microsoft.com/office/drawing/2014/main" id="{2C95A4EB-EC62-4511-B2A8-B48421CC28F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2" name="6 CuadroTexto">
          <a:extLst>
            <a:ext uri="{FF2B5EF4-FFF2-40B4-BE49-F238E27FC236}">
              <a16:creationId xmlns:a16="http://schemas.microsoft.com/office/drawing/2014/main" id="{DFA864C0-3F7E-49BA-AF13-69003CC5304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3" name="7 CuadroTexto">
          <a:extLst>
            <a:ext uri="{FF2B5EF4-FFF2-40B4-BE49-F238E27FC236}">
              <a16:creationId xmlns:a16="http://schemas.microsoft.com/office/drawing/2014/main" id="{BF63218E-CBE5-4EF8-8667-491776A0FE0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4" name="8 CuadroTexto">
          <a:extLst>
            <a:ext uri="{FF2B5EF4-FFF2-40B4-BE49-F238E27FC236}">
              <a16:creationId xmlns:a16="http://schemas.microsoft.com/office/drawing/2014/main" id="{9AC0F422-92BF-43BB-83AE-30878E64EF1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5" name="1 CuadroTexto">
          <a:extLst>
            <a:ext uri="{FF2B5EF4-FFF2-40B4-BE49-F238E27FC236}">
              <a16:creationId xmlns:a16="http://schemas.microsoft.com/office/drawing/2014/main" id="{1D83BC92-3278-4CB7-8FAE-7A72B744DA0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6" name="2 CuadroTexto">
          <a:extLst>
            <a:ext uri="{FF2B5EF4-FFF2-40B4-BE49-F238E27FC236}">
              <a16:creationId xmlns:a16="http://schemas.microsoft.com/office/drawing/2014/main" id="{6D2097AA-B58E-429F-B2C8-5579CABEA9D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7" name="3 CuadroTexto">
          <a:extLst>
            <a:ext uri="{FF2B5EF4-FFF2-40B4-BE49-F238E27FC236}">
              <a16:creationId xmlns:a16="http://schemas.microsoft.com/office/drawing/2014/main" id="{591167E7-28DA-498B-88F0-AF91341ECD0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8" name="4 CuadroTexto">
          <a:extLst>
            <a:ext uri="{FF2B5EF4-FFF2-40B4-BE49-F238E27FC236}">
              <a16:creationId xmlns:a16="http://schemas.microsoft.com/office/drawing/2014/main" id="{937B5C23-EE78-4E51-A785-0443E1F2F4C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9" name="6 CuadroTexto">
          <a:extLst>
            <a:ext uri="{FF2B5EF4-FFF2-40B4-BE49-F238E27FC236}">
              <a16:creationId xmlns:a16="http://schemas.microsoft.com/office/drawing/2014/main" id="{DB62232D-A3F5-4293-8B5D-147D1319990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550" name="8 CuadroTexto">
          <a:extLst>
            <a:ext uri="{FF2B5EF4-FFF2-40B4-BE49-F238E27FC236}">
              <a16:creationId xmlns:a16="http://schemas.microsoft.com/office/drawing/2014/main" id="{3984FEDC-6CFA-4EF8-98E2-1F5BEFA51F0D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1" name="1 CuadroTexto">
          <a:extLst>
            <a:ext uri="{FF2B5EF4-FFF2-40B4-BE49-F238E27FC236}">
              <a16:creationId xmlns:a16="http://schemas.microsoft.com/office/drawing/2014/main" id="{FBED68FA-D02E-4BE6-A808-51999A0ACF3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563DA8AD-034F-4604-AB20-F9BF8AC0BFE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3" name="3 CuadroTexto">
          <a:extLst>
            <a:ext uri="{FF2B5EF4-FFF2-40B4-BE49-F238E27FC236}">
              <a16:creationId xmlns:a16="http://schemas.microsoft.com/office/drawing/2014/main" id="{6BECEA81-888E-4391-83B6-5FA857A34B4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4" name="4 CuadroTexto">
          <a:extLst>
            <a:ext uri="{FF2B5EF4-FFF2-40B4-BE49-F238E27FC236}">
              <a16:creationId xmlns:a16="http://schemas.microsoft.com/office/drawing/2014/main" id="{56E07913-DA47-40BB-AEBD-491118548EA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5" name="5 CuadroTexto">
          <a:extLst>
            <a:ext uri="{FF2B5EF4-FFF2-40B4-BE49-F238E27FC236}">
              <a16:creationId xmlns:a16="http://schemas.microsoft.com/office/drawing/2014/main" id="{9D423C1A-2102-4174-BEE1-B7D9676F38F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6" name="6 CuadroTexto">
          <a:extLst>
            <a:ext uri="{FF2B5EF4-FFF2-40B4-BE49-F238E27FC236}">
              <a16:creationId xmlns:a16="http://schemas.microsoft.com/office/drawing/2014/main" id="{B5D40B3E-09EC-4E26-8474-ECE70E0D17B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7" name="7 CuadroTexto">
          <a:extLst>
            <a:ext uri="{FF2B5EF4-FFF2-40B4-BE49-F238E27FC236}">
              <a16:creationId xmlns:a16="http://schemas.microsoft.com/office/drawing/2014/main" id="{61BF04C4-F8AB-4551-B8CA-BD3BB264CD1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8" name="8 CuadroTexto">
          <a:extLst>
            <a:ext uri="{FF2B5EF4-FFF2-40B4-BE49-F238E27FC236}">
              <a16:creationId xmlns:a16="http://schemas.microsoft.com/office/drawing/2014/main" id="{0F06D240-1CA1-4A9C-ABC2-B8CEA518CA8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9" name="1 CuadroTexto">
          <a:extLst>
            <a:ext uri="{FF2B5EF4-FFF2-40B4-BE49-F238E27FC236}">
              <a16:creationId xmlns:a16="http://schemas.microsoft.com/office/drawing/2014/main" id="{3066135B-492E-4994-9DC0-6270B173679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076471D4-DD28-49EF-AF7D-82A1FBB78CD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61" name="3 CuadroTexto">
          <a:extLst>
            <a:ext uri="{FF2B5EF4-FFF2-40B4-BE49-F238E27FC236}">
              <a16:creationId xmlns:a16="http://schemas.microsoft.com/office/drawing/2014/main" id="{AE44E7C0-C658-411A-9AE5-B9D64B95FC0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2" name="4 CuadroTexto">
          <a:extLst>
            <a:ext uri="{FF2B5EF4-FFF2-40B4-BE49-F238E27FC236}">
              <a16:creationId xmlns:a16="http://schemas.microsoft.com/office/drawing/2014/main" id="{BACA7AB7-3DA8-4926-99AD-5985667C5C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63" name="5 CuadroTexto">
          <a:extLst>
            <a:ext uri="{FF2B5EF4-FFF2-40B4-BE49-F238E27FC236}">
              <a16:creationId xmlns:a16="http://schemas.microsoft.com/office/drawing/2014/main" id="{B95CC9E3-C835-4C49-AF53-430D828DDC9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4" name="6 CuadroTexto">
          <a:extLst>
            <a:ext uri="{FF2B5EF4-FFF2-40B4-BE49-F238E27FC236}">
              <a16:creationId xmlns:a16="http://schemas.microsoft.com/office/drawing/2014/main" id="{3E4D517A-15F9-47FA-91F0-32F634E4145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565" name="8 CuadroTexto">
          <a:extLst>
            <a:ext uri="{FF2B5EF4-FFF2-40B4-BE49-F238E27FC236}">
              <a16:creationId xmlns:a16="http://schemas.microsoft.com/office/drawing/2014/main" id="{0AAB8F4B-8351-4D94-8CAD-971BCEB40BFB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66" name="1 CuadroTexto">
          <a:extLst>
            <a:ext uri="{FF2B5EF4-FFF2-40B4-BE49-F238E27FC236}">
              <a16:creationId xmlns:a16="http://schemas.microsoft.com/office/drawing/2014/main" id="{7EE490FE-5997-45AA-A2A0-F985BED55078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67" name="2 CuadroTexto">
          <a:extLst>
            <a:ext uri="{FF2B5EF4-FFF2-40B4-BE49-F238E27FC236}">
              <a16:creationId xmlns:a16="http://schemas.microsoft.com/office/drawing/2014/main" id="{89AB1669-0D06-4679-8B94-92350695C9C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68" name="3 CuadroTexto">
          <a:extLst>
            <a:ext uri="{FF2B5EF4-FFF2-40B4-BE49-F238E27FC236}">
              <a16:creationId xmlns:a16="http://schemas.microsoft.com/office/drawing/2014/main" id="{FD8D23E8-AEDB-4E8A-A5B7-62613F5416E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69" name="4 CuadroTexto">
          <a:extLst>
            <a:ext uri="{FF2B5EF4-FFF2-40B4-BE49-F238E27FC236}">
              <a16:creationId xmlns:a16="http://schemas.microsoft.com/office/drawing/2014/main" id="{8F1E9AA6-E3C9-4542-ADBB-EEC1A9EAC938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0" name="5 CuadroTexto">
          <a:extLst>
            <a:ext uri="{FF2B5EF4-FFF2-40B4-BE49-F238E27FC236}">
              <a16:creationId xmlns:a16="http://schemas.microsoft.com/office/drawing/2014/main" id="{C21EBEA8-A1C2-4843-ABF7-01A661BCCD5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1" name="6 CuadroTexto">
          <a:extLst>
            <a:ext uri="{FF2B5EF4-FFF2-40B4-BE49-F238E27FC236}">
              <a16:creationId xmlns:a16="http://schemas.microsoft.com/office/drawing/2014/main" id="{8A4B76C6-BCDA-49B6-B41A-D6725F3BFBF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2" name="7 CuadroTexto">
          <a:extLst>
            <a:ext uri="{FF2B5EF4-FFF2-40B4-BE49-F238E27FC236}">
              <a16:creationId xmlns:a16="http://schemas.microsoft.com/office/drawing/2014/main" id="{DBBB4DD3-A8AC-473D-953C-8039743389F6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3" name="8 CuadroTexto">
          <a:extLst>
            <a:ext uri="{FF2B5EF4-FFF2-40B4-BE49-F238E27FC236}">
              <a16:creationId xmlns:a16="http://schemas.microsoft.com/office/drawing/2014/main" id="{0FB9A8AA-78FA-4526-BC6D-CDA48E7B1F04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4" name="1 CuadroTexto">
          <a:extLst>
            <a:ext uri="{FF2B5EF4-FFF2-40B4-BE49-F238E27FC236}">
              <a16:creationId xmlns:a16="http://schemas.microsoft.com/office/drawing/2014/main" id="{70331C8A-A996-4896-B502-5B770E626D55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5" name="2 CuadroTexto">
          <a:extLst>
            <a:ext uri="{FF2B5EF4-FFF2-40B4-BE49-F238E27FC236}">
              <a16:creationId xmlns:a16="http://schemas.microsoft.com/office/drawing/2014/main" id="{4484CE15-7328-4382-9A43-A60F00EC233C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6" name="3 CuadroTexto">
          <a:extLst>
            <a:ext uri="{FF2B5EF4-FFF2-40B4-BE49-F238E27FC236}">
              <a16:creationId xmlns:a16="http://schemas.microsoft.com/office/drawing/2014/main" id="{332A77FC-C0F2-44D5-80D9-E0F6D34F5C8A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7" name="4 CuadroTexto">
          <a:extLst>
            <a:ext uri="{FF2B5EF4-FFF2-40B4-BE49-F238E27FC236}">
              <a16:creationId xmlns:a16="http://schemas.microsoft.com/office/drawing/2014/main" id="{E7D1ED9B-2E5F-4D89-90C6-271DB36388F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8" name="6 CuadroTexto">
          <a:extLst>
            <a:ext uri="{FF2B5EF4-FFF2-40B4-BE49-F238E27FC236}">
              <a16:creationId xmlns:a16="http://schemas.microsoft.com/office/drawing/2014/main" id="{C3E02E2C-3400-40F1-BBB5-5F082520C525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3579" name="8 CuadroTexto">
          <a:extLst>
            <a:ext uri="{FF2B5EF4-FFF2-40B4-BE49-F238E27FC236}">
              <a16:creationId xmlns:a16="http://schemas.microsoft.com/office/drawing/2014/main" id="{7F04F305-A08A-41F9-8BA8-C78A52EAB32E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0" name="1 CuadroTexto">
          <a:extLst>
            <a:ext uri="{FF2B5EF4-FFF2-40B4-BE49-F238E27FC236}">
              <a16:creationId xmlns:a16="http://schemas.microsoft.com/office/drawing/2014/main" id="{201747CF-7A7D-477E-88AC-FF943E67399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1" name="2 CuadroTexto">
          <a:extLst>
            <a:ext uri="{FF2B5EF4-FFF2-40B4-BE49-F238E27FC236}">
              <a16:creationId xmlns:a16="http://schemas.microsoft.com/office/drawing/2014/main" id="{B8988DD5-D74F-4B27-BAB0-3F692526A38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2" name="3 CuadroTexto">
          <a:extLst>
            <a:ext uri="{FF2B5EF4-FFF2-40B4-BE49-F238E27FC236}">
              <a16:creationId xmlns:a16="http://schemas.microsoft.com/office/drawing/2014/main" id="{EB071E4A-E3D2-47A2-8A4C-D8BB177E7D7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3" name="4 CuadroTexto">
          <a:extLst>
            <a:ext uri="{FF2B5EF4-FFF2-40B4-BE49-F238E27FC236}">
              <a16:creationId xmlns:a16="http://schemas.microsoft.com/office/drawing/2014/main" id="{18A0A51F-20E4-4532-A36F-D160AF28D06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4" name="5 CuadroTexto">
          <a:extLst>
            <a:ext uri="{FF2B5EF4-FFF2-40B4-BE49-F238E27FC236}">
              <a16:creationId xmlns:a16="http://schemas.microsoft.com/office/drawing/2014/main" id="{D143905F-9613-4BD6-9027-1EB512F7638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5" name="6 CuadroTexto">
          <a:extLst>
            <a:ext uri="{FF2B5EF4-FFF2-40B4-BE49-F238E27FC236}">
              <a16:creationId xmlns:a16="http://schemas.microsoft.com/office/drawing/2014/main" id="{7660F30C-AD37-4C5C-A42B-665976337E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6" name="7 CuadroTexto">
          <a:extLst>
            <a:ext uri="{FF2B5EF4-FFF2-40B4-BE49-F238E27FC236}">
              <a16:creationId xmlns:a16="http://schemas.microsoft.com/office/drawing/2014/main" id="{333FB7A4-021E-4965-8CE4-E07A79F4C3A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7" name="8 CuadroTexto">
          <a:extLst>
            <a:ext uri="{FF2B5EF4-FFF2-40B4-BE49-F238E27FC236}">
              <a16:creationId xmlns:a16="http://schemas.microsoft.com/office/drawing/2014/main" id="{F2526C41-067D-4C15-B0E6-B10DE90F7E0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8" name="1 CuadroTexto">
          <a:extLst>
            <a:ext uri="{FF2B5EF4-FFF2-40B4-BE49-F238E27FC236}">
              <a16:creationId xmlns:a16="http://schemas.microsoft.com/office/drawing/2014/main" id="{C4017298-D7CA-4DE2-BD13-7FBE318DA13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9" name="2 CuadroTexto">
          <a:extLst>
            <a:ext uri="{FF2B5EF4-FFF2-40B4-BE49-F238E27FC236}">
              <a16:creationId xmlns:a16="http://schemas.microsoft.com/office/drawing/2014/main" id="{24E94DC8-1E91-4C99-B4FC-96EB2D0AFBA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0" name="3 CuadroTexto">
          <a:extLst>
            <a:ext uri="{FF2B5EF4-FFF2-40B4-BE49-F238E27FC236}">
              <a16:creationId xmlns:a16="http://schemas.microsoft.com/office/drawing/2014/main" id="{9E21269E-41AF-460D-BA39-6F2430C6B61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91" name="4 CuadroTexto">
          <a:extLst>
            <a:ext uri="{FF2B5EF4-FFF2-40B4-BE49-F238E27FC236}">
              <a16:creationId xmlns:a16="http://schemas.microsoft.com/office/drawing/2014/main" id="{F1ADF08A-D1F1-41B2-B6EE-9618400C8C6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92" name="6 CuadroTexto">
          <a:extLst>
            <a:ext uri="{FF2B5EF4-FFF2-40B4-BE49-F238E27FC236}">
              <a16:creationId xmlns:a16="http://schemas.microsoft.com/office/drawing/2014/main" id="{EF7A2219-89E3-405B-9A3B-AD3DDCA4009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49530</xdr:rowOff>
    </xdr:from>
    <xdr:ext cx="185550" cy="272341"/>
    <xdr:sp macro="" textlink="">
      <xdr:nvSpPr>
        <xdr:cNvPr id="3593" name="8 CuadroTexto">
          <a:extLst>
            <a:ext uri="{FF2B5EF4-FFF2-40B4-BE49-F238E27FC236}">
              <a16:creationId xmlns:a16="http://schemas.microsoft.com/office/drawing/2014/main" id="{2898090A-ABF0-4851-8542-EB8511E22424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4" name="1 CuadroTexto">
          <a:extLst>
            <a:ext uri="{FF2B5EF4-FFF2-40B4-BE49-F238E27FC236}">
              <a16:creationId xmlns:a16="http://schemas.microsoft.com/office/drawing/2014/main" id="{8599B7BD-8705-4BC8-97CD-6EC440F477E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5" name="2 CuadroTexto">
          <a:extLst>
            <a:ext uri="{FF2B5EF4-FFF2-40B4-BE49-F238E27FC236}">
              <a16:creationId xmlns:a16="http://schemas.microsoft.com/office/drawing/2014/main" id="{69E5F299-71F3-48ED-A858-CA07A257860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6" name="3 CuadroTexto">
          <a:extLst>
            <a:ext uri="{FF2B5EF4-FFF2-40B4-BE49-F238E27FC236}">
              <a16:creationId xmlns:a16="http://schemas.microsoft.com/office/drawing/2014/main" id="{2534DCDB-FFB8-4A0F-95F1-369AB4AA801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7" name="4 CuadroTexto">
          <a:extLst>
            <a:ext uri="{FF2B5EF4-FFF2-40B4-BE49-F238E27FC236}">
              <a16:creationId xmlns:a16="http://schemas.microsoft.com/office/drawing/2014/main" id="{2048B1C9-FFCA-41DD-9A40-285B9CD9C77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8" name="5 CuadroTexto">
          <a:extLst>
            <a:ext uri="{FF2B5EF4-FFF2-40B4-BE49-F238E27FC236}">
              <a16:creationId xmlns:a16="http://schemas.microsoft.com/office/drawing/2014/main" id="{0E48987D-35CA-4E66-90AF-2AA2794E071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9" name="6 CuadroTexto">
          <a:extLst>
            <a:ext uri="{FF2B5EF4-FFF2-40B4-BE49-F238E27FC236}">
              <a16:creationId xmlns:a16="http://schemas.microsoft.com/office/drawing/2014/main" id="{4AC25543-911E-407E-8076-78806AFA9D2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0" name="7 CuadroTexto">
          <a:extLst>
            <a:ext uri="{FF2B5EF4-FFF2-40B4-BE49-F238E27FC236}">
              <a16:creationId xmlns:a16="http://schemas.microsoft.com/office/drawing/2014/main" id="{F4632826-641A-4F9E-B04D-7D412F5C8A3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1" name="8 CuadroTexto">
          <a:extLst>
            <a:ext uri="{FF2B5EF4-FFF2-40B4-BE49-F238E27FC236}">
              <a16:creationId xmlns:a16="http://schemas.microsoft.com/office/drawing/2014/main" id="{A78CE0FD-3FC5-448C-A7C6-EE1FBE8BC32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2" name="1 CuadroTexto">
          <a:extLst>
            <a:ext uri="{FF2B5EF4-FFF2-40B4-BE49-F238E27FC236}">
              <a16:creationId xmlns:a16="http://schemas.microsoft.com/office/drawing/2014/main" id="{19C9BABF-CE37-4896-9835-E782CD98908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3" name="2 CuadroTexto">
          <a:extLst>
            <a:ext uri="{FF2B5EF4-FFF2-40B4-BE49-F238E27FC236}">
              <a16:creationId xmlns:a16="http://schemas.microsoft.com/office/drawing/2014/main" id="{79BDA666-76BC-404E-AD9D-E02E0DE7ACC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4" name="3 CuadroTexto">
          <a:extLst>
            <a:ext uri="{FF2B5EF4-FFF2-40B4-BE49-F238E27FC236}">
              <a16:creationId xmlns:a16="http://schemas.microsoft.com/office/drawing/2014/main" id="{CD72293A-3154-4229-820F-48901109425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5" name="4 CuadroTexto">
          <a:extLst>
            <a:ext uri="{FF2B5EF4-FFF2-40B4-BE49-F238E27FC236}">
              <a16:creationId xmlns:a16="http://schemas.microsoft.com/office/drawing/2014/main" id="{2FE41C85-ED8C-4B8C-8B33-A9EE5A1F963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6" name="6 CuadroTexto">
          <a:extLst>
            <a:ext uri="{FF2B5EF4-FFF2-40B4-BE49-F238E27FC236}">
              <a16:creationId xmlns:a16="http://schemas.microsoft.com/office/drawing/2014/main" id="{0B8E992F-5220-4901-9DF7-C26D6045D2F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607" name="8 CuadroTexto">
          <a:extLst>
            <a:ext uri="{FF2B5EF4-FFF2-40B4-BE49-F238E27FC236}">
              <a16:creationId xmlns:a16="http://schemas.microsoft.com/office/drawing/2014/main" id="{5BE92DDF-03BC-4909-A080-7DF5649164B9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8" name="1 CuadroTexto">
          <a:extLst>
            <a:ext uri="{FF2B5EF4-FFF2-40B4-BE49-F238E27FC236}">
              <a16:creationId xmlns:a16="http://schemas.microsoft.com/office/drawing/2014/main" id="{88B93742-553A-4F52-89B2-3E36B4BC0D1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09" name="2 CuadroTexto">
          <a:extLst>
            <a:ext uri="{FF2B5EF4-FFF2-40B4-BE49-F238E27FC236}">
              <a16:creationId xmlns:a16="http://schemas.microsoft.com/office/drawing/2014/main" id="{4180787A-38C3-4EE5-8923-BBC144A3876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0" name="3 CuadroTexto">
          <a:extLst>
            <a:ext uri="{FF2B5EF4-FFF2-40B4-BE49-F238E27FC236}">
              <a16:creationId xmlns:a16="http://schemas.microsoft.com/office/drawing/2014/main" id="{C9327AD8-2B91-4D27-8A82-A63A294DFB5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1" name="4 CuadroTexto">
          <a:extLst>
            <a:ext uri="{FF2B5EF4-FFF2-40B4-BE49-F238E27FC236}">
              <a16:creationId xmlns:a16="http://schemas.microsoft.com/office/drawing/2014/main" id="{568C3C8B-2A42-402B-8827-EB9A2A5B4E0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2" name="5 CuadroTexto">
          <a:extLst>
            <a:ext uri="{FF2B5EF4-FFF2-40B4-BE49-F238E27FC236}">
              <a16:creationId xmlns:a16="http://schemas.microsoft.com/office/drawing/2014/main" id="{6995B7B3-6B39-4AB0-8D33-5EF0A0A5EA0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3" name="6 CuadroTexto">
          <a:extLst>
            <a:ext uri="{FF2B5EF4-FFF2-40B4-BE49-F238E27FC236}">
              <a16:creationId xmlns:a16="http://schemas.microsoft.com/office/drawing/2014/main" id="{B9E8340D-96A5-415E-81DF-8CCC061D4A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4" name="7 CuadroTexto">
          <a:extLst>
            <a:ext uri="{FF2B5EF4-FFF2-40B4-BE49-F238E27FC236}">
              <a16:creationId xmlns:a16="http://schemas.microsoft.com/office/drawing/2014/main" id="{35EEA3E1-79E8-4FE2-9341-B6D171C1BA2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5" name="8 CuadroTexto">
          <a:extLst>
            <a:ext uri="{FF2B5EF4-FFF2-40B4-BE49-F238E27FC236}">
              <a16:creationId xmlns:a16="http://schemas.microsoft.com/office/drawing/2014/main" id="{D51B83B0-6C95-43E2-BEC7-988F6916341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6" name="1 CuadroTexto">
          <a:extLst>
            <a:ext uri="{FF2B5EF4-FFF2-40B4-BE49-F238E27FC236}">
              <a16:creationId xmlns:a16="http://schemas.microsoft.com/office/drawing/2014/main" id="{0238DEEE-D765-45BF-A7AF-C9A1B8B79C9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7" name="2 CuadroTexto">
          <a:extLst>
            <a:ext uri="{FF2B5EF4-FFF2-40B4-BE49-F238E27FC236}">
              <a16:creationId xmlns:a16="http://schemas.microsoft.com/office/drawing/2014/main" id="{A66C9F77-5F4B-454B-BE4A-51C11F7F4B0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8" name="3 CuadroTexto">
          <a:extLst>
            <a:ext uri="{FF2B5EF4-FFF2-40B4-BE49-F238E27FC236}">
              <a16:creationId xmlns:a16="http://schemas.microsoft.com/office/drawing/2014/main" id="{E0D55D4B-3895-40FF-A5D8-EA6D14B912A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9" name="4 CuadroTexto">
          <a:extLst>
            <a:ext uri="{FF2B5EF4-FFF2-40B4-BE49-F238E27FC236}">
              <a16:creationId xmlns:a16="http://schemas.microsoft.com/office/drawing/2014/main" id="{74B5C45B-1292-4C7C-80C5-9153685D3D7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20" name="5 CuadroTexto">
          <a:extLst>
            <a:ext uri="{FF2B5EF4-FFF2-40B4-BE49-F238E27FC236}">
              <a16:creationId xmlns:a16="http://schemas.microsoft.com/office/drawing/2014/main" id="{32EE5E0A-2543-4BFF-8E54-355AFD675C9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21" name="6 CuadroTexto">
          <a:extLst>
            <a:ext uri="{FF2B5EF4-FFF2-40B4-BE49-F238E27FC236}">
              <a16:creationId xmlns:a16="http://schemas.microsoft.com/office/drawing/2014/main" id="{209719A2-9F77-446F-A5E6-5566011B74E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622" name="8 CuadroTexto">
          <a:extLst>
            <a:ext uri="{FF2B5EF4-FFF2-40B4-BE49-F238E27FC236}">
              <a16:creationId xmlns:a16="http://schemas.microsoft.com/office/drawing/2014/main" id="{0AE083CE-8EF9-453F-A6B2-AAEAF75C2812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3" name="1 CuadroTexto">
          <a:extLst>
            <a:ext uri="{FF2B5EF4-FFF2-40B4-BE49-F238E27FC236}">
              <a16:creationId xmlns:a16="http://schemas.microsoft.com/office/drawing/2014/main" id="{7C7BBE1D-292F-475F-B941-613E400ED9FA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819656CA-86FE-4C73-B815-877DAC9403B3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5" name="3 CuadroTexto">
          <a:extLst>
            <a:ext uri="{FF2B5EF4-FFF2-40B4-BE49-F238E27FC236}">
              <a16:creationId xmlns:a16="http://schemas.microsoft.com/office/drawing/2014/main" id="{F782B82B-4061-4103-9EA4-CB749AD03DE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6" name="4 CuadroTexto">
          <a:extLst>
            <a:ext uri="{FF2B5EF4-FFF2-40B4-BE49-F238E27FC236}">
              <a16:creationId xmlns:a16="http://schemas.microsoft.com/office/drawing/2014/main" id="{4AABE672-BB67-4A2A-8416-0EEB7980DBE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7" name="5 CuadroTexto">
          <a:extLst>
            <a:ext uri="{FF2B5EF4-FFF2-40B4-BE49-F238E27FC236}">
              <a16:creationId xmlns:a16="http://schemas.microsoft.com/office/drawing/2014/main" id="{BB18867A-E08F-43BF-8336-D93C68431FF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8" name="6 CuadroTexto">
          <a:extLst>
            <a:ext uri="{FF2B5EF4-FFF2-40B4-BE49-F238E27FC236}">
              <a16:creationId xmlns:a16="http://schemas.microsoft.com/office/drawing/2014/main" id="{2A1EE855-299F-4ED0-9C0C-C6D8B100C34A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9" name="7 CuadroTexto">
          <a:extLst>
            <a:ext uri="{FF2B5EF4-FFF2-40B4-BE49-F238E27FC236}">
              <a16:creationId xmlns:a16="http://schemas.microsoft.com/office/drawing/2014/main" id="{8953EBA0-3A00-4F97-A13A-205EF650D0E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0" name="8 CuadroTexto">
          <a:extLst>
            <a:ext uri="{FF2B5EF4-FFF2-40B4-BE49-F238E27FC236}">
              <a16:creationId xmlns:a16="http://schemas.microsoft.com/office/drawing/2014/main" id="{77C6E3DB-512E-4D0D-9EEF-22DE10B70208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31" name="1 CuadroTexto">
          <a:extLst>
            <a:ext uri="{FF2B5EF4-FFF2-40B4-BE49-F238E27FC236}">
              <a16:creationId xmlns:a16="http://schemas.microsoft.com/office/drawing/2014/main" id="{41A2E7C8-931E-4DBD-B5FE-4F58705233E4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69C8A682-6509-4F4D-8D9C-332A34FA3651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3" name="4 CuadroTexto">
          <a:extLst>
            <a:ext uri="{FF2B5EF4-FFF2-40B4-BE49-F238E27FC236}">
              <a16:creationId xmlns:a16="http://schemas.microsoft.com/office/drawing/2014/main" id="{2B912EC9-3521-4441-8712-7C6EC6C883B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4" name="6 CuadroTexto">
          <a:extLst>
            <a:ext uri="{FF2B5EF4-FFF2-40B4-BE49-F238E27FC236}">
              <a16:creationId xmlns:a16="http://schemas.microsoft.com/office/drawing/2014/main" id="{9165F839-0543-4B91-9B8D-74E8AFD2FC7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5" name="1 CuadroTexto">
          <a:extLst>
            <a:ext uri="{FF2B5EF4-FFF2-40B4-BE49-F238E27FC236}">
              <a16:creationId xmlns:a16="http://schemas.microsoft.com/office/drawing/2014/main" id="{196DAAC1-95C3-4D0C-B230-48125650944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789FADD0-A8EA-4D10-B32F-45239E606F2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7" name="3 CuadroTexto">
          <a:extLst>
            <a:ext uri="{FF2B5EF4-FFF2-40B4-BE49-F238E27FC236}">
              <a16:creationId xmlns:a16="http://schemas.microsoft.com/office/drawing/2014/main" id="{1F6124F0-DAD5-4E9F-8D8F-FC545893789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38" name="4 CuadroTexto">
          <a:extLst>
            <a:ext uri="{FF2B5EF4-FFF2-40B4-BE49-F238E27FC236}">
              <a16:creationId xmlns:a16="http://schemas.microsoft.com/office/drawing/2014/main" id="{95A015B9-E654-4853-A15C-06732BA6586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9" name="5 CuadroTexto">
          <a:extLst>
            <a:ext uri="{FF2B5EF4-FFF2-40B4-BE49-F238E27FC236}">
              <a16:creationId xmlns:a16="http://schemas.microsoft.com/office/drawing/2014/main" id="{0DC9927F-DD76-4597-9230-321DD296382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0" name="6 CuadroTexto">
          <a:extLst>
            <a:ext uri="{FF2B5EF4-FFF2-40B4-BE49-F238E27FC236}">
              <a16:creationId xmlns:a16="http://schemas.microsoft.com/office/drawing/2014/main" id="{70390656-9196-4EFB-97CB-D15DA43EC4B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1" name="7 CuadroTexto">
          <a:extLst>
            <a:ext uri="{FF2B5EF4-FFF2-40B4-BE49-F238E27FC236}">
              <a16:creationId xmlns:a16="http://schemas.microsoft.com/office/drawing/2014/main" id="{B248A7C9-F450-4F1D-98EE-604B09430B6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2" name="8 CuadroTexto">
          <a:extLst>
            <a:ext uri="{FF2B5EF4-FFF2-40B4-BE49-F238E27FC236}">
              <a16:creationId xmlns:a16="http://schemas.microsoft.com/office/drawing/2014/main" id="{2F1E75C9-6C88-4D60-8AEB-A565B2D0FD7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3" name="1 CuadroTexto">
          <a:extLst>
            <a:ext uri="{FF2B5EF4-FFF2-40B4-BE49-F238E27FC236}">
              <a16:creationId xmlns:a16="http://schemas.microsoft.com/office/drawing/2014/main" id="{30A887E7-C4BC-4BF0-8123-52AD3C4925A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87E60E72-7690-49FC-B3C5-6818338578D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5" name="3 CuadroTexto">
          <a:extLst>
            <a:ext uri="{FF2B5EF4-FFF2-40B4-BE49-F238E27FC236}">
              <a16:creationId xmlns:a16="http://schemas.microsoft.com/office/drawing/2014/main" id="{3F28D8A3-2677-4BE4-875F-5D202B4374F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6" name="4 CuadroTexto">
          <a:extLst>
            <a:ext uri="{FF2B5EF4-FFF2-40B4-BE49-F238E27FC236}">
              <a16:creationId xmlns:a16="http://schemas.microsoft.com/office/drawing/2014/main" id="{58EBD5AD-2065-4A4E-9402-B636369A234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7" name="5 CuadroTexto">
          <a:extLst>
            <a:ext uri="{FF2B5EF4-FFF2-40B4-BE49-F238E27FC236}">
              <a16:creationId xmlns:a16="http://schemas.microsoft.com/office/drawing/2014/main" id="{F1EEC032-CA17-4F1C-AA91-BFCA7AACE06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8" name="6 CuadroTexto">
          <a:extLst>
            <a:ext uri="{FF2B5EF4-FFF2-40B4-BE49-F238E27FC236}">
              <a16:creationId xmlns:a16="http://schemas.microsoft.com/office/drawing/2014/main" id="{BC81B513-E0DC-4566-957F-0E5B470002C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49" name="1 CuadroTexto">
          <a:extLst>
            <a:ext uri="{FF2B5EF4-FFF2-40B4-BE49-F238E27FC236}">
              <a16:creationId xmlns:a16="http://schemas.microsoft.com/office/drawing/2014/main" id="{F31D3538-04DE-4ACA-8C22-CD0A423698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0" name="2 CuadroTexto">
          <a:extLst>
            <a:ext uri="{FF2B5EF4-FFF2-40B4-BE49-F238E27FC236}">
              <a16:creationId xmlns:a16="http://schemas.microsoft.com/office/drawing/2014/main" id="{61AA41DE-3B39-4EE8-B707-DD3E767BC9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1" name="3 CuadroTexto">
          <a:extLst>
            <a:ext uri="{FF2B5EF4-FFF2-40B4-BE49-F238E27FC236}">
              <a16:creationId xmlns:a16="http://schemas.microsoft.com/office/drawing/2014/main" id="{4E1B68AD-C31A-4B38-869C-33C633C662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2" name="4 CuadroTexto">
          <a:extLst>
            <a:ext uri="{FF2B5EF4-FFF2-40B4-BE49-F238E27FC236}">
              <a16:creationId xmlns:a16="http://schemas.microsoft.com/office/drawing/2014/main" id="{120A5239-19BA-4134-8914-A6E5C36C6A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3" name="5 CuadroTexto">
          <a:extLst>
            <a:ext uri="{FF2B5EF4-FFF2-40B4-BE49-F238E27FC236}">
              <a16:creationId xmlns:a16="http://schemas.microsoft.com/office/drawing/2014/main" id="{DB7AB68C-6C62-4BDC-BCA6-657C5D39D2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4" name="6 CuadroTexto">
          <a:extLst>
            <a:ext uri="{FF2B5EF4-FFF2-40B4-BE49-F238E27FC236}">
              <a16:creationId xmlns:a16="http://schemas.microsoft.com/office/drawing/2014/main" id="{A4B2CD21-9D82-43FF-9C20-F3812478B0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5" name="7 CuadroTexto">
          <a:extLst>
            <a:ext uri="{FF2B5EF4-FFF2-40B4-BE49-F238E27FC236}">
              <a16:creationId xmlns:a16="http://schemas.microsoft.com/office/drawing/2014/main" id="{EE0083FA-7280-4B18-B964-CF09E3655E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6" name="8 CuadroTexto">
          <a:extLst>
            <a:ext uri="{FF2B5EF4-FFF2-40B4-BE49-F238E27FC236}">
              <a16:creationId xmlns:a16="http://schemas.microsoft.com/office/drawing/2014/main" id="{1F9C9C1B-B9C8-410A-8948-DF335E53F1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7" name="1 CuadroTexto">
          <a:extLst>
            <a:ext uri="{FF2B5EF4-FFF2-40B4-BE49-F238E27FC236}">
              <a16:creationId xmlns:a16="http://schemas.microsoft.com/office/drawing/2014/main" id="{8D07FA3F-2FF9-4B1B-8D88-032D810D2F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8" name="2 CuadroTexto">
          <a:extLst>
            <a:ext uri="{FF2B5EF4-FFF2-40B4-BE49-F238E27FC236}">
              <a16:creationId xmlns:a16="http://schemas.microsoft.com/office/drawing/2014/main" id="{BAACAC98-21C1-4E45-8153-CA42B58C1A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9" name="3 CuadroTexto">
          <a:extLst>
            <a:ext uri="{FF2B5EF4-FFF2-40B4-BE49-F238E27FC236}">
              <a16:creationId xmlns:a16="http://schemas.microsoft.com/office/drawing/2014/main" id="{A6793D7E-E13E-4D87-A941-3D52E45309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0" name="4 CuadroTexto">
          <a:extLst>
            <a:ext uri="{FF2B5EF4-FFF2-40B4-BE49-F238E27FC236}">
              <a16:creationId xmlns:a16="http://schemas.microsoft.com/office/drawing/2014/main" id="{A17C47FC-62F0-4EEB-9BAF-4D183AA24D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1" name="6 CuadroTexto">
          <a:extLst>
            <a:ext uri="{FF2B5EF4-FFF2-40B4-BE49-F238E27FC236}">
              <a16:creationId xmlns:a16="http://schemas.microsoft.com/office/drawing/2014/main" id="{62BC1955-DD82-40F9-BD77-9D520FFD2E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62" name="8 CuadroTexto">
          <a:extLst>
            <a:ext uri="{FF2B5EF4-FFF2-40B4-BE49-F238E27FC236}">
              <a16:creationId xmlns:a16="http://schemas.microsoft.com/office/drawing/2014/main" id="{785EEAC6-BDAF-4690-A072-EEC307FB2A7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3" name="1 CuadroTexto">
          <a:extLst>
            <a:ext uri="{FF2B5EF4-FFF2-40B4-BE49-F238E27FC236}">
              <a16:creationId xmlns:a16="http://schemas.microsoft.com/office/drawing/2014/main" id="{6A7296EF-02E1-41D5-9714-501345C265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3AA4CC5D-B2C2-4202-B830-EDB7FFEEE6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5" name="3 CuadroTexto">
          <a:extLst>
            <a:ext uri="{FF2B5EF4-FFF2-40B4-BE49-F238E27FC236}">
              <a16:creationId xmlns:a16="http://schemas.microsoft.com/office/drawing/2014/main" id="{5ED7AB5C-D99F-4CE3-8A8D-B41CBFFE0B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6" name="4 CuadroTexto">
          <a:extLst>
            <a:ext uri="{FF2B5EF4-FFF2-40B4-BE49-F238E27FC236}">
              <a16:creationId xmlns:a16="http://schemas.microsoft.com/office/drawing/2014/main" id="{A4F915C9-EFA1-4661-A401-7568278FEB5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7" name="5 CuadroTexto">
          <a:extLst>
            <a:ext uri="{FF2B5EF4-FFF2-40B4-BE49-F238E27FC236}">
              <a16:creationId xmlns:a16="http://schemas.microsoft.com/office/drawing/2014/main" id="{658215AA-E2C4-4315-AAFE-BC2E6C523F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8" name="6 CuadroTexto">
          <a:extLst>
            <a:ext uri="{FF2B5EF4-FFF2-40B4-BE49-F238E27FC236}">
              <a16:creationId xmlns:a16="http://schemas.microsoft.com/office/drawing/2014/main" id="{FD31C1AC-D4A6-4AD5-AD37-6B76A7893D6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9" name="7 CuadroTexto">
          <a:extLst>
            <a:ext uri="{FF2B5EF4-FFF2-40B4-BE49-F238E27FC236}">
              <a16:creationId xmlns:a16="http://schemas.microsoft.com/office/drawing/2014/main" id="{04CB2106-2C1D-404C-8066-6B9DB114EE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0" name="8 CuadroTexto">
          <a:extLst>
            <a:ext uri="{FF2B5EF4-FFF2-40B4-BE49-F238E27FC236}">
              <a16:creationId xmlns:a16="http://schemas.microsoft.com/office/drawing/2014/main" id="{68FB1E59-1052-4847-AC08-21323E81104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1" name="1 CuadroTexto">
          <a:extLst>
            <a:ext uri="{FF2B5EF4-FFF2-40B4-BE49-F238E27FC236}">
              <a16:creationId xmlns:a16="http://schemas.microsoft.com/office/drawing/2014/main" id="{62B0B741-5074-4A7D-94A0-7EAE89652A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148FE089-9DEC-4877-B738-548635975E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3" name="3 CuadroTexto">
          <a:extLst>
            <a:ext uri="{FF2B5EF4-FFF2-40B4-BE49-F238E27FC236}">
              <a16:creationId xmlns:a16="http://schemas.microsoft.com/office/drawing/2014/main" id="{F57C33D8-E838-4455-A724-4FDDA4F076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4" name="4 CuadroTexto">
          <a:extLst>
            <a:ext uri="{FF2B5EF4-FFF2-40B4-BE49-F238E27FC236}">
              <a16:creationId xmlns:a16="http://schemas.microsoft.com/office/drawing/2014/main" id="{4AF82543-690C-4211-921D-9CA7BCA3EF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5" name="5 CuadroTexto">
          <a:extLst>
            <a:ext uri="{FF2B5EF4-FFF2-40B4-BE49-F238E27FC236}">
              <a16:creationId xmlns:a16="http://schemas.microsoft.com/office/drawing/2014/main" id="{972585ED-3ABE-4B70-89B3-6399DC9D03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6" name="6 CuadroTexto">
          <a:extLst>
            <a:ext uri="{FF2B5EF4-FFF2-40B4-BE49-F238E27FC236}">
              <a16:creationId xmlns:a16="http://schemas.microsoft.com/office/drawing/2014/main" id="{024E6F48-4622-480D-8D58-B700D5F989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677" name="8 CuadroTexto">
          <a:extLst>
            <a:ext uri="{FF2B5EF4-FFF2-40B4-BE49-F238E27FC236}">
              <a16:creationId xmlns:a16="http://schemas.microsoft.com/office/drawing/2014/main" id="{4893F81C-A41F-4339-89A4-152FC77307E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8" name="1 CuadroTexto">
          <a:extLst>
            <a:ext uri="{FF2B5EF4-FFF2-40B4-BE49-F238E27FC236}">
              <a16:creationId xmlns:a16="http://schemas.microsoft.com/office/drawing/2014/main" id="{74BFAECA-D2A6-4C16-9366-EA61A794CF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9" name="2 CuadroTexto">
          <a:extLst>
            <a:ext uri="{FF2B5EF4-FFF2-40B4-BE49-F238E27FC236}">
              <a16:creationId xmlns:a16="http://schemas.microsoft.com/office/drawing/2014/main" id="{C4706FC9-0229-4B70-AFBD-2BD4A0D906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0" name="3 CuadroTexto">
          <a:extLst>
            <a:ext uri="{FF2B5EF4-FFF2-40B4-BE49-F238E27FC236}">
              <a16:creationId xmlns:a16="http://schemas.microsoft.com/office/drawing/2014/main" id="{E2414FA5-41B5-4CAF-94D5-C4C350799C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1" name="4 CuadroTexto">
          <a:extLst>
            <a:ext uri="{FF2B5EF4-FFF2-40B4-BE49-F238E27FC236}">
              <a16:creationId xmlns:a16="http://schemas.microsoft.com/office/drawing/2014/main" id="{82502534-7D86-432F-A38A-2B48B90899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2" name="5 CuadroTexto">
          <a:extLst>
            <a:ext uri="{FF2B5EF4-FFF2-40B4-BE49-F238E27FC236}">
              <a16:creationId xmlns:a16="http://schemas.microsoft.com/office/drawing/2014/main" id="{84CBA60D-8C97-427C-B8B5-88177E72DD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3" name="6 CuadroTexto">
          <a:extLst>
            <a:ext uri="{FF2B5EF4-FFF2-40B4-BE49-F238E27FC236}">
              <a16:creationId xmlns:a16="http://schemas.microsoft.com/office/drawing/2014/main" id="{9352DA5D-3835-46D4-8E76-09D1069D0E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4" name="7 CuadroTexto">
          <a:extLst>
            <a:ext uri="{FF2B5EF4-FFF2-40B4-BE49-F238E27FC236}">
              <a16:creationId xmlns:a16="http://schemas.microsoft.com/office/drawing/2014/main" id="{B3B45BEB-E33A-4861-9DDF-F9B91AD921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5" name="8 CuadroTexto">
          <a:extLst>
            <a:ext uri="{FF2B5EF4-FFF2-40B4-BE49-F238E27FC236}">
              <a16:creationId xmlns:a16="http://schemas.microsoft.com/office/drawing/2014/main" id="{C2A68552-0625-421D-8175-257780F752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6" name="1 CuadroTexto">
          <a:extLst>
            <a:ext uri="{FF2B5EF4-FFF2-40B4-BE49-F238E27FC236}">
              <a16:creationId xmlns:a16="http://schemas.microsoft.com/office/drawing/2014/main" id="{A2DC78E1-70B9-46C5-A1FB-1DB3C1CBB9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7" name="2 CuadroTexto">
          <a:extLst>
            <a:ext uri="{FF2B5EF4-FFF2-40B4-BE49-F238E27FC236}">
              <a16:creationId xmlns:a16="http://schemas.microsoft.com/office/drawing/2014/main" id="{EC35EEBA-30A9-4064-A01F-059027351D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8" name="3 CuadroTexto">
          <a:extLst>
            <a:ext uri="{FF2B5EF4-FFF2-40B4-BE49-F238E27FC236}">
              <a16:creationId xmlns:a16="http://schemas.microsoft.com/office/drawing/2014/main" id="{FA87240F-F54E-436F-9389-A18828B16C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9" name="4 CuadroTexto">
          <a:extLst>
            <a:ext uri="{FF2B5EF4-FFF2-40B4-BE49-F238E27FC236}">
              <a16:creationId xmlns:a16="http://schemas.microsoft.com/office/drawing/2014/main" id="{65748301-6FED-43F6-9DCE-A1C7D9A238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0" name="6 CuadroTexto">
          <a:extLst>
            <a:ext uri="{FF2B5EF4-FFF2-40B4-BE49-F238E27FC236}">
              <a16:creationId xmlns:a16="http://schemas.microsoft.com/office/drawing/2014/main" id="{54B38BFD-B262-42BD-A843-6E5D9087D8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91" name="8 CuadroTexto">
          <a:extLst>
            <a:ext uri="{FF2B5EF4-FFF2-40B4-BE49-F238E27FC236}">
              <a16:creationId xmlns:a16="http://schemas.microsoft.com/office/drawing/2014/main" id="{414A9A01-36B3-417C-BCC2-BBB21F7153C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2" name="1 CuadroTexto">
          <a:extLst>
            <a:ext uri="{FF2B5EF4-FFF2-40B4-BE49-F238E27FC236}">
              <a16:creationId xmlns:a16="http://schemas.microsoft.com/office/drawing/2014/main" id="{BFB89320-9FF3-4A01-B536-1AEA1CE1A5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3" name="2 CuadroTexto">
          <a:extLst>
            <a:ext uri="{FF2B5EF4-FFF2-40B4-BE49-F238E27FC236}">
              <a16:creationId xmlns:a16="http://schemas.microsoft.com/office/drawing/2014/main" id="{74A1C9E2-4556-4182-A132-FE8879D83B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4" name="3 CuadroTexto">
          <a:extLst>
            <a:ext uri="{FF2B5EF4-FFF2-40B4-BE49-F238E27FC236}">
              <a16:creationId xmlns:a16="http://schemas.microsoft.com/office/drawing/2014/main" id="{6248ABCE-AF13-4656-A234-A23CD88D11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5" name="4 CuadroTexto">
          <a:extLst>
            <a:ext uri="{FF2B5EF4-FFF2-40B4-BE49-F238E27FC236}">
              <a16:creationId xmlns:a16="http://schemas.microsoft.com/office/drawing/2014/main" id="{629D187A-3914-45A9-A879-4B6364AC1E9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6" name="5 CuadroTexto">
          <a:extLst>
            <a:ext uri="{FF2B5EF4-FFF2-40B4-BE49-F238E27FC236}">
              <a16:creationId xmlns:a16="http://schemas.microsoft.com/office/drawing/2014/main" id="{8F2BD395-0A78-4D93-A654-316443E483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7" name="6 CuadroTexto">
          <a:extLst>
            <a:ext uri="{FF2B5EF4-FFF2-40B4-BE49-F238E27FC236}">
              <a16:creationId xmlns:a16="http://schemas.microsoft.com/office/drawing/2014/main" id="{F838172C-9801-434B-B147-3F616966FA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8" name="7 CuadroTexto">
          <a:extLst>
            <a:ext uri="{FF2B5EF4-FFF2-40B4-BE49-F238E27FC236}">
              <a16:creationId xmlns:a16="http://schemas.microsoft.com/office/drawing/2014/main" id="{82639831-3E44-4305-A4A0-25A8E3D1A8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9" name="8 CuadroTexto">
          <a:extLst>
            <a:ext uri="{FF2B5EF4-FFF2-40B4-BE49-F238E27FC236}">
              <a16:creationId xmlns:a16="http://schemas.microsoft.com/office/drawing/2014/main" id="{04FEC5AE-F0E3-4763-8EDD-B356B7FCB0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0" name="1 CuadroTexto">
          <a:extLst>
            <a:ext uri="{FF2B5EF4-FFF2-40B4-BE49-F238E27FC236}">
              <a16:creationId xmlns:a16="http://schemas.microsoft.com/office/drawing/2014/main" id="{26546223-6C48-4506-AA61-43EA9FD7EF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1" name="2 CuadroTexto">
          <a:extLst>
            <a:ext uri="{FF2B5EF4-FFF2-40B4-BE49-F238E27FC236}">
              <a16:creationId xmlns:a16="http://schemas.microsoft.com/office/drawing/2014/main" id="{16F76F47-7344-484C-9B46-892274C0B01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2" name="3 CuadroTexto">
          <a:extLst>
            <a:ext uri="{FF2B5EF4-FFF2-40B4-BE49-F238E27FC236}">
              <a16:creationId xmlns:a16="http://schemas.microsoft.com/office/drawing/2014/main" id="{CACB1E66-877A-4B3A-9528-0060C815B5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3" name="4 CuadroTexto">
          <a:extLst>
            <a:ext uri="{FF2B5EF4-FFF2-40B4-BE49-F238E27FC236}">
              <a16:creationId xmlns:a16="http://schemas.microsoft.com/office/drawing/2014/main" id="{46F6D116-7E8F-4B6B-9A12-1DD9F9EDDA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4" name="6 CuadroTexto">
          <a:extLst>
            <a:ext uri="{FF2B5EF4-FFF2-40B4-BE49-F238E27FC236}">
              <a16:creationId xmlns:a16="http://schemas.microsoft.com/office/drawing/2014/main" id="{7AEB711E-AFB7-4201-A440-6D326CF5EB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05" name="8 CuadroTexto">
          <a:extLst>
            <a:ext uri="{FF2B5EF4-FFF2-40B4-BE49-F238E27FC236}">
              <a16:creationId xmlns:a16="http://schemas.microsoft.com/office/drawing/2014/main" id="{F2CE16DA-2E56-4AFF-BD22-90964E561EEF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6" name="1 CuadroTexto">
          <a:extLst>
            <a:ext uri="{FF2B5EF4-FFF2-40B4-BE49-F238E27FC236}">
              <a16:creationId xmlns:a16="http://schemas.microsoft.com/office/drawing/2014/main" id="{7CA0107E-7F07-4873-B2E3-F6096C75E1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7" name="2 CuadroTexto">
          <a:extLst>
            <a:ext uri="{FF2B5EF4-FFF2-40B4-BE49-F238E27FC236}">
              <a16:creationId xmlns:a16="http://schemas.microsoft.com/office/drawing/2014/main" id="{E3321856-824F-4F1E-9B11-B1B6D59E40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8" name="3 CuadroTexto">
          <a:extLst>
            <a:ext uri="{FF2B5EF4-FFF2-40B4-BE49-F238E27FC236}">
              <a16:creationId xmlns:a16="http://schemas.microsoft.com/office/drawing/2014/main" id="{6363D26E-C45A-4F53-B81B-7DADC6E76F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9" name="4 CuadroTexto">
          <a:extLst>
            <a:ext uri="{FF2B5EF4-FFF2-40B4-BE49-F238E27FC236}">
              <a16:creationId xmlns:a16="http://schemas.microsoft.com/office/drawing/2014/main" id="{F02C664A-F511-4643-B066-4CD858A83F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0" name="5 CuadroTexto">
          <a:extLst>
            <a:ext uri="{FF2B5EF4-FFF2-40B4-BE49-F238E27FC236}">
              <a16:creationId xmlns:a16="http://schemas.microsoft.com/office/drawing/2014/main" id="{02B9909D-7963-4E1A-AFFB-A3AD82642C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1" name="6 CuadroTexto">
          <a:extLst>
            <a:ext uri="{FF2B5EF4-FFF2-40B4-BE49-F238E27FC236}">
              <a16:creationId xmlns:a16="http://schemas.microsoft.com/office/drawing/2014/main" id="{8CD4FB49-E80A-496E-B8BC-3986646FBC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2" name="7 CuadroTexto">
          <a:extLst>
            <a:ext uri="{FF2B5EF4-FFF2-40B4-BE49-F238E27FC236}">
              <a16:creationId xmlns:a16="http://schemas.microsoft.com/office/drawing/2014/main" id="{9D5230D7-1D5E-493B-8D53-56212B0A34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3" name="8 CuadroTexto">
          <a:extLst>
            <a:ext uri="{FF2B5EF4-FFF2-40B4-BE49-F238E27FC236}">
              <a16:creationId xmlns:a16="http://schemas.microsoft.com/office/drawing/2014/main" id="{8E441224-7C8D-4D2D-80A0-86DD50171A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4" name="1 CuadroTexto">
          <a:extLst>
            <a:ext uri="{FF2B5EF4-FFF2-40B4-BE49-F238E27FC236}">
              <a16:creationId xmlns:a16="http://schemas.microsoft.com/office/drawing/2014/main" id="{C86EE653-8339-4D53-B1FD-0FCD1315E3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5" name="2 CuadroTexto">
          <a:extLst>
            <a:ext uri="{FF2B5EF4-FFF2-40B4-BE49-F238E27FC236}">
              <a16:creationId xmlns:a16="http://schemas.microsoft.com/office/drawing/2014/main" id="{1D390535-42C4-4C11-8E3B-10E695F5CE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6" name="3 CuadroTexto">
          <a:extLst>
            <a:ext uri="{FF2B5EF4-FFF2-40B4-BE49-F238E27FC236}">
              <a16:creationId xmlns:a16="http://schemas.microsoft.com/office/drawing/2014/main" id="{4850CAD1-3908-4051-B85A-5DF667D3FD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7" name="4 CuadroTexto">
          <a:extLst>
            <a:ext uri="{FF2B5EF4-FFF2-40B4-BE49-F238E27FC236}">
              <a16:creationId xmlns:a16="http://schemas.microsoft.com/office/drawing/2014/main" id="{539AA5B3-215B-46B9-92D5-997DE29F70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8" name="6 CuadroTexto">
          <a:extLst>
            <a:ext uri="{FF2B5EF4-FFF2-40B4-BE49-F238E27FC236}">
              <a16:creationId xmlns:a16="http://schemas.microsoft.com/office/drawing/2014/main" id="{36633103-FE2A-4B5A-96C9-EC7D7F010B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19" name="8 CuadroTexto">
          <a:extLst>
            <a:ext uri="{FF2B5EF4-FFF2-40B4-BE49-F238E27FC236}">
              <a16:creationId xmlns:a16="http://schemas.microsoft.com/office/drawing/2014/main" id="{B15F55CC-A89B-4D24-A240-BFDC0EC0615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0" name="1 CuadroTexto">
          <a:extLst>
            <a:ext uri="{FF2B5EF4-FFF2-40B4-BE49-F238E27FC236}">
              <a16:creationId xmlns:a16="http://schemas.microsoft.com/office/drawing/2014/main" id="{3696E100-30E9-4906-9FB4-091C0C159F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1" name="2 CuadroTexto">
          <a:extLst>
            <a:ext uri="{FF2B5EF4-FFF2-40B4-BE49-F238E27FC236}">
              <a16:creationId xmlns:a16="http://schemas.microsoft.com/office/drawing/2014/main" id="{7A11C81C-EC88-497A-A259-FBED99285F6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2" name="3 CuadroTexto">
          <a:extLst>
            <a:ext uri="{FF2B5EF4-FFF2-40B4-BE49-F238E27FC236}">
              <a16:creationId xmlns:a16="http://schemas.microsoft.com/office/drawing/2014/main" id="{85A72D75-2E73-4A47-9034-8350F79798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3" name="4 CuadroTexto">
          <a:extLst>
            <a:ext uri="{FF2B5EF4-FFF2-40B4-BE49-F238E27FC236}">
              <a16:creationId xmlns:a16="http://schemas.microsoft.com/office/drawing/2014/main" id="{5801A4EC-3332-4957-B49B-478988AFB55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4" name="5 CuadroTexto">
          <a:extLst>
            <a:ext uri="{FF2B5EF4-FFF2-40B4-BE49-F238E27FC236}">
              <a16:creationId xmlns:a16="http://schemas.microsoft.com/office/drawing/2014/main" id="{DE712CE4-2190-4C2A-86C6-F21108845E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5" name="6 CuadroTexto">
          <a:extLst>
            <a:ext uri="{FF2B5EF4-FFF2-40B4-BE49-F238E27FC236}">
              <a16:creationId xmlns:a16="http://schemas.microsoft.com/office/drawing/2014/main" id="{427C81F9-01DE-49DB-BF8F-5838BC1CCF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6" name="7 CuadroTexto">
          <a:extLst>
            <a:ext uri="{FF2B5EF4-FFF2-40B4-BE49-F238E27FC236}">
              <a16:creationId xmlns:a16="http://schemas.microsoft.com/office/drawing/2014/main" id="{B6999954-B5A1-416C-8AF4-E3C44C6454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7" name="8 CuadroTexto">
          <a:extLst>
            <a:ext uri="{FF2B5EF4-FFF2-40B4-BE49-F238E27FC236}">
              <a16:creationId xmlns:a16="http://schemas.microsoft.com/office/drawing/2014/main" id="{5747F68E-8C31-4DAE-AEB8-988B9892C3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8" name="1 CuadroTexto">
          <a:extLst>
            <a:ext uri="{FF2B5EF4-FFF2-40B4-BE49-F238E27FC236}">
              <a16:creationId xmlns:a16="http://schemas.microsoft.com/office/drawing/2014/main" id="{3725FCA8-2DBD-4186-8377-C3C2416FE8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076C1F19-E886-43C6-ABF3-A6082C1926B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0" name="3 CuadroTexto">
          <a:extLst>
            <a:ext uri="{FF2B5EF4-FFF2-40B4-BE49-F238E27FC236}">
              <a16:creationId xmlns:a16="http://schemas.microsoft.com/office/drawing/2014/main" id="{A6E10077-FCA8-4A87-9653-A7CC2099DA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1" name="4 CuadroTexto">
          <a:extLst>
            <a:ext uri="{FF2B5EF4-FFF2-40B4-BE49-F238E27FC236}">
              <a16:creationId xmlns:a16="http://schemas.microsoft.com/office/drawing/2014/main" id="{36427B28-34FC-422F-AA96-F0E262A8F8D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2" name="5 CuadroTexto">
          <a:extLst>
            <a:ext uri="{FF2B5EF4-FFF2-40B4-BE49-F238E27FC236}">
              <a16:creationId xmlns:a16="http://schemas.microsoft.com/office/drawing/2014/main" id="{9998373A-5E52-4A6E-80F4-EBBABB44E9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3" name="6 CuadroTexto">
          <a:extLst>
            <a:ext uri="{FF2B5EF4-FFF2-40B4-BE49-F238E27FC236}">
              <a16:creationId xmlns:a16="http://schemas.microsoft.com/office/drawing/2014/main" id="{EDF8084E-49DF-4A91-8C6C-1A5E3C7DF44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34" name="8 CuadroTexto">
          <a:extLst>
            <a:ext uri="{FF2B5EF4-FFF2-40B4-BE49-F238E27FC236}">
              <a16:creationId xmlns:a16="http://schemas.microsoft.com/office/drawing/2014/main" id="{29020A54-97CB-45ED-8B6E-60D9600C50B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5" name="1 CuadroTexto">
          <a:extLst>
            <a:ext uri="{FF2B5EF4-FFF2-40B4-BE49-F238E27FC236}">
              <a16:creationId xmlns:a16="http://schemas.microsoft.com/office/drawing/2014/main" id="{1D93BEE3-D4E9-445E-B184-2FFCF863ED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6" name="2 CuadroTexto">
          <a:extLst>
            <a:ext uri="{FF2B5EF4-FFF2-40B4-BE49-F238E27FC236}">
              <a16:creationId xmlns:a16="http://schemas.microsoft.com/office/drawing/2014/main" id="{14A76636-C5FD-4540-99EC-1B933AF40A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7" name="3 CuadroTexto">
          <a:extLst>
            <a:ext uri="{FF2B5EF4-FFF2-40B4-BE49-F238E27FC236}">
              <a16:creationId xmlns:a16="http://schemas.microsoft.com/office/drawing/2014/main" id="{3863CBB0-B34A-4DCD-8021-CE329328E1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8" name="4 CuadroTexto">
          <a:extLst>
            <a:ext uri="{FF2B5EF4-FFF2-40B4-BE49-F238E27FC236}">
              <a16:creationId xmlns:a16="http://schemas.microsoft.com/office/drawing/2014/main" id="{BDB199FA-A373-4560-AB1C-43A3675448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9" name="5 CuadroTexto">
          <a:extLst>
            <a:ext uri="{FF2B5EF4-FFF2-40B4-BE49-F238E27FC236}">
              <a16:creationId xmlns:a16="http://schemas.microsoft.com/office/drawing/2014/main" id="{5A0E0835-AC33-4078-AA8C-01FB746827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0" name="6 CuadroTexto">
          <a:extLst>
            <a:ext uri="{FF2B5EF4-FFF2-40B4-BE49-F238E27FC236}">
              <a16:creationId xmlns:a16="http://schemas.microsoft.com/office/drawing/2014/main" id="{04AE7B0E-84E2-4EEF-9E8C-6B21E6AC12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1" name="7 CuadroTexto">
          <a:extLst>
            <a:ext uri="{FF2B5EF4-FFF2-40B4-BE49-F238E27FC236}">
              <a16:creationId xmlns:a16="http://schemas.microsoft.com/office/drawing/2014/main" id="{20869C7C-9ACB-43F3-B840-35C33DC53A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2" name="8 CuadroTexto">
          <a:extLst>
            <a:ext uri="{FF2B5EF4-FFF2-40B4-BE49-F238E27FC236}">
              <a16:creationId xmlns:a16="http://schemas.microsoft.com/office/drawing/2014/main" id="{CD776750-6F62-416A-8C72-67C0C1DC88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3" name="1 CuadroTexto">
          <a:extLst>
            <a:ext uri="{FF2B5EF4-FFF2-40B4-BE49-F238E27FC236}">
              <a16:creationId xmlns:a16="http://schemas.microsoft.com/office/drawing/2014/main" id="{22C49CFA-8B19-45FE-A5E9-C64A6CF2D7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4" name="2 CuadroTexto">
          <a:extLst>
            <a:ext uri="{FF2B5EF4-FFF2-40B4-BE49-F238E27FC236}">
              <a16:creationId xmlns:a16="http://schemas.microsoft.com/office/drawing/2014/main" id="{3A3F787C-70DF-42F6-B255-D073E5B1D4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5" name="3 CuadroTexto">
          <a:extLst>
            <a:ext uri="{FF2B5EF4-FFF2-40B4-BE49-F238E27FC236}">
              <a16:creationId xmlns:a16="http://schemas.microsoft.com/office/drawing/2014/main" id="{51EBC8B7-A5C1-4F4B-AC6C-F7AF1B25DA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6" name="4 CuadroTexto">
          <a:extLst>
            <a:ext uri="{FF2B5EF4-FFF2-40B4-BE49-F238E27FC236}">
              <a16:creationId xmlns:a16="http://schemas.microsoft.com/office/drawing/2014/main" id="{AECF6028-E88A-4358-9E63-0FB138F348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7" name="6 CuadroTexto">
          <a:extLst>
            <a:ext uri="{FF2B5EF4-FFF2-40B4-BE49-F238E27FC236}">
              <a16:creationId xmlns:a16="http://schemas.microsoft.com/office/drawing/2014/main" id="{96DDAA87-1813-4BFF-956A-BA60258792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48" name="8 CuadroTexto">
          <a:extLst>
            <a:ext uri="{FF2B5EF4-FFF2-40B4-BE49-F238E27FC236}">
              <a16:creationId xmlns:a16="http://schemas.microsoft.com/office/drawing/2014/main" id="{72F7D6AC-195C-4F00-95A0-5395826DFE8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9" name="1 CuadroTexto">
          <a:extLst>
            <a:ext uri="{FF2B5EF4-FFF2-40B4-BE49-F238E27FC236}">
              <a16:creationId xmlns:a16="http://schemas.microsoft.com/office/drawing/2014/main" id="{AD62829C-C090-44D4-B767-EF4A7F126B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0" name="2 CuadroTexto">
          <a:extLst>
            <a:ext uri="{FF2B5EF4-FFF2-40B4-BE49-F238E27FC236}">
              <a16:creationId xmlns:a16="http://schemas.microsoft.com/office/drawing/2014/main" id="{A66F197E-69AA-4712-B5E7-8F1B20CD75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1" name="3 CuadroTexto">
          <a:extLst>
            <a:ext uri="{FF2B5EF4-FFF2-40B4-BE49-F238E27FC236}">
              <a16:creationId xmlns:a16="http://schemas.microsoft.com/office/drawing/2014/main" id="{51DB62E3-05F3-4610-84D9-DADB5701A1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2" name="4 CuadroTexto">
          <a:extLst>
            <a:ext uri="{FF2B5EF4-FFF2-40B4-BE49-F238E27FC236}">
              <a16:creationId xmlns:a16="http://schemas.microsoft.com/office/drawing/2014/main" id="{610C6210-FF6F-410A-868B-0B29C37FBF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3" name="5 CuadroTexto">
          <a:extLst>
            <a:ext uri="{FF2B5EF4-FFF2-40B4-BE49-F238E27FC236}">
              <a16:creationId xmlns:a16="http://schemas.microsoft.com/office/drawing/2014/main" id="{2744FABD-F746-4067-B968-D88A50E5F4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4" name="6 CuadroTexto">
          <a:extLst>
            <a:ext uri="{FF2B5EF4-FFF2-40B4-BE49-F238E27FC236}">
              <a16:creationId xmlns:a16="http://schemas.microsoft.com/office/drawing/2014/main" id="{08932609-526A-43C3-A0F0-14A368FAC6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5" name="7 CuadroTexto">
          <a:extLst>
            <a:ext uri="{FF2B5EF4-FFF2-40B4-BE49-F238E27FC236}">
              <a16:creationId xmlns:a16="http://schemas.microsoft.com/office/drawing/2014/main" id="{F0731760-40E7-4530-A23F-B26ACB8BBF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6" name="8 CuadroTexto">
          <a:extLst>
            <a:ext uri="{FF2B5EF4-FFF2-40B4-BE49-F238E27FC236}">
              <a16:creationId xmlns:a16="http://schemas.microsoft.com/office/drawing/2014/main" id="{1CE70318-ECDC-4383-9E6D-12A1CF0DEA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7" name="1 CuadroTexto">
          <a:extLst>
            <a:ext uri="{FF2B5EF4-FFF2-40B4-BE49-F238E27FC236}">
              <a16:creationId xmlns:a16="http://schemas.microsoft.com/office/drawing/2014/main" id="{64517661-795A-4764-9805-BD0BA3C8F9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8" name="2 CuadroTexto">
          <a:extLst>
            <a:ext uri="{FF2B5EF4-FFF2-40B4-BE49-F238E27FC236}">
              <a16:creationId xmlns:a16="http://schemas.microsoft.com/office/drawing/2014/main" id="{F7047C79-8F9E-4DDD-9F95-662240AB21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9" name="3 CuadroTexto">
          <a:extLst>
            <a:ext uri="{FF2B5EF4-FFF2-40B4-BE49-F238E27FC236}">
              <a16:creationId xmlns:a16="http://schemas.microsoft.com/office/drawing/2014/main" id="{D66C0CCF-DC99-417B-BE8D-66306F77FE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0" name="4 CuadroTexto">
          <a:extLst>
            <a:ext uri="{FF2B5EF4-FFF2-40B4-BE49-F238E27FC236}">
              <a16:creationId xmlns:a16="http://schemas.microsoft.com/office/drawing/2014/main" id="{7A17131B-1FB0-4882-B6CD-1D1F0EE8D4E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61" name="5 CuadroTexto">
          <a:extLst>
            <a:ext uri="{FF2B5EF4-FFF2-40B4-BE49-F238E27FC236}">
              <a16:creationId xmlns:a16="http://schemas.microsoft.com/office/drawing/2014/main" id="{B24673AA-EABB-4DEC-9CFF-0F9CFEE634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2" name="6 CuadroTexto">
          <a:extLst>
            <a:ext uri="{FF2B5EF4-FFF2-40B4-BE49-F238E27FC236}">
              <a16:creationId xmlns:a16="http://schemas.microsoft.com/office/drawing/2014/main" id="{D9074184-DD6F-4E74-8DAE-2FCAAB4C297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3" name="1 CuadroTexto">
          <a:extLst>
            <a:ext uri="{FF2B5EF4-FFF2-40B4-BE49-F238E27FC236}">
              <a16:creationId xmlns:a16="http://schemas.microsoft.com/office/drawing/2014/main" id="{395341DE-B4A4-4EEB-82E8-FF808DFF75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6919773F-3B39-4F9D-862B-117FF5E553C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5" name="3 CuadroTexto">
          <a:extLst>
            <a:ext uri="{FF2B5EF4-FFF2-40B4-BE49-F238E27FC236}">
              <a16:creationId xmlns:a16="http://schemas.microsoft.com/office/drawing/2014/main" id="{018D624A-4C9C-4516-8C6E-546EC66310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6" name="4 CuadroTexto">
          <a:extLst>
            <a:ext uri="{FF2B5EF4-FFF2-40B4-BE49-F238E27FC236}">
              <a16:creationId xmlns:a16="http://schemas.microsoft.com/office/drawing/2014/main" id="{70C48D1D-ABB3-4A33-83FB-2105583935D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7" name="5 CuadroTexto">
          <a:extLst>
            <a:ext uri="{FF2B5EF4-FFF2-40B4-BE49-F238E27FC236}">
              <a16:creationId xmlns:a16="http://schemas.microsoft.com/office/drawing/2014/main" id="{D3801496-E936-49CA-A139-A372726FC40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8" name="6 CuadroTexto">
          <a:extLst>
            <a:ext uri="{FF2B5EF4-FFF2-40B4-BE49-F238E27FC236}">
              <a16:creationId xmlns:a16="http://schemas.microsoft.com/office/drawing/2014/main" id="{990AD372-109E-45F1-ADFF-8553958E39E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9" name="7 CuadroTexto">
          <a:extLst>
            <a:ext uri="{FF2B5EF4-FFF2-40B4-BE49-F238E27FC236}">
              <a16:creationId xmlns:a16="http://schemas.microsoft.com/office/drawing/2014/main" id="{715FAFE1-61FC-4ED4-BD4B-AFBA3CE421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0" name="8 CuadroTexto">
          <a:extLst>
            <a:ext uri="{FF2B5EF4-FFF2-40B4-BE49-F238E27FC236}">
              <a16:creationId xmlns:a16="http://schemas.microsoft.com/office/drawing/2014/main" id="{68F6695B-F2F3-4FBE-BD62-36DC1C7BE5E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1" name="1 CuadroTexto">
          <a:extLst>
            <a:ext uri="{FF2B5EF4-FFF2-40B4-BE49-F238E27FC236}">
              <a16:creationId xmlns:a16="http://schemas.microsoft.com/office/drawing/2014/main" id="{9477F640-6751-4635-B92E-917AB3A793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444F559F-CF98-42DE-96AC-0788C27447B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3" name="3 CuadroTexto">
          <a:extLst>
            <a:ext uri="{FF2B5EF4-FFF2-40B4-BE49-F238E27FC236}">
              <a16:creationId xmlns:a16="http://schemas.microsoft.com/office/drawing/2014/main" id="{9F959BC1-0E1A-4EA9-B248-FC23ABC768B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4" name="4 CuadroTexto">
          <a:extLst>
            <a:ext uri="{FF2B5EF4-FFF2-40B4-BE49-F238E27FC236}">
              <a16:creationId xmlns:a16="http://schemas.microsoft.com/office/drawing/2014/main" id="{664E803C-822A-4773-9B25-685DB01D100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5" name="6 CuadroTexto">
          <a:extLst>
            <a:ext uri="{FF2B5EF4-FFF2-40B4-BE49-F238E27FC236}">
              <a16:creationId xmlns:a16="http://schemas.microsoft.com/office/drawing/2014/main" id="{3BFD5123-7E24-4B09-B34E-1643390700C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776" name="8 CuadroTexto">
          <a:extLst>
            <a:ext uri="{FF2B5EF4-FFF2-40B4-BE49-F238E27FC236}">
              <a16:creationId xmlns:a16="http://schemas.microsoft.com/office/drawing/2014/main" id="{5AD0CD45-A4B9-4E98-9598-8B88372CA3A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7" name="1 CuadroTexto">
          <a:extLst>
            <a:ext uri="{FF2B5EF4-FFF2-40B4-BE49-F238E27FC236}">
              <a16:creationId xmlns:a16="http://schemas.microsoft.com/office/drawing/2014/main" id="{3148FE7C-5A9E-41E6-8827-24F8C9D366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EFB9C8C8-8E4D-4790-B1F7-51AB866DBE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9" name="3 CuadroTexto">
          <a:extLst>
            <a:ext uri="{FF2B5EF4-FFF2-40B4-BE49-F238E27FC236}">
              <a16:creationId xmlns:a16="http://schemas.microsoft.com/office/drawing/2014/main" id="{5C15607F-9F94-449C-B7CA-B69760949B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0" name="4 CuadroTexto">
          <a:extLst>
            <a:ext uri="{FF2B5EF4-FFF2-40B4-BE49-F238E27FC236}">
              <a16:creationId xmlns:a16="http://schemas.microsoft.com/office/drawing/2014/main" id="{0E7587A7-1DB1-4E06-973B-EB1E87C5F9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1" name="5 CuadroTexto">
          <a:extLst>
            <a:ext uri="{FF2B5EF4-FFF2-40B4-BE49-F238E27FC236}">
              <a16:creationId xmlns:a16="http://schemas.microsoft.com/office/drawing/2014/main" id="{6E6D7DC8-1AB1-4F30-82C1-1FF3568BA30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2" name="6 CuadroTexto">
          <a:extLst>
            <a:ext uri="{FF2B5EF4-FFF2-40B4-BE49-F238E27FC236}">
              <a16:creationId xmlns:a16="http://schemas.microsoft.com/office/drawing/2014/main" id="{E69328AA-7540-45AE-8DF8-D7128F7B62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3" name="7 CuadroTexto">
          <a:extLst>
            <a:ext uri="{FF2B5EF4-FFF2-40B4-BE49-F238E27FC236}">
              <a16:creationId xmlns:a16="http://schemas.microsoft.com/office/drawing/2014/main" id="{60C7DDFB-BB7F-4F1E-B186-0A6CB02269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4" name="8 CuadroTexto">
          <a:extLst>
            <a:ext uri="{FF2B5EF4-FFF2-40B4-BE49-F238E27FC236}">
              <a16:creationId xmlns:a16="http://schemas.microsoft.com/office/drawing/2014/main" id="{48DF4F35-1239-4F92-A991-15A81FFAA1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5" name="1 CuadroTexto">
          <a:extLst>
            <a:ext uri="{FF2B5EF4-FFF2-40B4-BE49-F238E27FC236}">
              <a16:creationId xmlns:a16="http://schemas.microsoft.com/office/drawing/2014/main" id="{1F05A46C-34B1-436D-BB8E-E262A34B5B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6" name="2 CuadroTexto">
          <a:extLst>
            <a:ext uri="{FF2B5EF4-FFF2-40B4-BE49-F238E27FC236}">
              <a16:creationId xmlns:a16="http://schemas.microsoft.com/office/drawing/2014/main" id="{205A487F-41D0-40E6-ABA3-C7476F8BB2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7" name="3 CuadroTexto">
          <a:extLst>
            <a:ext uri="{FF2B5EF4-FFF2-40B4-BE49-F238E27FC236}">
              <a16:creationId xmlns:a16="http://schemas.microsoft.com/office/drawing/2014/main" id="{F8756A8C-4A86-4E46-8451-5436E2D794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8" name="4 CuadroTexto">
          <a:extLst>
            <a:ext uri="{FF2B5EF4-FFF2-40B4-BE49-F238E27FC236}">
              <a16:creationId xmlns:a16="http://schemas.microsoft.com/office/drawing/2014/main" id="{C2D3DE63-E6DE-4219-B21D-25619B7110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9" name="5 CuadroTexto">
          <a:extLst>
            <a:ext uri="{FF2B5EF4-FFF2-40B4-BE49-F238E27FC236}">
              <a16:creationId xmlns:a16="http://schemas.microsoft.com/office/drawing/2014/main" id="{515C6352-ABC5-4F62-8F95-2D62CA91E6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90" name="6 CuadroTexto">
          <a:extLst>
            <a:ext uri="{FF2B5EF4-FFF2-40B4-BE49-F238E27FC236}">
              <a16:creationId xmlns:a16="http://schemas.microsoft.com/office/drawing/2014/main" id="{35446823-F929-4116-A2CF-F8E45D2932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91" name="8 CuadroTexto">
          <a:extLst>
            <a:ext uri="{FF2B5EF4-FFF2-40B4-BE49-F238E27FC236}">
              <a16:creationId xmlns:a16="http://schemas.microsoft.com/office/drawing/2014/main" id="{CB816AF4-3AD9-4D9C-B434-B2E5309E1D9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2" name="1 CuadroTexto">
          <a:extLst>
            <a:ext uri="{FF2B5EF4-FFF2-40B4-BE49-F238E27FC236}">
              <a16:creationId xmlns:a16="http://schemas.microsoft.com/office/drawing/2014/main" id="{882CA229-5ABE-41D6-A9CE-CCA5E7E8B7E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3" name="2 CuadroTexto">
          <a:extLst>
            <a:ext uri="{FF2B5EF4-FFF2-40B4-BE49-F238E27FC236}">
              <a16:creationId xmlns:a16="http://schemas.microsoft.com/office/drawing/2014/main" id="{E486EFC1-BBC0-432A-96B7-EFBC8191C65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4" name="3 CuadroTexto">
          <a:extLst>
            <a:ext uri="{FF2B5EF4-FFF2-40B4-BE49-F238E27FC236}">
              <a16:creationId xmlns:a16="http://schemas.microsoft.com/office/drawing/2014/main" id="{C8CB1E20-BF4E-4CAF-A9FD-0CDBB78908D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5" name="4 CuadroTexto">
          <a:extLst>
            <a:ext uri="{FF2B5EF4-FFF2-40B4-BE49-F238E27FC236}">
              <a16:creationId xmlns:a16="http://schemas.microsoft.com/office/drawing/2014/main" id="{84F47125-EE9F-4F53-99A6-3FE96C470BE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6" name="5 CuadroTexto">
          <a:extLst>
            <a:ext uri="{FF2B5EF4-FFF2-40B4-BE49-F238E27FC236}">
              <a16:creationId xmlns:a16="http://schemas.microsoft.com/office/drawing/2014/main" id="{7CAA33C4-F334-4D4F-9586-C6ED3B3AC88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7" name="6 CuadroTexto">
          <a:extLst>
            <a:ext uri="{FF2B5EF4-FFF2-40B4-BE49-F238E27FC236}">
              <a16:creationId xmlns:a16="http://schemas.microsoft.com/office/drawing/2014/main" id="{431CE92C-4482-47C9-ACB2-BE48A001AE7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8" name="7 CuadroTexto">
          <a:extLst>
            <a:ext uri="{FF2B5EF4-FFF2-40B4-BE49-F238E27FC236}">
              <a16:creationId xmlns:a16="http://schemas.microsoft.com/office/drawing/2014/main" id="{9CB3B032-3215-4AC8-A4FA-FCE64F2ACD0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9" name="8 CuadroTexto">
          <a:extLst>
            <a:ext uri="{FF2B5EF4-FFF2-40B4-BE49-F238E27FC236}">
              <a16:creationId xmlns:a16="http://schemas.microsoft.com/office/drawing/2014/main" id="{9647FE7C-4E3B-42EE-9F13-50DBC263498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0" name="1 CuadroTexto">
          <a:extLst>
            <a:ext uri="{FF2B5EF4-FFF2-40B4-BE49-F238E27FC236}">
              <a16:creationId xmlns:a16="http://schemas.microsoft.com/office/drawing/2014/main" id="{D08F069A-D7B7-472B-A9B0-87288EC1843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1" name="2 CuadroTexto">
          <a:extLst>
            <a:ext uri="{FF2B5EF4-FFF2-40B4-BE49-F238E27FC236}">
              <a16:creationId xmlns:a16="http://schemas.microsoft.com/office/drawing/2014/main" id="{4C180989-96BE-4063-B46C-DA64CABAC46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2" name="3 CuadroTexto">
          <a:extLst>
            <a:ext uri="{FF2B5EF4-FFF2-40B4-BE49-F238E27FC236}">
              <a16:creationId xmlns:a16="http://schemas.microsoft.com/office/drawing/2014/main" id="{36C48B75-2231-41EC-B708-66AC5E7129A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3" name="4 CuadroTexto">
          <a:extLst>
            <a:ext uri="{FF2B5EF4-FFF2-40B4-BE49-F238E27FC236}">
              <a16:creationId xmlns:a16="http://schemas.microsoft.com/office/drawing/2014/main" id="{FBA61761-0A40-43A3-83EA-087314E8BB4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4" name="6 CuadroTexto">
          <a:extLst>
            <a:ext uri="{FF2B5EF4-FFF2-40B4-BE49-F238E27FC236}">
              <a16:creationId xmlns:a16="http://schemas.microsoft.com/office/drawing/2014/main" id="{EF071889-2218-4BDF-B9A1-125439911C2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05" name="8 CuadroTexto">
          <a:extLst>
            <a:ext uri="{FF2B5EF4-FFF2-40B4-BE49-F238E27FC236}">
              <a16:creationId xmlns:a16="http://schemas.microsoft.com/office/drawing/2014/main" id="{BF47EAA4-F308-4DEB-BB9F-88674C7F465C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6" name="1 CuadroTexto">
          <a:extLst>
            <a:ext uri="{FF2B5EF4-FFF2-40B4-BE49-F238E27FC236}">
              <a16:creationId xmlns:a16="http://schemas.microsoft.com/office/drawing/2014/main" id="{374B77C7-4D59-41B6-BE7A-A121D9BA88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7" name="2 CuadroTexto">
          <a:extLst>
            <a:ext uri="{FF2B5EF4-FFF2-40B4-BE49-F238E27FC236}">
              <a16:creationId xmlns:a16="http://schemas.microsoft.com/office/drawing/2014/main" id="{2F4AC1B9-C229-4AA1-B452-09AF1F8F66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8" name="3 CuadroTexto">
          <a:extLst>
            <a:ext uri="{FF2B5EF4-FFF2-40B4-BE49-F238E27FC236}">
              <a16:creationId xmlns:a16="http://schemas.microsoft.com/office/drawing/2014/main" id="{19BDED55-CEFB-41F0-BD7D-37F96C672E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9" name="4 CuadroTexto">
          <a:extLst>
            <a:ext uri="{FF2B5EF4-FFF2-40B4-BE49-F238E27FC236}">
              <a16:creationId xmlns:a16="http://schemas.microsoft.com/office/drawing/2014/main" id="{300E268B-BB05-48D8-B39D-FAC7B12B66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0" name="5 CuadroTexto">
          <a:extLst>
            <a:ext uri="{FF2B5EF4-FFF2-40B4-BE49-F238E27FC236}">
              <a16:creationId xmlns:a16="http://schemas.microsoft.com/office/drawing/2014/main" id="{1E9684B5-E20D-44EF-A648-9B2F0B2AE5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1" name="6 CuadroTexto">
          <a:extLst>
            <a:ext uri="{FF2B5EF4-FFF2-40B4-BE49-F238E27FC236}">
              <a16:creationId xmlns:a16="http://schemas.microsoft.com/office/drawing/2014/main" id="{9382D07D-7221-4E2F-9E88-F88C071EC5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2" name="7 CuadroTexto">
          <a:extLst>
            <a:ext uri="{FF2B5EF4-FFF2-40B4-BE49-F238E27FC236}">
              <a16:creationId xmlns:a16="http://schemas.microsoft.com/office/drawing/2014/main" id="{83399EFA-7C10-4717-A6A3-2D4A399CB6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3" name="8 CuadroTexto">
          <a:extLst>
            <a:ext uri="{FF2B5EF4-FFF2-40B4-BE49-F238E27FC236}">
              <a16:creationId xmlns:a16="http://schemas.microsoft.com/office/drawing/2014/main" id="{108B7FA5-681E-4386-82ED-A80047EAF8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4" name="1 CuadroTexto">
          <a:extLst>
            <a:ext uri="{FF2B5EF4-FFF2-40B4-BE49-F238E27FC236}">
              <a16:creationId xmlns:a16="http://schemas.microsoft.com/office/drawing/2014/main" id="{E42E2D7F-616A-46F4-8989-42D135033A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5" name="2 CuadroTexto">
          <a:extLst>
            <a:ext uri="{FF2B5EF4-FFF2-40B4-BE49-F238E27FC236}">
              <a16:creationId xmlns:a16="http://schemas.microsoft.com/office/drawing/2014/main" id="{2FF7ED22-9564-416D-B406-1375BDBAAA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6" name="3 CuadroTexto">
          <a:extLst>
            <a:ext uri="{FF2B5EF4-FFF2-40B4-BE49-F238E27FC236}">
              <a16:creationId xmlns:a16="http://schemas.microsoft.com/office/drawing/2014/main" id="{BC877D79-3448-47F0-A047-0A4ED0C714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7" name="4 CuadroTexto">
          <a:extLst>
            <a:ext uri="{FF2B5EF4-FFF2-40B4-BE49-F238E27FC236}">
              <a16:creationId xmlns:a16="http://schemas.microsoft.com/office/drawing/2014/main" id="{3DEBE185-1CFE-480D-9222-AF785CE54C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8" name="6 CuadroTexto">
          <a:extLst>
            <a:ext uri="{FF2B5EF4-FFF2-40B4-BE49-F238E27FC236}">
              <a16:creationId xmlns:a16="http://schemas.microsoft.com/office/drawing/2014/main" id="{52CBFFF0-1445-419B-B039-E25AE93E47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19" name="8 CuadroTexto">
          <a:extLst>
            <a:ext uri="{FF2B5EF4-FFF2-40B4-BE49-F238E27FC236}">
              <a16:creationId xmlns:a16="http://schemas.microsoft.com/office/drawing/2014/main" id="{A0329554-38C5-4A58-9079-230150B703F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0" name="1 CuadroTexto">
          <a:extLst>
            <a:ext uri="{FF2B5EF4-FFF2-40B4-BE49-F238E27FC236}">
              <a16:creationId xmlns:a16="http://schemas.microsoft.com/office/drawing/2014/main" id="{AB8265E3-86D5-40A3-AFF1-2188DEB3E89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1" name="2 CuadroTexto">
          <a:extLst>
            <a:ext uri="{FF2B5EF4-FFF2-40B4-BE49-F238E27FC236}">
              <a16:creationId xmlns:a16="http://schemas.microsoft.com/office/drawing/2014/main" id="{E376A5B4-B53A-4A6B-A2D2-578DB8D979C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2" name="3 CuadroTexto">
          <a:extLst>
            <a:ext uri="{FF2B5EF4-FFF2-40B4-BE49-F238E27FC236}">
              <a16:creationId xmlns:a16="http://schemas.microsoft.com/office/drawing/2014/main" id="{BB680A0E-C62E-44A3-A359-CA4EC51BA2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3" name="4 CuadroTexto">
          <a:extLst>
            <a:ext uri="{FF2B5EF4-FFF2-40B4-BE49-F238E27FC236}">
              <a16:creationId xmlns:a16="http://schemas.microsoft.com/office/drawing/2014/main" id="{5727B4AD-A34D-44BB-9454-77C8E1FC3C8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4" name="5 CuadroTexto">
          <a:extLst>
            <a:ext uri="{FF2B5EF4-FFF2-40B4-BE49-F238E27FC236}">
              <a16:creationId xmlns:a16="http://schemas.microsoft.com/office/drawing/2014/main" id="{F745F8AC-F57C-47E6-B5A7-D87ADF99A2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5" name="6 CuadroTexto">
          <a:extLst>
            <a:ext uri="{FF2B5EF4-FFF2-40B4-BE49-F238E27FC236}">
              <a16:creationId xmlns:a16="http://schemas.microsoft.com/office/drawing/2014/main" id="{D69E84B8-0C6D-4837-8C90-337A58892DE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6" name="7 CuadroTexto">
          <a:extLst>
            <a:ext uri="{FF2B5EF4-FFF2-40B4-BE49-F238E27FC236}">
              <a16:creationId xmlns:a16="http://schemas.microsoft.com/office/drawing/2014/main" id="{D37BEDE5-3584-44D9-A5A1-49C3CE2401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7" name="8 CuadroTexto">
          <a:extLst>
            <a:ext uri="{FF2B5EF4-FFF2-40B4-BE49-F238E27FC236}">
              <a16:creationId xmlns:a16="http://schemas.microsoft.com/office/drawing/2014/main" id="{0CBE0BC8-A546-4892-BA2B-CE65593606F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8" name="1 CuadroTexto">
          <a:extLst>
            <a:ext uri="{FF2B5EF4-FFF2-40B4-BE49-F238E27FC236}">
              <a16:creationId xmlns:a16="http://schemas.microsoft.com/office/drawing/2014/main" id="{D1885A3F-389B-4014-9191-B02B75F84C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9" name="2 CuadroTexto">
          <a:extLst>
            <a:ext uri="{FF2B5EF4-FFF2-40B4-BE49-F238E27FC236}">
              <a16:creationId xmlns:a16="http://schemas.microsoft.com/office/drawing/2014/main" id="{469A290D-7DF7-405C-B4F8-EFBFF905EB1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0" name="3 CuadroTexto">
          <a:extLst>
            <a:ext uri="{FF2B5EF4-FFF2-40B4-BE49-F238E27FC236}">
              <a16:creationId xmlns:a16="http://schemas.microsoft.com/office/drawing/2014/main" id="{33F61AA6-894F-4886-8F73-4A80B5BF01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1" name="4 CuadroTexto">
          <a:extLst>
            <a:ext uri="{FF2B5EF4-FFF2-40B4-BE49-F238E27FC236}">
              <a16:creationId xmlns:a16="http://schemas.microsoft.com/office/drawing/2014/main" id="{676EDB46-D6B5-4A25-8F49-11DC31A6AEB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2" name="6 CuadroTexto">
          <a:extLst>
            <a:ext uri="{FF2B5EF4-FFF2-40B4-BE49-F238E27FC236}">
              <a16:creationId xmlns:a16="http://schemas.microsoft.com/office/drawing/2014/main" id="{18A0925D-F000-4D60-A52F-F37FEEA4B6C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833" name="8 CuadroTexto">
          <a:extLst>
            <a:ext uri="{FF2B5EF4-FFF2-40B4-BE49-F238E27FC236}">
              <a16:creationId xmlns:a16="http://schemas.microsoft.com/office/drawing/2014/main" id="{E71C3DA8-2077-4321-A8AD-C9D3A4EFFD4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4" name="1 CuadroTexto">
          <a:extLst>
            <a:ext uri="{FF2B5EF4-FFF2-40B4-BE49-F238E27FC236}">
              <a16:creationId xmlns:a16="http://schemas.microsoft.com/office/drawing/2014/main" id="{D3462EA1-BDA1-4ABF-A284-6AD923D9D7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5" name="2 CuadroTexto">
          <a:extLst>
            <a:ext uri="{FF2B5EF4-FFF2-40B4-BE49-F238E27FC236}">
              <a16:creationId xmlns:a16="http://schemas.microsoft.com/office/drawing/2014/main" id="{13BAF829-F515-4C45-9A68-B77E2DD4A9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6" name="3 CuadroTexto">
          <a:extLst>
            <a:ext uri="{FF2B5EF4-FFF2-40B4-BE49-F238E27FC236}">
              <a16:creationId xmlns:a16="http://schemas.microsoft.com/office/drawing/2014/main" id="{D87B7C92-5370-403A-B7FE-D53A0B7605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7" name="4 CuadroTexto">
          <a:extLst>
            <a:ext uri="{FF2B5EF4-FFF2-40B4-BE49-F238E27FC236}">
              <a16:creationId xmlns:a16="http://schemas.microsoft.com/office/drawing/2014/main" id="{8364EBF2-B8F0-4B57-8DEA-EE9F0A47A3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8" name="5 CuadroTexto">
          <a:extLst>
            <a:ext uri="{FF2B5EF4-FFF2-40B4-BE49-F238E27FC236}">
              <a16:creationId xmlns:a16="http://schemas.microsoft.com/office/drawing/2014/main" id="{C8200787-61A3-40D7-806A-05A7AB4E0A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9" name="6 CuadroTexto">
          <a:extLst>
            <a:ext uri="{FF2B5EF4-FFF2-40B4-BE49-F238E27FC236}">
              <a16:creationId xmlns:a16="http://schemas.microsoft.com/office/drawing/2014/main" id="{F2DAE068-ADF9-44F6-BC45-5FCF06A5EC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0" name="7 CuadroTexto">
          <a:extLst>
            <a:ext uri="{FF2B5EF4-FFF2-40B4-BE49-F238E27FC236}">
              <a16:creationId xmlns:a16="http://schemas.microsoft.com/office/drawing/2014/main" id="{8019276C-236B-4B84-B009-C3D7EA66FB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1" name="8 CuadroTexto">
          <a:extLst>
            <a:ext uri="{FF2B5EF4-FFF2-40B4-BE49-F238E27FC236}">
              <a16:creationId xmlns:a16="http://schemas.microsoft.com/office/drawing/2014/main" id="{A9A46ECE-DA44-4A89-880D-4905A0DC2E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2" name="1 CuadroTexto">
          <a:extLst>
            <a:ext uri="{FF2B5EF4-FFF2-40B4-BE49-F238E27FC236}">
              <a16:creationId xmlns:a16="http://schemas.microsoft.com/office/drawing/2014/main" id="{4E250C00-ABBE-487E-9D7D-E690F582D8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3" name="2 CuadroTexto">
          <a:extLst>
            <a:ext uri="{FF2B5EF4-FFF2-40B4-BE49-F238E27FC236}">
              <a16:creationId xmlns:a16="http://schemas.microsoft.com/office/drawing/2014/main" id="{5A186F53-AE5D-49DB-B820-CF53D81196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4" name="3 CuadroTexto">
          <a:extLst>
            <a:ext uri="{FF2B5EF4-FFF2-40B4-BE49-F238E27FC236}">
              <a16:creationId xmlns:a16="http://schemas.microsoft.com/office/drawing/2014/main" id="{EB80C2A2-7E27-4C02-88C1-DA45158A6C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5" name="4 CuadroTexto">
          <a:extLst>
            <a:ext uri="{FF2B5EF4-FFF2-40B4-BE49-F238E27FC236}">
              <a16:creationId xmlns:a16="http://schemas.microsoft.com/office/drawing/2014/main" id="{1E16A9C2-936B-4D6F-8D19-8C9D2659A1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6" name="5 CuadroTexto">
          <a:extLst>
            <a:ext uri="{FF2B5EF4-FFF2-40B4-BE49-F238E27FC236}">
              <a16:creationId xmlns:a16="http://schemas.microsoft.com/office/drawing/2014/main" id="{551E688E-7AC9-460D-8124-2353B15BF4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7" name="6 CuadroTexto">
          <a:extLst>
            <a:ext uri="{FF2B5EF4-FFF2-40B4-BE49-F238E27FC236}">
              <a16:creationId xmlns:a16="http://schemas.microsoft.com/office/drawing/2014/main" id="{7AD6E5C1-DD87-4820-89F6-BCFEFC5215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48" name="8 CuadroTexto">
          <a:extLst>
            <a:ext uri="{FF2B5EF4-FFF2-40B4-BE49-F238E27FC236}">
              <a16:creationId xmlns:a16="http://schemas.microsoft.com/office/drawing/2014/main" id="{8ACDDD7A-7C7C-4748-A474-C45CF454090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49" name="1 CuadroTexto">
          <a:extLst>
            <a:ext uri="{FF2B5EF4-FFF2-40B4-BE49-F238E27FC236}">
              <a16:creationId xmlns:a16="http://schemas.microsoft.com/office/drawing/2014/main" id="{64923BA8-8D60-484E-8569-17440E4F184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0" name="2 CuadroTexto">
          <a:extLst>
            <a:ext uri="{FF2B5EF4-FFF2-40B4-BE49-F238E27FC236}">
              <a16:creationId xmlns:a16="http://schemas.microsoft.com/office/drawing/2014/main" id="{C8BD49E3-B65C-40A0-838D-DA2F7BD2308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1" name="3 CuadroTexto">
          <a:extLst>
            <a:ext uri="{FF2B5EF4-FFF2-40B4-BE49-F238E27FC236}">
              <a16:creationId xmlns:a16="http://schemas.microsoft.com/office/drawing/2014/main" id="{86E3EC95-08EF-4BD2-83D6-7DC532AFB6A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2" name="4 CuadroTexto">
          <a:extLst>
            <a:ext uri="{FF2B5EF4-FFF2-40B4-BE49-F238E27FC236}">
              <a16:creationId xmlns:a16="http://schemas.microsoft.com/office/drawing/2014/main" id="{F23F5A51-2F54-46EF-BFA8-5640509CD2C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3" name="5 CuadroTexto">
          <a:extLst>
            <a:ext uri="{FF2B5EF4-FFF2-40B4-BE49-F238E27FC236}">
              <a16:creationId xmlns:a16="http://schemas.microsoft.com/office/drawing/2014/main" id="{FD35B2B7-CA06-4EE6-A95E-7F02E45447A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4" name="6 CuadroTexto">
          <a:extLst>
            <a:ext uri="{FF2B5EF4-FFF2-40B4-BE49-F238E27FC236}">
              <a16:creationId xmlns:a16="http://schemas.microsoft.com/office/drawing/2014/main" id="{6C289D09-5503-45C2-BE91-DD6D87DB309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5" name="7 CuadroTexto">
          <a:extLst>
            <a:ext uri="{FF2B5EF4-FFF2-40B4-BE49-F238E27FC236}">
              <a16:creationId xmlns:a16="http://schemas.microsoft.com/office/drawing/2014/main" id="{0E5A96A9-262E-46D6-A73D-2EF74733935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6" name="8 CuadroTexto">
          <a:extLst>
            <a:ext uri="{FF2B5EF4-FFF2-40B4-BE49-F238E27FC236}">
              <a16:creationId xmlns:a16="http://schemas.microsoft.com/office/drawing/2014/main" id="{1468B5B8-2564-4371-9301-BD7ED1691A7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7" name="1 CuadroTexto">
          <a:extLst>
            <a:ext uri="{FF2B5EF4-FFF2-40B4-BE49-F238E27FC236}">
              <a16:creationId xmlns:a16="http://schemas.microsoft.com/office/drawing/2014/main" id="{F87165D9-81A2-463C-B8F7-178C64EDAF1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8" name="2 CuadroTexto">
          <a:extLst>
            <a:ext uri="{FF2B5EF4-FFF2-40B4-BE49-F238E27FC236}">
              <a16:creationId xmlns:a16="http://schemas.microsoft.com/office/drawing/2014/main" id="{0C3BE913-928E-4E9B-8775-6B017C86767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9" name="3 CuadroTexto">
          <a:extLst>
            <a:ext uri="{FF2B5EF4-FFF2-40B4-BE49-F238E27FC236}">
              <a16:creationId xmlns:a16="http://schemas.microsoft.com/office/drawing/2014/main" id="{0654CE60-44D7-45A5-A810-20AC89B3977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0" name="4 CuadroTexto">
          <a:extLst>
            <a:ext uri="{FF2B5EF4-FFF2-40B4-BE49-F238E27FC236}">
              <a16:creationId xmlns:a16="http://schemas.microsoft.com/office/drawing/2014/main" id="{ACD5EC69-E4F0-4A51-B67E-6FFF93BFFA6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1" name="6 CuadroTexto">
          <a:extLst>
            <a:ext uri="{FF2B5EF4-FFF2-40B4-BE49-F238E27FC236}">
              <a16:creationId xmlns:a16="http://schemas.microsoft.com/office/drawing/2014/main" id="{688B0B07-518F-4981-BA90-49A03246AE2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62" name="8 CuadroTexto">
          <a:extLst>
            <a:ext uri="{FF2B5EF4-FFF2-40B4-BE49-F238E27FC236}">
              <a16:creationId xmlns:a16="http://schemas.microsoft.com/office/drawing/2014/main" id="{37457BEE-55B9-4B80-9D60-88D0170BCDBB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3" name="1 CuadroTexto">
          <a:extLst>
            <a:ext uri="{FF2B5EF4-FFF2-40B4-BE49-F238E27FC236}">
              <a16:creationId xmlns:a16="http://schemas.microsoft.com/office/drawing/2014/main" id="{A5648F54-D8E0-4F8E-A5E4-96BB1FE2CC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4" name="2 CuadroTexto">
          <a:extLst>
            <a:ext uri="{FF2B5EF4-FFF2-40B4-BE49-F238E27FC236}">
              <a16:creationId xmlns:a16="http://schemas.microsoft.com/office/drawing/2014/main" id="{8D6B8D50-D8D1-4C6A-9E1F-279652827E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5" name="3 CuadroTexto">
          <a:extLst>
            <a:ext uri="{FF2B5EF4-FFF2-40B4-BE49-F238E27FC236}">
              <a16:creationId xmlns:a16="http://schemas.microsoft.com/office/drawing/2014/main" id="{B2A4CF6F-E035-46DF-B541-8C459CA3F8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6" name="4 CuadroTexto">
          <a:extLst>
            <a:ext uri="{FF2B5EF4-FFF2-40B4-BE49-F238E27FC236}">
              <a16:creationId xmlns:a16="http://schemas.microsoft.com/office/drawing/2014/main" id="{6B303A30-0E2C-4981-8814-50783E3361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7" name="5 CuadroTexto">
          <a:extLst>
            <a:ext uri="{FF2B5EF4-FFF2-40B4-BE49-F238E27FC236}">
              <a16:creationId xmlns:a16="http://schemas.microsoft.com/office/drawing/2014/main" id="{2566681C-2EB6-4CDE-97E2-EB61FDEACA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8" name="6 CuadroTexto">
          <a:extLst>
            <a:ext uri="{FF2B5EF4-FFF2-40B4-BE49-F238E27FC236}">
              <a16:creationId xmlns:a16="http://schemas.microsoft.com/office/drawing/2014/main" id="{3FEE7798-7A5E-4CC5-921F-03DAA52329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9" name="7 CuadroTexto">
          <a:extLst>
            <a:ext uri="{FF2B5EF4-FFF2-40B4-BE49-F238E27FC236}">
              <a16:creationId xmlns:a16="http://schemas.microsoft.com/office/drawing/2014/main" id="{0E9E66AB-27CD-48F7-AEAA-09983CFFDB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0" name="8 CuadroTexto">
          <a:extLst>
            <a:ext uri="{FF2B5EF4-FFF2-40B4-BE49-F238E27FC236}">
              <a16:creationId xmlns:a16="http://schemas.microsoft.com/office/drawing/2014/main" id="{8942758D-F301-463B-A222-C27B82D514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1" name="1 CuadroTexto">
          <a:extLst>
            <a:ext uri="{FF2B5EF4-FFF2-40B4-BE49-F238E27FC236}">
              <a16:creationId xmlns:a16="http://schemas.microsoft.com/office/drawing/2014/main" id="{948EDBAA-9F11-477F-A548-36E4EF2312A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2" name="2 CuadroTexto">
          <a:extLst>
            <a:ext uri="{FF2B5EF4-FFF2-40B4-BE49-F238E27FC236}">
              <a16:creationId xmlns:a16="http://schemas.microsoft.com/office/drawing/2014/main" id="{C5F6080A-BA79-4E3D-BA23-0E6E91C800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3" name="3 CuadroTexto">
          <a:extLst>
            <a:ext uri="{FF2B5EF4-FFF2-40B4-BE49-F238E27FC236}">
              <a16:creationId xmlns:a16="http://schemas.microsoft.com/office/drawing/2014/main" id="{C93468AB-A063-433C-80F0-F52AA21FD6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4" name="4 CuadroTexto">
          <a:extLst>
            <a:ext uri="{FF2B5EF4-FFF2-40B4-BE49-F238E27FC236}">
              <a16:creationId xmlns:a16="http://schemas.microsoft.com/office/drawing/2014/main" id="{73AEB497-DCF1-4A08-B449-7A076EA2B9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5" name="5 CuadroTexto">
          <a:extLst>
            <a:ext uri="{FF2B5EF4-FFF2-40B4-BE49-F238E27FC236}">
              <a16:creationId xmlns:a16="http://schemas.microsoft.com/office/drawing/2014/main" id="{BA4672A0-8B50-40A6-AE61-20305DAD12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6" name="6 CuadroTexto">
          <a:extLst>
            <a:ext uri="{FF2B5EF4-FFF2-40B4-BE49-F238E27FC236}">
              <a16:creationId xmlns:a16="http://schemas.microsoft.com/office/drawing/2014/main" id="{29094BDE-B42B-48CA-BD7D-4EB5F3BF0C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7" name="1 CuadroTexto">
          <a:extLst>
            <a:ext uri="{FF2B5EF4-FFF2-40B4-BE49-F238E27FC236}">
              <a16:creationId xmlns:a16="http://schemas.microsoft.com/office/drawing/2014/main" id="{5CC45561-5BEC-4081-AFA8-09779CE4F5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8" name="2 CuadroTexto">
          <a:extLst>
            <a:ext uri="{FF2B5EF4-FFF2-40B4-BE49-F238E27FC236}">
              <a16:creationId xmlns:a16="http://schemas.microsoft.com/office/drawing/2014/main" id="{CF4D937D-0F4F-40F2-B655-A812D83ED5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9" name="3 CuadroTexto">
          <a:extLst>
            <a:ext uri="{FF2B5EF4-FFF2-40B4-BE49-F238E27FC236}">
              <a16:creationId xmlns:a16="http://schemas.microsoft.com/office/drawing/2014/main" id="{EFC69AEE-8CD7-49E3-8462-F8C9FCAEF9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0" name="4 CuadroTexto">
          <a:extLst>
            <a:ext uri="{FF2B5EF4-FFF2-40B4-BE49-F238E27FC236}">
              <a16:creationId xmlns:a16="http://schemas.microsoft.com/office/drawing/2014/main" id="{49F99A25-5D2F-4149-8EB3-86DC45C71B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1" name="5 CuadroTexto">
          <a:extLst>
            <a:ext uri="{FF2B5EF4-FFF2-40B4-BE49-F238E27FC236}">
              <a16:creationId xmlns:a16="http://schemas.microsoft.com/office/drawing/2014/main" id="{F7871337-86BA-40BF-A997-3F211C3676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2" name="6 CuadroTexto">
          <a:extLst>
            <a:ext uri="{FF2B5EF4-FFF2-40B4-BE49-F238E27FC236}">
              <a16:creationId xmlns:a16="http://schemas.microsoft.com/office/drawing/2014/main" id="{7F05786F-81EC-4206-8196-899A33C2E6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3" name="7 CuadroTexto">
          <a:extLst>
            <a:ext uri="{FF2B5EF4-FFF2-40B4-BE49-F238E27FC236}">
              <a16:creationId xmlns:a16="http://schemas.microsoft.com/office/drawing/2014/main" id="{8DD5513F-7CB4-427A-8C20-82E9AC5BD2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4" name="8 CuadroTexto">
          <a:extLst>
            <a:ext uri="{FF2B5EF4-FFF2-40B4-BE49-F238E27FC236}">
              <a16:creationId xmlns:a16="http://schemas.microsoft.com/office/drawing/2014/main" id="{2A670727-E514-4ABC-9DDF-016908CE87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5" name="1 CuadroTexto">
          <a:extLst>
            <a:ext uri="{FF2B5EF4-FFF2-40B4-BE49-F238E27FC236}">
              <a16:creationId xmlns:a16="http://schemas.microsoft.com/office/drawing/2014/main" id="{4793A628-8292-4FAB-9886-0F96E6FA5E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6" name="2 CuadroTexto">
          <a:extLst>
            <a:ext uri="{FF2B5EF4-FFF2-40B4-BE49-F238E27FC236}">
              <a16:creationId xmlns:a16="http://schemas.microsoft.com/office/drawing/2014/main" id="{838F179B-23BC-48AA-B884-18FAA345C8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7" name="3 CuadroTexto">
          <a:extLst>
            <a:ext uri="{FF2B5EF4-FFF2-40B4-BE49-F238E27FC236}">
              <a16:creationId xmlns:a16="http://schemas.microsoft.com/office/drawing/2014/main" id="{3C7E23CA-FC48-43BF-A36B-2FC7A29512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8" name="4 CuadroTexto">
          <a:extLst>
            <a:ext uri="{FF2B5EF4-FFF2-40B4-BE49-F238E27FC236}">
              <a16:creationId xmlns:a16="http://schemas.microsoft.com/office/drawing/2014/main" id="{912E7736-112E-4BA2-B8A2-D77CFCF5E6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9" name="6 CuadroTexto">
          <a:extLst>
            <a:ext uri="{FF2B5EF4-FFF2-40B4-BE49-F238E27FC236}">
              <a16:creationId xmlns:a16="http://schemas.microsoft.com/office/drawing/2014/main" id="{A28C2358-CB65-4BEC-B923-F281FF6992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890" name="8 CuadroTexto">
          <a:extLst>
            <a:ext uri="{FF2B5EF4-FFF2-40B4-BE49-F238E27FC236}">
              <a16:creationId xmlns:a16="http://schemas.microsoft.com/office/drawing/2014/main" id="{2B1A47EE-E1E0-4F1E-BA78-690F357CE71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1" name="1 CuadroTexto">
          <a:extLst>
            <a:ext uri="{FF2B5EF4-FFF2-40B4-BE49-F238E27FC236}">
              <a16:creationId xmlns:a16="http://schemas.microsoft.com/office/drawing/2014/main" id="{81E28070-F19E-46D1-A555-D1677ED719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2" name="2 CuadroTexto">
          <a:extLst>
            <a:ext uri="{FF2B5EF4-FFF2-40B4-BE49-F238E27FC236}">
              <a16:creationId xmlns:a16="http://schemas.microsoft.com/office/drawing/2014/main" id="{5EC0E005-B62B-408E-8A89-31198D455DC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3" name="3 CuadroTexto">
          <a:extLst>
            <a:ext uri="{FF2B5EF4-FFF2-40B4-BE49-F238E27FC236}">
              <a16:creationId xmlns:a16="http://schemas.microsoft.com/office/drawing/2014/main" id="{4CEF98D5-84E3-4D8D-96EE-F24BABB124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4" name="4 CuadroTexto">
          <a:extLst>
            <a:ext uri="{FF2B5EF4-FFF2-40B4-BE49-F238E27FC236}">
              <a16:creationId xmlns:a16="http://schemas.microsoft.com/office/drawing/2014/main" id="{D96012D3-F87A-4265-B7B7-4A7316C9A7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5" name="5 CuadroTexto">
          <a:extLst>
            <a:ext uri="{FF2B5EF4-FFF2-40B4-BE49-F238E27FC236}">
              <a16:creationId xmlns:a16="http://schemas.microsoft.com/office/drawing/2014/main" id="{E68791B5-8BB7-4576-B8AF-425E6EA97A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6" name="6 CuadroTexto">
          <a:extLst>
            <a:ext uri="{FF2B5EF4-FFF2-40B4-BE49-F238E27FC236}">
              <a16:creationId xmlns:a16="http://schemas.microsoft.com/office/drawing/2014/main" id="{13CF4137-977F-4ACB-921E-E4D04D2286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7" name="7 CuadroTexto">
          <a:extLst>
            <a:ext uri="{FF2B5EF4-FFF2-40B4-BE49-F238E27FC236}">
              <a16:creationId xmlns:a16="http://schemas.microsoft.com/office/drawing/2014/main" id="{21902ACD-A88D-4CCF-A05D-9B51B29C58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8" name="8 CuadroTexto">
          <a:extLst>
            <a:ext uri="{FF2B5EF4-FFF2-40B4-BE49-F238E27FC236}">
              <a16:creationId xmlns:a16="http://schemas.microsoft.com/office/drawing/2014/main" id="{C5006AB6-C909-4558-B382-468FDE23A8A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9" name="1 CuadroTexto">
          <a:extLst>
            <a:ext uri="{FF2B5EF4-FFF2-40B4-BE49-F238E27FC236}">
              <a16:creationId xmlns:a16="http://schemas.microsoft.com/office/drawing/2014/main" id="{2DDA95E3-02D7-415F-8E9D-E5E54CBC13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0" name="2 CuadroTexto">
          <a:extLst>
            <a:ext uri="{FF2B5EF4-FFF2-40B4-BE49-F238E27FC236}">
              <a16:creationId xmlns:a16="http://schemas.microsoft.com/office/drawing/2014/main" id="{67AA0B0B-CD57-44B5-A711-3BC22830AB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1" name="3 CuadroTexto">
          <a:extLst>
            <a:ext uri="{FF2B5EF4-FFF2-40B4-BE49-F238E27FC236}">
              <a16:creationId xmlns:a16="http://schemas.microsoft.com/office/drawing/2014/main" id="{7B68866D-D99F-4228-8D89-8A19FE4EDA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2" name="4 CuadroTexto">
          <a:extLst>
            <a:ext uri="{FF2B5EF4-FFF2-40B4-BE49-F238E27FC236}">
              <a16:creationId xmlns:a16="http://schemas.microsoft.com/office/drawing/2014/main" id="{12BC656F-A8B3-4D21-A7E7-76D25F900D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3" name="5 CuadroTexto">
          <a:extLst>
            <a:ext uri="{FF2B5EF4-FFF2-40B4-BE49-F238E27FC236}">
              <a16:creationId xmlns:a16="http://schemas.microsoft.com/office/drawing/2014/main" id="{4A1150C2-0230-476D-8186-008EC0C92F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4" name="6 CuadroTexto">
          <a:extLst>
            <a:ext uri="{FF2B5EF4-FFF2-40B4-BE49-F238E27FC236}">
              <a16:creationId xmlns:a16="http://schemas.microsoft.com/office/drawing/2014/main" id="{34D1B828-4C26-4577-84B3-FD4F659FFC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05" name="8 CuadroTexto">
          <a:extLst>
            <a:ext uri="{FF2B5EF4-FFF2-40B4-BE49-F238E27FC236}">
              <a16:creationId xmlns:a16="http://schemas.microsoft.com/office/drawing/2014/main" id="{32B712CA-045D-48D0-B9E7-F831BB20117F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06" name="1 CuadroTexto">
          <a:extLst>
            <a:ext uri="{FF2B5EF4-FFF2-40B4-BE49-F238E27FC236}">
              <a16:creationId xmlns:a16="http://schemas.microsoft.com/office/drawing/2014/main" id="{C3CCCA79-FDF6-46CE-909E-BDA9FF78AE3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07" name="2 CuadroTexto">
          <a:extLst>
            <a:ext uri="{FF2B5EF4-FFF2-40B4-BE49-F238E27FC236}">
              <a16:creationId xmlns:a16="http://schemas.microsoft.com/office/drawing/2014/main" id="{B03C9467-D712-4029-81A4-4A959B89EDA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08" name="3 CuadroTexto">
          <a:extLst>
            <a:ext uri="{FF2B5EF4-FFF2-40B4-BE49-F238E27FC236}">
              <a16:creationId xmlns:a16="http://schemas.microsoft.com/office/drawing/2014/main" id="{42AB9ED7-9EA4-45F2-948F-BE659956116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09" name="4 CuadroTexto">
          <a:extLst>
            <a:ext uri="{FF2B5EF4-FFF2-40B4-BE49-F238E27FC236}">
              <a16:creationId xmlns:a16="http://schemas.microsoft.com/office/drawing/2014/main" id="{B3A4B163-31D0-4952-B254-43B47B4F365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0" name="5 CuadroTexto">
          <a:extLst>
            <a:ext uri="{FF2B5EF4-FFF2-40B4-BE49-F238E27FC236}">
              <a16:creationId xmlns:a16="http://schemas.microsoft.com/office/drawing/2014/main" id="{9E7FC39C-C987-4E25-A157-BA9CF7A4F43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1" name="6 CuadroTexto">
          <a:extLst>
            <a:ext uri="{FF2B5EF4-FFF2-40B4-BE49-F238E27FC236}">
              <a16:creationId xmlns:a16="http://schemas.microsoft.com/office/drawing/2014/main" id="{169E1BE7-4659-4E3E-AC39-D980E937226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2" name="7 CuadroTexto">
          <a:extLst>
            <a:ext uri="{FF2B5EF4-FFF2-40B4-BE49-F238E27FC236}">
              <a16:creationId xmlns:a16="http://schemas.microsoft.com/office/drawing/2014/main" id="{97B045E4-A410-4989-B81E-33B0381F9C2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3" name="8 CuadroTexto">
          <a:extLst>
            <a:ext uri="{FF2B5EF4-FFF2-40B4-BE49-F238E27FC236}">
              <a16:creationId xmlns:a16="http://schemas.microsoft.com/office/drawing/2014/main" id="{20B64448-B9CA-4228-84DD-13D0E093898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4" name="1 CuadroTexto">
          <a:extLst>
            <a:ext uri="{FF2B5EF4-FFF2-40B4-BE49-F238E27FC236}">
              <a16:creationId xmlns:a16="http://schemas.microsoft.com/office/drawing/2014/main" id="{6A4B6FFB-8181-48B1-89BB-4FAF2ED4615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5" name="2 CuadroTexto">
          <a:extLst>
            <a:ext uri="{FF2B5EF4-FFF2-40B4-BE49-F238E27FC236}">
              <a16:creationId xmlns:a16="http://schemas.microsoft.com/office/drawing/2014/main" id="{BDDC918B-1D82-4CD4-88C7-B2028CEAAC4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6" name="3 CuadroTexto">
          <a:extLst>
            <a:ext uri="{FF2B5EF4-FFF2-40B4-BE49-F238E27FC236}">
              <a16:creationId xmlns:a16="http://schemas.microsoft.com/office/drawing/2014/main" id="{7395AB50-A0EA-48E8-B819-D3A7B6F3AE7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7" name="4 CuadroTexto">
          <a:extLst>
            <a:ext uri="{FF2B5EF4-FFF2-40B4-BE49-F238E27FC236}">
              <a16:creationId xmlns:a16="http://schemas.microsoft.com/office/drawing/2014/main" id="{5D600F8A-1B54-4CE7-954B-E0E5BE1C828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8" name="6 CuadroTexto">
          <a:extLst>
            <a:ext uri="{FF2B5EF4-FFF2-40B4-BE49-F238E27FC236}">
              <a16:creationId xmlns:a16="http://schemas.microsoft.com/office/drawing/2014/main" id="{3187FCBF-2525-43F1-81AC-1C2E026B3AA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919" name="8 CuadroTexto">
          <a:extLst>
            <a:ext uri="{FF2B5EF4-FFF2-40B4-BE49-F238E27FC236}">
              <a16:creationId xmlns:a16="http://schemas.microsoft.com/office/drawing/2014/main" id="{8CAFA570-16FA-4129-AF7B-E554DD9C4BD4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0" name="1 CuadroTexto">
          <a:extLst>
            <a:ext uri="{FF2B5EF4-FFF2-40B4-BE49-F238E27FC236}">
              <a16:creationId xmlns:a16="http://schemas.microsoft.com/office/drawing/2014/main" id="{41A063A9-3C11-44F2-8763-C8FCA1CBC6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1" name="2 CuadroTexto">
          <a:extLst>
            <a:ext uri="{FF2B5EF4-FFF2-40B4-BE49-F238E27FC236}">
              <a16:creationId xmlns:a16="http://schemas.microsoft.com/office/drawing/2014/main" id="{2C693644-4BFA-42EE-B9CE-7D2C708D89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2" name="3 CuadroTexto">
          <a:extLst>
            <a:ext uri="{FF2B5EF4-FFF2-40B4-BE49-F238E27FC236}">
              <a16:creationId xmlns:a16="http://schemas.microsoft.com/office/drawing/2014/main" id="{7B81286B-3627-4368-AF91-4C362FF6A9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3" name="4 CuadroTexto">
          <a:extLst>
            <a:ext uri="{FF2B5EF4-FFF2-40B4-BE49-F238E27FC236}">
              <a16:creationId xmlns:a16="http://schemas.microsoft.com/office/drawing/2014/main" id="{45C1E61F-8C0E-4295-8D37-6252F4CD5E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4" name="5 CuadroTexto">
          <a:extLst>
            <a:ext uri="{FF2B5EF4-FFF2-40B4-BE49-F238E27FC236}">
              <a16:creationId xmlns:a16="http://schemas.microsoft.com/office/drawing/2014/main" id="{3E77029B-D434-42F0-A5B7-1516E2617A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5" name="6 CuadroTexto">
          <a:extLst>
            <a:ext uri="{FF2B5EF4-FFF2-40B4-BE49-F238E27FC236}">
              <a16:creationId xmlns:a16="http://schemas.microsoft.com/office/drawing/2014/main" id="{4902EAC4-0FA2-4891-955D-831BA3C981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6" name="7 CuadroTexto">
          <a:extLst>
            <a:ext uri="{FF2B5EF4-FFF2-40B4-BE49-F238E27FC236}">
              <a16:creationId xmlns:a16="http://schemas.microsoft.com/office/drawing/2014/main" id="{F78EA75B-2368-4E58-8235-72679F6D75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7" name="8 CuadroTexto">
          <a:extLst>
            <a:ext uri="{FF2B5EF4-FFF2-40B4-BE49-F238E27FC236}">
              <a16:creationId xmlns:a16="http://schemas.microsoft.com/office/drawing/2014/main" id="{F18088C1-CCA8-4593-9085-80FFE84EE9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8" name="1 CuadroTexto">
          <a:extLst>
            <a:ext uri="{FF2B5EF4-FFF2-40B4-BE49-F238E27FC236}">
              <a16:creationId xmlns:a16="http://schemas.microsoft.com/office/drawing/2014/main" id="{B0832928-03AF-4940-AC8A-0E8EA66BA3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9" name="2 CuadroTexto">
          <a:extLst>
            <a:ext uri="{FF2B5EF4-FFF2-40B4-BE49-F238E27FC236}">
              <a16:creationId xmlns:a16="http://schemas.microsoft.com/office/drawing/2014/main" id="{89E99FB5-3905-4B2B-9BEE-194D4BA364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0" name="3 CuadroTexto">
          <a:extLst>
            <a:ext uri="{FF2B5EF4-FFF2-40B4-BE49-F238E27FC236}">
              <a16:creationId xmlns:a16="http://schemas.microsoft.com/office/drawing/2014/main" id="{40920203-4EDB-43D5-ADE9-849AA3CC55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1" name="4 CuadroTexto">
          <a:extLst>
            <a:ext uri="{FF2B5EF4-FFF2-40B4-BE49-F238E27FC236}">
              <a16:creationId xmlns:a16="http://schemas.microsoft.com/office/drawing/2014/main" id="{420E429B-578E-484F-BD66-4AC960E054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2" name="6 CuadroTexto">
          <a:extLst>
            <a:ext uri="{FF2B5EF4-FFF2-40B4-BE49-F238E27FC236}">
              <a16:creationId xmlns:a16="http://schemas.microsoft.com/office/drawing/2014/main" id="{26653844-B63E-4219-B130-2D354AFCFD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3933" name="8 CuadroTexto">
          <a:extLst>
            <a:ext uri="{FF2B5EF4-FFF2-40B4-BE49-F238E27FC236}">
              <a16:creationId xmlns:a16="http://schemas.microsoft.com/office/drawing/2014/main" id="{6CE5AF76-2D36-463D-97F8-7DA8C52DB9D0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4" name="1 CuadroTexto">
          <a:extLst>
            <a:ext uri="{FF2B5EF4-FFF2-40B4-BE49-F238E27FC236}">
              <a16:creationId xmlns:a16="http://schemas.microsoft.com/office/drawing/2014/main" id="{316AE7B6-A914-4636-99EB-B30A6DF242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5" name="2 CuadroTexto">
          <a:extLst>
            <a:ext uri="{FF2B5EF4-FFF2-40B4-BE49-F238E27FC236}">
              <a16:creationId xmlns:a16="http://schemas.microsoft.com/office/drawing/2014/main" id="{1034E5D6-E995-43A6-AA8B-48B41B7F46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6" name="3 CuadroTexto">
          <a:extLst>
            <a:ext uri="{FF2B5EF4-FFF2-40B4-BE49-F238E27FC236}">
              <a16:creationId xmlns:a16="http://schemas.microsoft.com/office/drawing/2014/main" id="{07ECFF77-9466-49D9-9C95-6A1EA78402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7" name="4 CuadroTexto">
          <a:extLst>
            <a:ext uri="{FF2B5EF4-FFF2-40B4-BE49-F238E27FC236}">
              <a16:creationId xmlns:a16="http://schemas.microsoft.com/office/drawing/2014/main" id="{A4B5CD49-5A27-43B3-BBFF-D8784447DE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8" name="5 CuadroTexto">
          <a:extLst>
            <a:ext uri="{FF2B5EF4-FFF2-40B4-BE49-F238E27FC236}">
              <a16:creationId xmlns:a16="http://schemas.microsoft.com/office/drawing/2014/main" id="{1961FE50-1E45-490C-B94B-7E47242059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9" name="6 CuadroTexto">
          <a:extLst>
            <a:ext uri="{FF2B5EF4-FFF2-40B4-BE49-F238E27FC236}">
              <a16:creationId xmlns:a16="http://schemas.microsoft.com/office/drawing/2014/main" id="{AB33C0BF-05DA-4881-8987-5ED2EAB021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0" name="7 CuadroTexto">
          <a:extLst>
            <a:ext uri="{FF2B5EF4-FFF2-40B4-BE49-F238E27FC236}">
              <a16:creationId xmlns:a16="http://schemas.microsoft.com/office/drawing/2014/main" id="{B785B456-B34A-4A00-B42C-EDAD68B46B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1" name="8 CuadroTexto">
          <a:extLst>
            <a:ext uri="{FF2B5EF4-FFF2-40B4-BE49-F238E27FC236}">
              <a16:creationId xmlns:a16="http://schemas.microsoft.com/office/drawing/2014/main" id="{B2E41095-1862-43B5-9216-95CE439D62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2" name="1 CuadroTexto">
          <a:extLst>
            <a:ext uri="{FF2B5EF4-FFF2-40B4-BE49-F238E27FC236}">
              <a16:creationId xmlns:a16="http://schemas.microsoft.com/office/drawing/2014/main" id="{EA446357-1AF4-4CED-8D3B-E7B9785040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3" name="2 CuadroTexto">
          <a:extLst>
            <a:ext uri="{FF2B5EF4-FFF2-40B4-BE49-F238E27FC236}">
              <a16:creationId xmlns:a16="http://schemas.microsoft.com/office/drawing/2014/main" id="{BC072A6C-7F0F-46ED-8DA4-6F218A9D50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4" name="3 CuadroTexto">
          <a:extLst>
            <a:ext uri="{FF2B5EF4-FFF2-40B4-BE49-F238E27FC236}">
              <a16:creationId xmlns:a16="http://schemas.microsoft.com/office/drawing/2014/main" id="{F5FA4A2E-9E01-4A89-819C-60B616F703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5" name="4 CuadroTexto">
          <a:extLst>
            <a:ext uri="{FF2B5EF4-FFF2-40B4-BE49-F238E27FC236}">
              <a16:creationId xmlns:a16="http://schemas.microsoft.com/office/drawing/2014/main" id="{0A2A386E-C4B7-429D-803F-88F33B9E73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6" name="6 CuadroTexto">
          <a:extLst>
            <a:ext uri="{FF2B5EF4-FFF2-40B4-BE49-F238E27FC236}">
              <a16:creationId xmlns:a16="http://schemas.microsoft.com/office/drawing/2014/main" id="{E66EE20F-77C8-45A9-A042-C5ECABE426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947" name="8 CuadroTexto">
          <a:extLst>
            <a:ext uri="{FF2B5EF4-FFF2-40B4-BE49-F238E27FC236}">
              <a16:creationId xmlns:a16="http://schemas.microsoft.com/office/drawing/2014/main" id="{1521AB55-F119-46E0-98D4-6418B26F43E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8" name="1 CuadroTexto">
          <a:extLst>
            <a:ext uri="{FF2B5EF4-FFF2-40B4-BE49-F238E27FC236}">
              <a16:creationId xmlns:a16="http://schemas.microsoft.com/office/drawing/2014/main" id="{586D6361-E5B7-4E5F-9EC3-0790242F83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49" name="2 CuadroTexto">
          <a:extLst>
            <a:ext uri="{FF2B5EF4-FFF2-40B4-BE49-F238E27FC236}">
              <a16:creationId xmlns:a16="http://schemas.microsoft.com/office/drawing/2014/main" id="{07034949-0608-481D-A726-C33DD9C37C7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0" name="3 CuadroTexto">
          <a:extLst>
            <a:ext uri="{FF2B5EF4-FFF2-40B4-BE49-F238E27FC236}">
              <a16:creationId xmlns:a16="http://schemas.microsoft.com/office/drawing/2014/main" id="{DFD346A5-D2F3-41F8-B87B-0D1F1D9495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1" name="4 CuadroTexto">
          <a:extLst>
            <a:ext uri="{FF2B5EF4-FFF2-40B4-BE49-F238E27FC236}">
              <a16:creationId xmlns:a16="http://schemas.microsoft.com/office/drawing/2014/main" id="{FB65774D-6C07-403F-B176-1E2E3F32DD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2" name="5 CuadroTexto">
          <a:extLst>
            <a:ext uri="{FF2B5EF4-FFF2-40B4-BE49-F238E27FC236}">
              <a16:creationId xmlns:a16="http://schemas.microsoft.com/office/drawing/2014/main" id="{28951873-B037-4D34-A42B-C54C5D4A4C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3" name="6 CuadroTexto">
          <a:extLst>
            <a:ext uri="{FF2B5EF4-FFF2-40B4-BE49-F238E27FC236}">
              <a16:creationId xmlns:a16="http://schemas.microsoft.com/office/drawing/2014/main" id="{3E12A279-3AA9-4763-8107-485C2173E9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4" name="7 CuadroTexto">
          <a:extLst>
            <a:ext uri="{FF2B5EF4-FFF2-40B4-BE49-F238E27FC236}">
              <a16:creationId xmlns:a16="http://schemas.microsoft.com/office/drawing/2014/main" id="{80217B84-2869-4D40-8744-64B92961EC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5" name="8 CuadroTexto">
          <a:extLst>
            <a:ext uri="{FF2B5EF4-FFF2-40B4-BE49-F238E27FC236}">
              <a16:creationId xmlns:a16="http://schemas.microsoft.com/office/drawing/2014/main" id="{8D0A56E1-958F-401B-B575-7D77D93A347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6" name="1 CuadroTexto">
          <a:extLst>
            <a:ext uri="{FF2B5EF4-FFF2-40B4-BE49-F238E27FC236}">
              <a16:creationId xmlns:a16="http://schemas.microsoft.com/office/drawing/2014/main" id="{F5FAFE08-1B22-446B-8D0E-6C0F02C989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7" name="2 CuadroTexto">
          <a:extLst>
            <a:ext uri="{FF2B5EF4-FFF2-40B4-BE49-F238E27FC236}">
              <a16:creationId xmlns:a16="http://schemas.microsoft.com/office/drawing/2014/main" id="{0A4B2F3B-07F0-44FC-8081-A5587D50010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8" name="3 CuadroTexto">
          <a:extLst>
            <a:ext uri="{FF2B5EF4-FFF2-40B4-BE49-F238E27FC236}">
              <a16:creationId xmlns:a16="http://schemas.microsoft.com/office/drawing/2014/main" id="{047C688B-69AE-486E-9882-3EB2EE2B5F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9" name="4 CuadroTexto">
          <a:extLst>
            <a:ext uri="{FF2B5EF4-FFF2-40B4-BE49-F238E27FC236}">
              <a16:creationId xmlns:a16="http://schemas.microsoft.com/office/drawing/2014/main" id="{B97DAC42-9CE1-483F-B408-B9961EC711D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0" name="5 CuadroTexto">
          <a:extLst>
            <a:ext uri="{FF2B5EF4-FFF2-40B4-BE49-F238E27FC236}">
              <a16:creationId xmlns:a16="http://schemas.microsoft.com/office/drawing/2014/main" id="{E72D9D24-B8EC-4A34-84BD-962C055178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61" name="6 CuadroTexto">
          <a:extLst>
            <a:ext uri="{FF2B5EF4-FFF2-40B4-BE49-F238E27FC236}">
              <a16:creationId xmlns:a16="http://schemas.microsoft.com/office/drawing/2014/main" id="{CF0C11C5-B78A-4430-8474-FBF771411E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62" name="8 CuadroTexto">
          <a:extLst>
            <a:ext uri="{FF2B5EF4-FFF2-40B4-BE49-F238E27FC236}">
              <a16:creationId xmlns:a16="http://schemas.microsoft.com/office/drawing/2014/main" id="{7C01EE42-6BEA-4B7F-9BA8-17E1794ED11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3" name="1 CuadroTexto">
          <a:extLst>
            <a:ext uri="{FF2B5EF4-FFF2-40B4-BE49-F238E27FC236}">
              <a16:creationId xmlns:a16="http://schemas.microsoft.com/office/drawing/2014/main" id="{FC610494-46AE-407C-A3C7-AD66D5DEA6B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4" name="2 CuadroTexto">
          <a:extLst>
            <a:ext uri="{FF2B5EF4-FFF2-40B4-BE49-F238E27FC236}">
              <a16:creationId xmlns:a16="http://schemas.microsoft.com/office/drawing/2014/main" id="{650DCA8A-6ACF-4F21-B5F5-45A3FC241B5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5" name="3 CuadroTexto">
          <a:extLst>
            <a:ext uri="{FF2B5EF4-FFF2-40B4-BE49-F238E27FC236}">
              <a16:creationId xmlns:a16="http://schemas.microsoft.com/office/drawing/2014/main" id="{C47F8786-E37F-4E95-8899-8E53EE08314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6" name="4 CuadroTexto">
          <a:extLst>
            <a:ext uri="{FF2B5EF4-FFF2-40B4-BE49-F238E27FC236}">
              <a16:creationId xmlns:a16="http://schemas.microsoft.com/office/drawing/2014/main" id="{CEF87F47-FD31-4E53-93CB-60D3766B19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7" name="5 CuadroTexto">
          <a:extLst>
            <a:ext uri="{FF2B5EF4-FFF2-40B4-BE49-F238E27FC236}">
              <a16:creationId xmlns:a16="http://schemas.microsoft.com/office/drawing/2014/main" id="{CF65110E-27C9-4E44-AACD-F8A87596E48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8" name="6 CuadroTexto">
          <a:extLst>
            <a:ext uri="{FF2B5EF4-FFF2-40B4-BE49-F238E27FC236}">
              <a16:creationId xmlns:a16="http://schemas.microsoft.com/office/drawing/2014/main" id="{4FCB9C15-0CD3-4DC5-B535-3F9BEC179F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9" name="7 CuadroTexto">
          <a:extLst>
            <a:ext uri="{FF2B5EF4-FFF2-40B4-BE49-F238E27FC236}">
              <a16:creationId xmlns:a16="http://schemas.microsoft.com/office/drawing/2014/main" id="{E1E43A6E-1A69-426C-8C17-2E966E6819A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0" name="8 CuadroTexto">
          <a:extLst>
            <a:ext uri="{FF2B5EF4-FFF2-40B4-BE49-F238E27FC236}">
              <a16:creationId xmlns:a16="http://schemas.microsoft.com/office/drawing/2014/main" id="{13F9A686-6A2A-403C-8DDB-0ED8E5A823B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71" name="1 CuadroTexto">
          <a:extLst>
            <a:ext uri="{FF2B5EF4-FFF2-40B4-BE49-F238E27FC236}">
              <a16:creationId xmlns:a16="http://schemas.microsoft.com/office/drawing/2014/main" id="{EA4F91FB-6246-4E26-9A8D-1A8F29BE867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2" name="2 CuadroTexto">
          <a:extLst>
            <a:ext uri="{FF2B5EF4-FFF2-40B4-BE49-F238E27FC236}">
              <a16:creationId xmlns:a16="http://schemas.microsoft.com/office/drawing/2014/main" id="{0E943702-51F6-4F71-A2BD-C98A170BB1F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73" name="3 CuadroTexto">
          <a:extLst>
            <a:ext uri="{FF2B5EF4-FFF2-40B4-BE49-F238E27FC236}">
              <a16:creationId xmlns:a16="http://schemas.microsoft.com/office/drawing/2014/main" id="{C8CA8853-3F74-4EA8-B4F6-63A5B012238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4" name="4 CuadroTexto">
          <a:extLst>
            <a:ext uri="{FF2B5EF4-FFF2-40B4-BE49-F238E27FC236}">
              <a16:creationId xmlns:a16="http://schemas.microsoft.com/office/drawing/2014/main" id="{C1B056BE-10DE-4C99-A553-655674D9423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5" name="6 CuadroTexto">
          <a:extLst>
            <a:ext uri="{FF2B5EF4-FFF2-40B4-BE49-F238E27FC236}">
              <a16:creationId xmlns:a16="http://schemas.microsoft.com/office/drawing/2014/main" id="{8CD00313-CBC1-4821-BF17-C930064DEBA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976" name="8 CuadroTexto">
          <a:extLst>
            <a:ext uri="{FF2B5EF4-FFF2-40B4-BE49-F238E27FC236}">
              <a16:creationId xmlns:a16="http://schemas.microsoft.com/office/drawing/2014/main" id="{0BF99C5A-35A7-4995-9EA4-0A05485594B2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7" name="1 CuadroTexto">
          <a:extLst>
            <a:ext uri="{FF2B5EF4-FFF2-40B4-BE49-F238E27FC236}">
              <a16:creationId xmlns:a16="http://schemas.microsoft.com/office/drawing/2014/main" id="{66C8A213-9039-477C-9AE7-EAD1F5A948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78" name="2 CuadroTexto">
          <a:extLst>
            <a:ext uri="{FF2B5EF4-FFF2-40B4-BE49-F238E27FC236}">
              <a16:creationId xmlns:a16="http://schemas.microsoft.com/office/drawing/2014/main" id="{DB2A28C5-77E4-48D1-B1C4-5CAD1EB867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9" name="3 CuadroTexto">
          <a:extLst>
            <a:ext uri="{FF2B5EF4-FFF2-40B4-BE49-F238E27FC236}">
              <a16:creationId xmlns:a16="http://schemas.microsoft.com/office/drawing/2014/main" id="{98A0DC06-1A1F-44D3-B303-9A4D1E09CD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0" name="4 CuadroTexto">
          <a:extLst>
            <a:ext uri="{FF2B5EF4-FFF2-40B4-BE49-F238E27FC236}">
              <a16:creationId xmlns:a16="http://schemas.microsoft.com/office/drawing/2014/main" id="{FECA574E-4611-4B34-9231-9198A14DC6A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1" name="5 CuadroTexto">
          <a:extLst>
            <a:ext uri="{FF2B5EF4-FFF2-40B4-BE49-F238E27FC236}">
              <a16:creationId xmlns:a16="http://schemas.microsoft.com/office/drawing/2014/main" id="{BE22BFEB-8DEE-4756-A896-0F3D37E89D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2" name="6 CuadroTexto">
          <a:extLst>
            <a:ext uri="{FF2B5EF4-FFF2-40B4-BE49-F238E27FC236}">
              <a16:creationId xmlns:a16="http://schemas.microsoft.com/office/drawing/2014/main" id="{1189CD57-FF27-41C8-B9CE-8DC71BA266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3" name="7 CuadroTexto">
          <a:extLst>
            <a:ext uri="{FF2B5EF4-FFF2-40B4-BE49-F238E27FC236}">
              <a16:creationId xmlns:a16="http://schemas.microsoft.com/office/drawing/2014/main" id="{D01423B1-DC0B-4FDF-BA85-49860DB75F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4" name="8 CuadroTexto">
          <a:extLst>
            <a:ext uri="{FF2B5EF4-FFF2-40B4-BE49-F238E27FC236}">
              <a16:creationId xmlns:a16="http://schemas.microsoft.com/office/drawing/2014/main" id="{5DA68C49-86D3-417B-8292-45AAF6628E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5" name="1 CuadroTexto">
          <a:extLst>
            <a:ext uri="{FF2B5EF4-FFF2-40B4-BE49-F238E27FC236}">
              <a16:creationId xmlns:a16="http://schemas.microsoft.com/office/drawing/2014/main" id="{B56AC4CE-2DF7-4ACB-802C-922022AB5D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6" name="2 CuadroTexto">
          <a:extLst>
            <a:ext uri="{FF2B5EF4-FFF2-40B4-BE49-F238E27FC236}">
              <a16:creationId xmlns:a16="http://schemas.microsoft.com/office/drawing/2014/main" id="{64EF9EF7-009D-4381-B4C3-E9B5BC488B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7" name="3 CuadroTexto">
          <a:extLst>
            <a:ext uri="{FF2B5EF4-FFF2-40B4-BE49-F238E27FC236}">
              <a16:creationId xmlns:a16="http://schemas.microsoft.com/office/drawing/2014/main" id="{48080902-9CE9-41F8-84EE-D470B56409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8" name="4 CuadroTexto">
          <a:extLst>
            <a:ext uri="{FF2B5EF4-FFF2-40B4-BE49-F238E27FC236}">
              <a16:creationId xmlns:a16="http://schemas.microsoft.com/office/drawing/2014/main" id="{2C32D5DD-5EBA-49EF-A993-D0C3B46F9F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9" name="5 CuadroTexto">
          <a:extLst>
            <a:ext uri="{FF2B5EF4-FFF2-40B4-BE49-F238E27FC236}">
              <a16:creationId xmlns:a16="http://schemas.microsoft.com/office/drawing/2014/main" id="{3366C6CD-2EC3-4AB5-9DB0-DFFEA28754D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90" name="6 CuadroTexto">
          <a:extLst>
            <a:ext uri="{FF2B5EF4-FFF2-40B4-BE49-F238E27FC236}">
              <a16:creationId xmlns:a16="http://schemas.microsoft.com/office/drawing/2014/main" id="{A6CB2242-0EFC-42D6-A8E2-75A39D5116B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1" name="1 CuadroTexto">
          <a:extLst>
            <a:ext uri="{FF2B5EF4-FFF2-40B4-BE49-F238E27FC236}">
              <a16:creationId xmlns:a16="http://schemas.microsoft.com/office/drawing/2014/main" id="{9CE8751A-4E31-44D4-90A8-21BBCF810C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2" name="2 CuadroTexto">
          <a:extLst>
            <a:ext uri="{FF2B5EF4-FFF2-40B4-BE49-F238E27FC236}">
              <a16:creationId xmlns:a16="http://schemas.microsoft.com/office/drawing/2014/main" id="{9EA2550D-9E36-4D20-AB3D-ABCF0068B84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3" name="3 CuadroTexto">
          <a:extLst>
            <a:ext uri="{FF2B5EF4-FFF2-40B4-BE49-F238E27FC236}">
              <a16:creationId xmlns:a16="http://schemas.microsoft.com/office/drawing/2014/main" id="{A7C27B8B-AC32-4BA8-BAD2-4F2345BCDE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4" name="4 CuadroTexto">
          <a:extLst>
            <a:ext uri="{FF2B5EF4-FFF2-40B4-BE49-F238E27FC236}">
              <a16:creationId xmlns:a16="http://schemas.microsoft.com/office/drawing/2014/main" id="{03B9D037-AA52-454A-89B4-382AEA41508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5" name="5 CuadroTexto">
          <a:extLst>
            <a:ext uri="{FF2B5EF4-FFF2-40B4-BE49-F238E27FC236}">
              <a16:creationId xmlns:a16="http://schemas.microsoft.com/office/drawing/2014/main" id="{A7D3D13C-7E34-4005-8415-B34DE88BFC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6" name="6 CuadroTexto">
          <a:extLst>
            <a:ext uri="{FF2B5EF4-FFF2-40B4-BE49-F238E27FC236}">
              <a16:creationId xmlns:a16="http://schemas.microsoft.com/office/drawing/2014/main" id="{D9C7F6FC-39C6-4912-AA0C-42D58C49C8A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7" name="7 CuadroTexto">
          <a:extLst>
            <a:ext uri="{FF2B5EF4-FFF2-40B4-BE49-F238E27FC236}">
              <a16:creationId xmlns:a16="http://schemas.microsoft.com/office/drawing/2014/main" id="{3C35C0F5-EBA8-4305-BE49-C94912826D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8" name="8 CuadroTexto">
          <a:extLst>
            <a:ext uri="{FF2B5EF4-FFF2-40B4-BE49-F238E27FC236}">
              <a16:creationId xmlns:a16="http://schemas.microsoft.com/office/drawing/2014/main" id="{2F962CF6-5B44-4C99-9D36-F8FB8ABDA34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9" name="1 CuadroTexto">
          <a:extLst>
            <a:ext uri="{FF2B5EF4-FFF2-40B4-BE49-F238E27FC236}">
              <a16:creationId xmlns:a16="http://schemas.microsoft.com/office/drawing/2014/main" id="{C018F13E-6D25-46AC-89DE-C13114798F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0" name="2 CuadroTexto">
          <a:extLst>
            <a:ext uri="{FF2B5EF4-FFF2-40B4-BE49-F238E27FC236}">
              <a16:creationId xmlns:a16="http://schemas.microsoft.com/office/drawing/2014/main" id="{145368A3-9FCE-4375-8E45-407A95A352C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1" name="3 CuadroTexto">
          <a:extLst>
            <a:ext uri="{FF2B5EF4-FFF2-40B4-BE49-F238E27FC236}">
              <a16:creationId xmlns:a16="http://schemas.microsoft.com/office/drawing/2014/main" id="{5FEBE88E-C6AC-482E-94C9-21EAE9644B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2" name="4 CuadroTexto">
          <a:extLst>
            <a:ext uri="{FF2B5EF4-FFF2-40B4-BE49-F238E27FC236}">
              <a16:creationId xmlns:a16="http://schemas.microsoft.com/office/drawing/2014/main" id="{1F0A3000-5694-49A8-B941-CC63B4ADC4A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3" name="6 CuadroTexto">
          <a:extLst>
            <a:ext uri="{FF2B5EF4-FFF2-40B4-BE49-F238E27FC236}">
              <a16:creationId xmlns:a16="http://schemas.microsoft.com/office/drawing/2014/main" id="{53EAF520-E21C-44FC-89A0-BAA952BDDDE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04" name="8 CuadroTexto">
          <a:extLst>
            <a:ext uri="{FF2B5EF4-FFF2-40B4-BE49-F238E27FC236}">
              <a16:creationId xmlns:a16="http://schemas.microsoft.com/office/drawing/2014/main" id="{1F94423C-E640-45F0-AB76-1A7E443AFE96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5" name="1 CuadroTexto">
          <a:extLst>
            <a:ext uri="{FF2B5EF4-FFF2-40B4-BE49-F238E27FC236}">
              <a16:creationId xmlns:a16="http://schemas.microsoft.com/office/drawing/2014/main" id="{E2A24423-5521-4A1F-A2F7-F942F8D02E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D63D9E60-20B2-4936-8772-EAD225CA93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7" name="3 CuadroTexto">
          <a:extLst>
            <a:ext uri="{FF2B5EF4-FFF2-40B4-BE49-F238E27FC236}">
              <a16:creationId xmlns:a16="http://schemas.microsoft.com/office/drawing/2014/main" id="{DA8679FC-C7BE-4D74-82D0-5C313EC14D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8" name="4 CuadroTexto">
          <a:extLst>
            <a:ext uri="{FF2B5EF4-FFF2-40B4-BE49-F238E27FC236}">
              <a16:creationId xmlns:a16="http://schemas.microsoft.com/office/drawing/2014/main" id="{ED1870DC-B213-45C4-BE3E-79381D6AE7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9" name="5 CuadroTexto">
          <a:extLst>
            <a:ext uri="{FF2B5EF4-FFF2-40B4-BE49-F238E27FC236}">
              <a16:creationId xmlns:a16="http://schemas.microsoft.com/office/drawing/2014/main" id="{708BC652-EB66-4DD2-8709-5C781CC64F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0" name="6 CuadroTexto">
          <a:extLst>
            <a:ext uri="{FF2B5EF4-FFF2-40B4-BE49-F238E27FC236}">
              <a16:creationId xmlns:a16="http://schemas.microsoft.com/office/drawing/2014/main" id="{D39525A8-B55A-4B4E-A208-A3B1F691C2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1" name="7 CuadroTexto">
          <a:extLst>
            <a:ext uri="{FF2B5EF4-FFF2-40B4-BE49-F238E27FC236}">
              <a16:creationId xmlns:a16="http://schemas.microsoft.com/office/drawing/2014/main" id="{03B803A5-9D92-425E-B616-07FEF0EC61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2" name="8 CuadroTexto">
          <a:extLst>
            <a:ext uri="{FF2B5EF4-FFF2-40B4-BE49-F238E27FC236}">
              <a16:creationId xmlns:a16="http://schemas.microsoft.com/office/drawing/2014/main" id="{D45933E6-8C25-4C7E-947A-464C30E720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3" name="1 CuadroTexto">
          <a:extLst>
            <a:ext uri="{FF2B5EF4-FFF2-40B4-BE49-F238E27FC236}">
              <a16:creationId xmlns:a16="http://schemas.microsoft.com/office/drawing/2014/main" id="{46F03BCA-4D4D-4B97-A620-58B3EEAA814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4" name="2 CuadroTexto">
          <a:extLst>
            <a:ext uri="{FF2B5EF4-FFF2-40B4-BE49-F238E27FC236}">
              <a16:creationId xmlns:a16="http://schemas.microsoft.com/office/drawing/2014/main" id="{4EF571D3-823C-4C3F-BDAE-DACDE7985A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5" name="3 CuadroTexto">
          <a:extLst>
            <a:ext uri="{FF2B5EF4-FFF2-40B4-BE49-F238E27FC236}">
              <a16:creationId xmlns:a16="http://schemas.microsoft.com/office/drawing/2014/main" id="{9B8A5CDA-726B-46BB-A48C-B04CE72EF1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6" name="4 CuadroTexto">
          <a:extLst>
            <a:ext uri="{FF2B5EF4-FFF2-40B4-BE49-F238E27FC236}">
              <a16:creationId xmlns:a16="http://schemas.microsoft.com/office/drawing/2014/main" id="{EB414A64-416C-4B41-B8AA-A9089B9E66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7" name="5 CuadroTexto">
          <a:extLst>
            <a:ext uri="{FF2B5EF4-FFF2-40B4-BE49-F238E27FC236}">
              <a16:creationId xmlns:a16="http://schemas.microsoft.com/office/drawing/2014/main" id="{2FD906DC-E6C7-4B5A-BB6F-3637B9E586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8" name="6 CuadroTexto">
          <a:extLst>
            <a:ext uri="{FF2B5EF4-FFF2-40B4-BE49-F238E27FC236}">
              <a16:creationId xmlns:a16="http://schemas.microsoft.com/office/drawing/2014/main" id="{380919B9-500D-4575-A88E-99DA12AA12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19" name="8 CuadroTexto">
          <a:extLst>
            <a:ext uri="{FF2B5EF4-FFF2-40B4-BE49-F238E27FC236}">
              <a16:creationId xmlns:a16="http://schemas.microsoft.com/office/drawing/2014/main" id="{83F23137-E942-4A3E-9591-3ABFA75844E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0" name="1 CuadroTexto">
          <a:extLst>
            <a:ext uri="{FF2B5EF4-FFF2-40B4-BE49-F238E27FC236}">
              <a16:creationId xmlns:a16="http://schemas.microsoft.com/office/drawing/2014/main" id="{54E4D231-BAFA-4280-A2B9-322B672342A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1" name="2 CuadroTexto">
          <a:extLst>
            <a:ext uri="{FF2B5EF4-FFF2-40B4-BE49-F238E27FC236}">
              <a16:creationId xmlns:a16="http://schemas.microsoft.com/office/drawing/2014/main" id="{2DF27B39-E68A-475F-B918-E3A23905A68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2" name="3 CuadroTexto">
          <a:extLst>
            <a:ext uri="{FF2B5EF4-FFF2-40B4-BE49-F238E27FC236}">
              <a16:creationId xmlns:a16="http://schemas.microsoft.com/office/drawing/2014/main" id="{B2CD7674-A34A-4229-A2EE-444D3CF62C1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3" name="4 CuadroTexto">
          <a:extLst>
            <a:ext uri="{FF2B5EF4-FFF2-40B4-BE49-F238E27FC236}">
              <a16:creationId xmlns:a16="http://schemas.microsoft.com/office/drawing/2014/main" id="{254CAE11-8441-4C6D-823A-319FA8540FE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4" name="5 CuadroTexto">
          <a:extLst>
            <a:ext uri="{FF2B5EF4-FFF2-40B4-BE49-F238E27FC236}">
              <a16:creationId xmlns:a16="http://schemas.microsoft.com/office/drawing/2014/main" id="{53837A1C-EB4C-4C3B-A55C-D755943FEBA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5" name="6 CuadroTexto">
          <a:extLst>
            <a:ext uri="{FF2B5EF4-FFF2-40B4-BE49-F238E27FC236}">
              <a16:creationId xmlns:a16="http://schemas.microsoft.com/office/drawing/2014/main" id="{5831F038-4C1F-4C24-87BC-36A51426982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6" name="7 CuadroTexto">
          <a:extLst>
            <a:ext uri="{FF2B5EF4-FFF2-40B4-BE49-F238E27FC236}">
              <a16:creationId xmlns:a16="http://schemas.microsoft.com/office/drawing/2014/main" id="{C3A8131D-58C7-4BB9-AE56-475CA77F536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7" name="8 CuadroTexto">
          <a:extLst>
            <a:ext uri="{FF2B5EF4-FFF2-40B4-BE49-F238E27FC236}">
              <a16:creationId xmlns:a16="http://schemas.microsoft.com/office/drawing/2014/main" id="{D06C831C-4C0A-4ECE-A7C2-B95D08D11A2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8" name="1 CuadroTexto">
          <a:extLst>
            <a:ext uri="{FF2B5EF4-FFF2-40B4-BE49-F238E27FC236}">
              <a16:creationId xmlns:a16="http://schemas.microsoft.com/office/drawing/2014/main" id="{DC31FDB7-81FA-441D-A9DC-D2BB4DD6E37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9" name="2 CuadroTexto">
          <a:extLst>
            <a:ext uri="{FF2B5EF4-FFF2-40B4-BE49-F238E27FC236}">
              <a16:creationId xmlns:a16="http://schemas.microsoft.com/office/drawing/2014/main" id="{43572E88-9C28-447B-8321-B6A04C3707B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30" name="3 CuadroTexto">
          <a:extLst>
            <a:ext uri="{FF2B5EF4-FFF2-40B4-BE49-F238E27FC236}">
              <a16:creationId xmlns:a16="http://schemas.microsoft.com/office/drawing/2014/main" id="{A080BF5E-0554-46DE-8F99-73D9515AE3E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31" name="4 CuadroTexto">
          <a:extLst>
            <a:ext uri="{FF2B5EF4-FFF2-40B4-BE49-F238E27FC236}">
              <a16:creationId xmlns:a16="http://schemas.microsoft.com/office/drawing/2014/main" id="{6C7627BE-4AD0-4E02-8148-8677AF1B838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32" name="6 CuadroTexto">
          <a:extLst>
            <a:ext uri="{FF2B5EF4-FFF2-40B4-BE49-F238E27FC236}">
              <a16:creationId xmlns:a16="http://schemas.microsoft.com/office/drawing/2014/main" id="{82A400B4-106C-40DB-A129-B60DD388FCA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033" name="8 CuadroTexto">
          <a:extLst>
            <a:ext uri="{FF2B5EF4-FFF2-40B4-BE49-F238E27FC236}">
              <a16:creationId xmlns:a16="http://schemas.microsoft.com/office/drawing/2014/main" id="{4A6579DF-402D-4A9E-A9F3-84FC195CFC39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4" name="1 CuadroTexto">
          <a:extLst>
            <a:ext uri="{FF2B5EF4-FFF2-40B4-BE49-F238E27FC236}">
              <a16:creationId xmlns:a16="http://schemas.microsoft.com/office/drawing/2014/main" id="{ABB9B0EE-2A02-46F5-BFFC-069734300E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5" name="2 CuadroTexto">
          <a:extLst>
            <a:ext uri="{FF2B5EF4-FFF2-40B4-BE49-F238E27FC236}">
              <a16:creationId xmlns:a16="http://schemas.microsoft.com/office/drawing/2014/main" id="{B0C9CF7C-C364-4CD0-814B-E6ADD5C0AB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6" name="3 CuadroTexto">
          <a:extLst>
            <a:ext uri="{FF2B5EF4-FFF2-40B4-BE49-F238E27FC236}">
              <a16:creationId xmlns:a16="http://schemas.microsoft.com/office/drawing/2014/main" id="{541F41D9-D337-40DE-BAFC-CDCE25924F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7" name="4 CuadroTexto">
          <a:extLst>
            <a:ext uri="{FF2B5EF4-FFF2-40B4-BE49-F238E27FC236}">
              <a16:creationId xmlns:a16="http://schemas.microsoft.com/office/drawing/2014/main" id="{A2C6D440-918E-43BA-8070-0C991AEC77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8" name="5 CuadroTexto">
          <a:extLst>
            <a:ext uri="{FF2B5EF4-FFF2-40B4-BE49-F238E27FC236}">
              <a16:creationId xmlns:a16="http://schemas.microsoft.com/office/drawing/2014/main" id="{5B2746A5-04F5-487C-ADBC-1700D1F3E0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9" name="6 CuadroTexto">
          <a:extLst>
            <a:ext uri="{FF2B5EF4-FFF2-40B4-BE49-F238E27FC236}">
              <a16:creationId xmlns:a16="http://schemas.microsoft.com/office/drawing/2014/main" id="{74330D0C-D3E9-48A7-82A2-89214B0CB1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0" name="7 CuadroTexto">
          <a:extLst>
            <a:ext uri="{FF2B5EF4-FFF2-40B4-BE49-F238E27FC236}">
              <a16:creationId xmlns:a16="http://schemas.microsoft.com/office/drawing/2014/main" id="{A6730A6B-2A8C-4CF1-A563-5CBE6634F0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1" name="8 CuadroTexto">
          <a:extLst>
            <a:ext uri="{FF2B5EF4-FFF2-40B4-BE49-F238E27FC236}">
              <a16:creationId xmlns:a16="http://schemas.microsoft.com/office/drawing/2014/main" id="{6FE59E4E-A3DA-463B-8D10-F0C2620ED2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2" name="1 CuadroTexto">
          <a:extLst>
            <a:ext uri="{FF2B5EF4-FFF2-40B4-BE49-F238E27FC236}">
              <a16:creationId xmlns:a16="http://schemas.microsoft.com/office/drawing/2014/main" id="{22E24067-5CFF-4311-9ABB-3285315D1C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3" name="2 CuadroTexto">
          <a:extLst>
            <a:ext uri="{FF2B5EF4-FFF2-40B4-BE49-F238E27FC236}">
              <a16:creationId xmlns:a16="http://schemas.microsoft.com/office/drawing/2014/main" id="{D9025680-7D7B-4E6B-A264-B429F1EC0E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4" name="3 CuadroTexto">
          <a:extLst>
            <a:ext uri="{FF2B5EF4-FFF2-40B4-BE49-F238E27FC236}">
              <a16:creationId xmlns:a16="http://schemas.microsoft.com/office/drawing/2014/main" id="{099A5823-6D19-4229-BFFB-1836A13470A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5" name="4 CuadroTexto">
          <a:extLst>
            <a:ext uri="{FF2B5EF4-FFF2-40B4-BE49-F238E27FC236}">
              <a16:creationId xmlns:a16="http://schemas.microsoft.com/office/drawing/2014/main" id="{E0605EC7-47BA-4317-9BE5-A52E433408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6" name="6 CuadroTexto">
          <a:extLst>
            <a:ext uri="{FF2B5EF4-FFF2-40B4-BE49-F238E27FC236}">
              <a16:creationId xmlns:a16="http://schemas.microsoft.com/office/drawing/2014/main" id="{8B4E8A68-C542-4735-A00C-870B0DA197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47" name="8 CuadroTexto">
          <a:extLst>
            <a:ext uri="{FF2B5EF4-FFF2-40B4-BE49-F238E27FC236}">
              <a16:creationId xmlns:a16="http://schemas.microsoft.com/office/drawing/2014/main" id="{548D2853-9257-4688-A8C0-895C7A3A48CD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8" name="1 CuadroTexto">
          <a:extLst>
            <a:ext uri="{FF2B5EF4-FFF2-40B4-BE49-F238E27FC236}">
              <a16:creationId xmlns:a16="http://schemas.microsoft.com/office/drawing/2014/main" id="{D9ECDABA-2C43-4012-875F-8D2AD28DA3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9" name="2 CuadroTexto">
          <a:extLst>
            <a:ext uri="{FF2B5EF4-FFF2-40B4-BE49-F238E27FC236}">
              <a16:creationId xmlns:a16="http://schemas.microsoft.com/office/drawing/2014/main" id="{0D25C760-14CD-4B0A-9E1E-69354ABA6BA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0" name="3 CuadroTexto">
          <a:extLst>
            <a:ext uri="{FF2B5EF4-FFF2-40B4-BE49-F238E27FC236}">
              <a16:creationId xmlns:a16="http://schemas.microsoft.com/office/drawing/2014/main" id="{876A6125-8F48-491B-A8CA-D3CAB0E5D8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1" name="4 CuadroTexto">
          <a:extLst>
            <a:ext uri="{FF2B5EF4-FFF2-40B4-BE49-F238E27FC236}">
              <a16:creationId xmlns:a16="http://schemas.microsoft.com/office/drawing/2014/main" id="{43A3B3A2-19B8-4D25-8C79-06F24ED41AF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2" name="5 CuadroTexto">
          <a:extLst>
            <a:ext uri="{FF2B5EF4-FFF2-40B4-BE49-F238E27FC236}">
              <a16:creationId xmlns:a16="http://schemas.microsoft.com/office/drawing/2014/main" id="{06D8FB93-FB79-494A-8D94-5C18B7536D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3" name="6 CuadroTexto">
          <a:extLst>
            <a:ext uri="{FF2B5EF4-FFF2-40B4-BE49-F238E27FC236}">
              <a16:creationId xmlns:a16="http://schemas.microsoft.com/office/drawing/2014/main" id="{E4B51954-1FCC-4E3C-B8DA-D06299A05A1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4" name="7 CuadroTexto">
          <a:extLst>
            <a:ext uri="{FF2B5EF4-FFF2-40B4-BE49-F238E27FC236}">
              <a16:creationId xmlns:a16="http://schemas.microsoft.com/office/drawing/2014/main" id="{C5473A7C-111C-4F40-9877-58E360A516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5" name="8 CuadroTexto">
          <a:extLst>
            <a:ext uri="{FF2B5EF4-FFF2-40B4-BE49-F238E27FC236}">
              <a16:creationId xmlns:a16="http://schemas.microsoft.com/office/drawing/2014/main" id="{DA4DAD7B-D307-4EFC-B8E5-42170F75365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6" name="1 CuadroTexto">
          <a:extLst>
            <a:ext uri="{FF2B5EF4-FFF2-40B4-BE49-F238E27FC236}">
              <a16:creationId xmlns:a16="http://schemas.microsoft.com/office/drawing/2014/main" id="{7F8B370F-95BF-4E42-B46B-C0FF5EFDE2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861E67EE-3F08-4C71-8208-EC561DC281E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8" name="3 CuadroTexto">
          <a:extLst>
            <a:ext uri="{FF2B5EF4-FFF2-40B4-BE49-F238E27FC236}">
              <a16:creationId xmlns:a16="http://schemas.microsoft.com/office/drawing/2014/main" id="{10DDB905-646F-419B-AEF7-D446305F22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9" name="4 CuadroTexto">
          <a:extLst>
            <a:ext uri="{FF2B5EF4-FFF2-40B4-BE49-F238E27FC236}">
              <a16:creationId xmlns:a16="http://schemas.microsoft.com/office/drawing/2014/main" id="{5819DD8D-AE51-4113-A203-29F40C867AB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0" name="6 CuadroTexto">
          <a:extLst>
            <a:ext uri="{FF2B5EF4-FFF2-40B4-BE49-F238E27FC236}">
              <a16:creationId xmlns:a16="http://schemas.microsoft.com/office/drawing/2014/main" id="{D71D3AA1-E8D8-45F7-BF5C-F0F0046D2A8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61" name="8 CuadroTexto">
          <a:extLst>
            <a:ext uri="{FF2B5EF4-FFF2-40B4-BE49-F238E27FC236}">
              <a16:creationId xmlns:a16="http://schemas.microsoft.com/office/drawing/2014/main" id="{5E76B430-CFB0-4F19-A2DE-534674E48E9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2" name="1 CuadroTexto">
          <a:extLst>
            <a:ext uri="{FF2B5EF4-FFF2-40B4-BE49-F238E27FC236}">
              <a16:creationId xmlns:a16="http://schemas.microsoft.com/office/drawing/2014/main" id="{22113AAE-69CF-4C69-9623-2B16A68A1B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3" name="2 CuadroTexto">
          <a:extLst>
            <a:ext uri="{FF2B5EF4-FFF2-40B4-BE49-F238E27FC236}">
              <a16:creationId xmlns:a16="http://schemas.microsoft.com/office/drawing/2014/main" id="{4D8F9664-DBC4-478E-AD77-29629CA618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4" name="3 CuadroTexto">
          <a:extLst>
            <a:ext uri="{FF2B5EF4-FFF2-40B4-BE49-F238E27FC236}">
              <a16:creationId xmlns:a16="http://schemas.microsoft.com/office/drawing/2014/main" id="{371EAF2C-11A8-4A4B-9B4B-96F6909C1F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5" name="4 CuadroTexto">
          <a:extLst>
            <a:ext uri="{FF2B5EF4-FFF2-40B4-BE49-F238E27FC236}">
              <a16:creationId xmlns:a16="http://schemas.microsoft.com/office/drawing/2014/main" id="{B78ADB47-29D1-4FF9-870A-0A8B309390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6" name="5 CuadroTexto">
          <a:extLst>
            <a:ext uri="{FF2B5EF4-FFF2-40B4-BE49-F238E27FC236}">
              <a16:creationId xmlns:a16="http://schemas.microsoft.com/office/drawing/2014/main" id="{70A09253-83F6-4F7E-BF31-806A445342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7" name="6 CuadroTexto">
          <a:extLst>
            <a:ext uri="{FF2B5EF4-FFF2-40B4-BE49-F238E27FC236}">
              <a16:creationId xmlns:a16="http://schemas.microsoft.com/office/drawing/2014/main" id="{A01F2257-6A53-42E0-807E-E4841915AA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8" name="7 CuadroTexto">
          <a:extLst>
            <a:ext uri="{FF2B5EF4-FFF2-40B4-BE49-F238E27FC236}">
              <a16:creationId xmlns:a16="http://schemas.microsoft.com/office/drawing/2014/main" id="{677DF1F9-64EE-47F3-9D65-47913A313B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9" name="8 CuadroTexto">
          <a:extLst>
            <a:ext uri="{FF2B5EF4-FFF2-40B4-BE49-F238E27FC236}">
              <a16:creationId xmlns:a16="http://schemas.microsoft.com/office/drawing/2014/main" id="{E16BBD85-1CED-4FCF-95B5-AA107CCDE3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0" name="1 CuadroTexto">
          <a:extLst>
            <a:ext uri="{FF2B5EF4-FFF2-40B4-BE49-F238E27FC236}">
              <a16:creationId xmlns:a16="http://schemas.microsoft.com/office/drawing/2014/main" id="{A9B8920A-2827-4579-A037-1D322094A5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1" name="2 CuadroTexto">
          <a:extLst>
            <a:ext uri="{FF2B5EF4-FFF2-40B4-BE49-F238E27FC236}">
              <a16:creationId xmlns:a16="http://schemas.microsoft.com/office/drawing/2014/main" id="{0B300416-883A-418D-9BF9-2D7719A639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2" name="3 CuadroTexto">
          <a:extLst>
            <a:ext uri="{FF2B5EF4-FFF2-40B4-BE49-F238E27FC236}">
              <a16:creationId xmlns:a16="http://schemas.microsoft.com/office/drawing/2014/main" id="{BD57B84F-E593-4327-8D40-D071AC2A49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3" name="4 CuadroTexto">
          <a:extLst>
            <a:ext uri="{FF2B5EF4-FFF2-40B4-BE49-F238E27FC236}">
              <a16:creationId xmlns:a16="http://schemas.microsoft.com/office/drawing/2014/main" id="{50264248-72C8-48AB-B16F-9DF22DE83A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4" name="5 CuadroTexto">
          <a:extLst>
            <a:ext uri="{FF2B5EF4-FFF2-40B4-BE49-F238E27FC236}">
              <a16:creationId xmlns:a16="http://schemas.microsoft.com/office/drawing/2014/main" id="{039BB27E-B2C6-4C3D-A73E-7C31F649A6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5" name="6 CuadroTexto">
          <a:extLst>
            <a:ext uri="{FF2B5EF4-FFF2-40B4-BE49-F238E27FC236}">
              <a16:creationId xmlns:a16="http://schemas.microsoft.com/office/drawing/2014/main" id="{1427EB1C-F9D3-4800-94E8-D36B24E79E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76" name="8 CuadroTexto">
          <a:extLst>
            <a:ext uri="{FF2B5EF4-FFF2-40B4-BE49-F238E27FC236}">
              <a16:creationId xmlns:a16="http://schemas.microsoft.com/office/drawing/2014/main" id="{F4A299A0-5443-4AFB-AE93-0A427375D2F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77" name="1 CuadroTexto">
          <a:extLst>
            <a:ext uri="{FF2B5EF4-FFF2-40B4-BE49-F238E27FC236}">
              <a16:creationId xmlns:a16="http://schemas.microsoft.com/office/drawing/2014/main" id="{FD0A0CAF-4E08-409D-8626-E83AA4AB39F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78" name="2 CuadroTexto">
          <a:extLst>
            <a:ext uri="{FF2B5EF4-FFF2-40B4-BE49-F238E27FC236}">
              <a16:creationId xmlns:a16="http://schemas.microsoft.com/office/drawing/2014/main" id="{4A238458-465B-43C4-9E71-FC3C1092D3C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79" name="3 CuadroTexto">
          <a:extLst>
            <a:ext uri="{FF2B5EF4-FFF2-40B4-BE49-F238E27FC236}">
              <a16:creationId xmlns:a16="http://schemas.microsoft.com/office/drawing/2014/main" id="{FEABA1D6-785F-4A31-A1A4-5A1815713C8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0" name="4 CuadroTexto">
          <a:extLst>
            <a:ext uri="{FF2B5EF4-FFF2-40B4-BE49-F238E27FC236}">
              <a16:creationId xmlns:a16="http://schemas.microsoft.com/office/drawing/2014/main" id="{DF624619-0714-4684-80A7-F9A06C31442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1" name="5 CuadroTexto">
          <a:extLst>
            <a:ext uri="{FF2B5EF4-FFF2-40B4-BE49-F238E27FC236}">
              <a16:creationId xmlns:a16="http://schemas.microsoft.com/office/drawing/2014/main" id="{BC83A964-5D92-4610-B8F0-F3003BC7626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2" name="6 CuadroTexto">
          <a:extLst>
            <a:ext uri="{FF2B5EF4-FFF2-40B4-BE49-F238E27FC236}">
              <a16:creationId xmlns:a16="http://schemas.microsoft.com/office/drawing/2014/main" id="{36E16958-D63E-4132-A492-9777C67D372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3" name="7 CuadroTexto">
          <a:extLst>
            <a:ext uri="{FF2B5EF4-FFF2-40B4-BE49-F238E27FC236}">
              <a16:creationId xmlns:a16="http://schemas.microsoft.com/office/drawing/2014/main" id="{A5036D1A-1C69-483D-B2D3-8105E75BAEF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4" name="8 CuadroTexto">
          <a:extLst>
            <a:ext uri="{FF2B5EF4-FFF2-40B4-BE49-F238E27FC236}">
              <a16:creationId xmlns:a16="http://schemas.microsoft.com/office/drawing/2014/main" id="{66D02835-2CD0-496C-A059-E54BAB5765C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5" name="1 CuadroTexto">
          <a:extLst>
            <a:ext uri="{FF2B5EF4-FFF2-40B4-BE49-F238E27FC236}">
              <a16:creationId xmlns:a16="http://schemas.microsoft.com/office/drawing/2014/main" id="{DD29571A-95C8-41AC-B2B3-8E9748149C5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6" name="2 CuadroTexto">
          <a:extLst>
            <a:ext uri="{FF2B5EF4-FFF2-40B4-BE49-F238E27FC236}">
              <a16:creationId xmlns:a16="http://schemas.microsoft.com/office/drawing/2014/main" id="{A61BA3CC-9109-4644-859B-0CF872765F9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7" name="3 CuadroTexto">
          <a:extLst>
            <a:ext uri="{FF2B5EF4-FFF2-40B4-BE49-F238E27FC236}">
              <a16:creationId xmlns:a16="http://schemas.microsoft.com/office/drawing/2014/main" id="{B66576A3-DA1D-4D37-91A0-FCC2240FF61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8" name="4 CuadroTexto">
          <a:extLst>
            <a:ext uri="{FF2B5EF4-FFF2-40B4-BE49-F238E27FC236}">
              <a16:creationId xmlns:a16="http://schemas.microsoft.com/office/drawing/2014/main" id="{002A1921-A6A2-4720-B10A-CB1C7A4EB2A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9" name="6 CuadroTexto">
          <a:extLst>
            <a:ext uri="{FF2B5EF4-FFF2-40B4-BE49-F238E27FC236}">
              <a16:creationId xmlns:a16="http://schemas.microsoft.com/office/drawing/2014/main" id="{F13CCE7A-D2AE-431B-9D50-A541F99B32F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090" name="8 CuadroTexto">
          <a:extLst>
            <a:ext uri="{FF2B5EF4-FFF2-40B4-BE49-F238E27FC236}">
              <a16:creationId xmlns:a16="http://schemas.microsoft.com/office/drawing/2014/main" id="{8F333E56-48EF-4C7E-8C7A-A66362D9D5D7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1" name="1 CuadroTexto">
          <a:extLst>
            <a:ext uri="{FF2B5EF4-FFF2-40B4-BE49-F238E27FC236}">
              <a16:creationId xmlns:a16="http://schemas.microsoft.com/office/drawing/2014/main" id="{FFA4485C-82BA-4D56-A80C-37A024B33A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2" name="2 CuadroTexto">
          <a:extLst>
            <a:ext uri="{FF2B5EF4-FFF2-40B4-BE49-F238E27FC236}">
              <a16:creationId xmlns:a16="http://schemas.microsoft.com/office/drawing/2014/main" id="{E33BEB74-FE06-471A-9050-4B45AB7019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3" name="3 CuadroTexto">
          <a:extLst>
            <a:ext uri="{FF2B5EF4-FFF2-40B4-BE49-F238E27FC236}">
              <a16:creationId xmlns:a16="http://schemas.microsoft.com/office/drawing/2014/main" id="{B4014EEA-B670-4E6C-968F-C46A89A6C6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4" name="4 CuadroTexto">
          <a:extLst>
            <a:ext uri="{FF2B5EF4-FFF2-40B4-BE49-F238E27FC236}">
              <a16:creationId xmlns:a16="http://schemas.microsoft.com/office/drawing/2014/main" id="{5DBD89A6-B019-43FB-B926-A363D9F520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5" name="5 CuadroTexto">
          <a:extLst>
            <a:ext uri="{FF2B5EF4-FFF2-40B4-BE49-F238E27FC236}">
              <a16:creationId xmlns:a16="http://schemas.microsoft.com/office/drawing/2014/main" id="{1200DAD8-A796-47AA-A842-B4D024A723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6" name="6 CuadroTexto">
          <a:extLst>
            <a:ext uri="{FF2B5EF4-FFF2-40B4-BE49-F238E27FC236}">
              <a16:creationId xmlns:a16="http://schemas.microsoft.com/office/drawing/2014/main" id="{94150024-67AF-433D-BB77-3450F645DA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7" name="7 CuadroTexto">
          <a:extLst>
            <a:ext uri="{FF2B5EF4-FFF2-40B4-BE49-F238E27FC236}">
              <a16:creationId xmlns:a16="http://schemas.microsoft.com/office/drawing/2014/main" id="{9146E7C0-38BD-41FD-BA95-C2AC33F571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8" name="8 CuadroTexto">
          <a:extLst>
            <a:ext uri="{FF2B5EF4-FFF2-40B4-BE49-F238E27FC236}">
              <a16:creationId xmlns:a16="http://schemas.microsoft.com/office/drawing/2014/main" id="{6FA9D510-B50A-43CC-B958-25B4FDF50B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9" name="1 CuadroTexto">
          <a:extLst>
            <a:ext uri="{FF2B5EF4-FFF2-40B4-BE49-F238E27FC236}">
              <a16:creationId xmlns:a16="http://schemas.microsoft.com/office/drawing/2014/main" id="{64824420-F9D8-4F31-973B-B5F84CE05F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0" name="2 CuadroTexto">
          <a:extLst>
            <a:ext uri="{FF2B5EF4-FFF2-40B4-BE49-F238E27FC236}">
              <a16:creationId xmlns:a16="http://schemas.microsoft.com/office/drawing/2014/main" id="{D83A1C39-B688-4579-AF87-AFDA27491A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1" name="3 CuadroTexto">
          <a:extLst>
            <a:ext uri="{FF2B5EF4-FFF2-40B4-BE49-F238E27FC236}">
              <a16:creationId xmlns:a16="http://schemas.microsoft.com/office/drawing/2014/main" id="{EAFB1A66-9AA5-4A4A-9C53-CC090A5196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2" name="4 CuadroTexto">
          <a:extLst>
            <a:ext uri="{FF2B5EF4-FFF2-40B4-BE49-F238E27FC236}">
              <a16:creationId xmlns:a16="http://schemas.microsoft.com/office/drawing/2014/main" id="{DF73D204-1EBA-48EB-B019-B648A25CF7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3" name="5 CuadroTexto">
          <a:extLst>
            <a:ext uri="{FF2B5EF4-FFF2-40B4-BE49-F238E27FC236}">
              <a16:creationId xmlns:a16="http://schemas.microsoft.com/office/drawing/2014/main" id="{9BAEEBF8-DA5A-4E09-90E0-469618E511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4" name="6 CuadroTexto">
          <a:extLst>
            <a:ext uri="{FF2B5EF4-FFF2-40B4-BE49-F238E27FC236}">
              <a16:creationId xmlns:a16="http://schemas.microsoft.com/office/drawing/2014/main" id="{2E742186-0780-4527-AB1D-BFB0F1024B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5" name="1 CuadroTexto">
          <a:extLst>
            <a:ext uri="{FF2B5EF4-FFF2-40B4-BE49-F238E27FC236}">
              <a16:creationId xmlns:a16="http://schemas.microsoft.com/office/drawing/2014/main" id="{C34971A7-F9C9-4AF5-88A9-E19A223812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6" name="2 CuadroTexto">
          <a:extLst>
            <a:ext uri="{FF2B5EF4-FFF2-40B4-BE49-F238E27FC236}">
              <a16:creationId xmlns:a16="http://schemas.microsoft.com/office/drawing/2014/main" id="{865032B6-F055-4FF4-A9DE-B60E38A25D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7" name="3 CuadroTexto">
          <a:extLst>
            <a:ext uri="{FF2B5EF4-FFF2-40B4-BE49-F238E27FC236}">
              <a16:creationId xmlns:a16="http://schemas.microsoft.com/office/drawing/2014/main" id="{54C5D258-C37A-4476-923F-C547461552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8" name="4 CuadroTexto">
          <a:extLst>
            <a:ext uri="{FF2B5EF4-FFF2-40B4-BE49-F238E27FC236}">
              <a16:creationId xmlns:a16="http://schemas.microsoft.com/office/drawing/2014/main" id="{C181D6F6-0973-4404-8C05-E566B959D7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9" name="5 CuadroTexto">
          <a:extLst>
            <a:ext uri="{FF2B5EF4-FFF2-40B4-BE49-F238E27FC236}">
              <a16:creationId xmlns:a16="http://schemas.microsoft.com/office/drawing/2014/main" id="{F31A1E69-7CF2-4654-BED0-47AD4E85CC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0" name="6 CuadroTexto">
          <a:extLst>
            <a:ext uri="{FF2B5EF4-FFF2-40B4-BE49-F238E27FC236}">
              <a16:creationId xmlns:a16="http://schemas.microsoft.com/office/drawing/2014/main" id="{FCCA8C19-DFB3-4559-A07B-55D5BE5B04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1" name="7 CuadroTexto">
          <a:extLst>
            <a:ext uri="{FF2B5EF4-FFF2-40B4-BE49-F238E27FC236}">
              <a16:creationId xmlns:a16="http://schemas.microsoft.com/office/drawing/2014/main" id="{5316E9B8-0BC7-41CB-996B-826592ECA8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2" name="8 CuadroTexto">
          <a:extLst>
            <a:ext uri="{FF2B5EF4-FFF2-40B4-BE49-F238E27FC236}">
              <a16:creationId xmlns:a16="http://schemas.microsoft.com/office/drawing/2014/main" id="{FE5AB8A3-6B5C-49EB-8BBB-76C1725C2C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3" name="1 CuadroTexto">
          <a:extLst>
            <a:ext uri="{FF2B5EF4-FFF2-40B4-BE49-F238E27FC236}">
              <a16:creationId xmlns:a16="http://schemas.microsoft.com/office/drawing/2014/main" id="{0558F02B-68C4-4DFD-BA17-2FA7883AF85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67B6FC72-B86E-4592-BFF1-F9C9EFE931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5" name="3 CuadroTexto">
          <a:extLst>
            <a:ext uri="{FF2B5EF4-FFF2-40B4-BE49-F238E27FC236}">
              <a16:creationId xmlns:a16="http://schemas.microsoft.com/office/drawing/2014/main" id="{41F05482-6E1E-4E96-B313-9E0B29F0FC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6" name="4 CuadroTexto">
          <a:extLst>
            <a:ext uri="{FF2B5EF4-FFF2-40B4-BE49-F238E27FC236}">
              <a16:creationId xmlns:a16="http://schemas.microsoft.com/office/drawing/2014/main" id="{C8D4D493-27B0-47A4-93FB-8AE025D541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7" name="6 CuadroTexto">
          <a:extLst>
            <a:ext uri="{FF2B5EF4-FFF2-40B4-BE49-F238E27FC236}">
              <a16:creationId xmlns:a16="http://schemas.microsoft.com/office/drawing/2014/main" id="{9A6CDAE3-672F-4275-86FD-1815E7A808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18" name="8 CuadroTexto">
          <a:extLst>
            <a:ext uri="{FF2B5EF4-FFF2-40B4-BE49-F238E27FC236}">
              <a16:creationId xmlns:a16="http://schemas.microsoft.com/office/drawing/2014/main" id="{1D4E30CB-2EEB-4009-A39B-160B2C9C549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9" name="1 CuadroTexto">
          <a:extLst>
            <a:ext uri="{FF2B5EF4-FFF2-40B4-BE49-F238E27FC236}">
              <a16:creationId xmlns:a16="http://schemas.microsoft.com/office/drawing/2014/main" id="{4B6C847E-3126-439B-92E8-84B74761CF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EBD01A6C-D86A-4275-B620-261ED33B881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1" name="3 CuadroTexto">
          <a:extLst>
            <a:ext uri="{FF2B5EF4-FFF2-40B4-BE49-F238E27FC236}">
              <a16:creationId xmlns:a16="http://schemas.microsoft.com/office/drawing/2014/main" id="{1446082D-638C-4F3F-A7BF-F7C41FAC9E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2" name="4 CuadroTexto">
          <a:extLst>
            <a:ext uri="{FF2B5EF4-FFF2-40B4-BE49-F238E27FC236}">
              <a16:creationId xmlns:a16="http://schemas.microsoft.com/office/drawing/2014/main" id="{F914A961-FB7E-4275-81E5-E9B210A9857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3" name="5 CuadroTexto">
          <a:extLst>
            <a:ext uri="{FF2B5EF4-FFF2-40B4-BE49-F238E27FC236}">
              <a16:creationId xmlns:a16="http://schemas.microsoft.com/office/drawing/2014/main" id="{F1032776-5EDF-47E0-A04F-548A2ACB2D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4" name="6 CuadroTexto">
          <a:extLst>
            <a:ext uri="{FF2B5EF4-FFF2-40B4-BE49-F238E27FC236}">
              <a16:creationId xmlns:a16="http://schemas.microsoft.com/office/drawing/2014/main" id="{9466AB38-34E2-4459-8019-44749FDE20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5" name="7 CuadroTexto">
          <a:extLst>
            <a:ext uri="{FF2B5EF4-FFF2-40B4-BE49-F238E27FC236}">
              <a16:creationId xmlns:a16="http://schemas.microsoft.com/office/drawing/2014/main" id="{F50C4057-B7BB-4E6E-8CE9-2A776BE4F9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6" name="8 CuadroTexto">
          <a:extLst>
            <a:ext uri="{FF2B5EF4-FFF2-40B4-BE49-F238E27FC236}">
              <a16:creationId xmlns:a16="http://schemas.microsoft.com/office/drawing/2014/main" id="{B38897C1-4CA5-4531-8EC1-5ACAE541DD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7" name="1 CuadroTexto">
          <a:extLst>
            <a:ext uri="{FF2B5EF4-FFF2-40B4-BE49-F238E27FC236}">
              <a16:creationId xmlns:a16="http://schemas.microsoft.com/office/drawing/2014/main" id="{C7E508B9-A970-45AC-87B0-DE2B452079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8" name="2 CuadroTexto">
          <a:extLst>
            <a:ext uri="{FF2B5EF4-FFF2-40B4-BE49-F238E27FC236}">
              <a16:creationId xmlns:a16="http://schemas.microsoft.com/office/drawing/2014/main" id="{5DFF6ACF-312F-4A03-B3D6-4E063BF0A0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9" name="3 CuadroTexto">
          <a:extLst>
            <a:ext uri="{FF2B5EF4-FFF2-40B4-BE49-F238E27FC236}">
              <a16:creationId xmlns:a16="http://schemas.microsoft.com/office/drawing/2014/main" id="{C6CFBBDD-8B21-42FA-808C-E73C23259C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0" name="4 CuadroTexto">
          <a:extLst>
            <a:ext uri="{FF2B5EF4-FFF2-40B4-BE49-F238E27FC236}">
              <a16:creationId xmlns:a16="http://schemas.microsoft.com/office/drawing/2014/main" id="{4EDAB607-3165-4952-87B4-6340F54D31D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1" name="5 CuadroTexto">
          <a:extLst>
            <a:ext uri="{FF2B5EF4-FFF2-40B4-BE49-F238E27FC236}">
              <a16:creationId xmlns:a16="http://schemas.microsoft.com/office/drawing/2014/main" id="{75AD2FB8-2C1C-4FF3-A454-98D30D8577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2" name="6 CuadroTexto">
          <a:extLst>
            <a:ext uri="{FF2B5EF4-FFF2-40B4-BE49-F238E27FC236}">
              <a16:creationId xmlns:a16="http://schemas.microsoft.com/office/drawing/2014/main" id="{0EDCC998-A6DE-48D4-A971-1234146FFE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33" name="8 CuadroTexto">
          <a:extLst>
            <a:ext uri="{FF2B5EF4-FFF2-40B4-BE49-F238E27FC236}">
              <a16:creationId xmlns:a16="http://schemas.microsoft.com/office/drawing/2014/main" id="{B0658313-907B-486B-8598-1B7191555D4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4" name="1 CuadroTexto">
          <a:extLst>
            <a:ext uri="{FF2B5EF4-FFF2-40B4-BE49-F238E27FC236}">
              <a16:creationId xmlns:a16="http://schemas.microsoft.com/office/drawing/2014/main" id="{D9CC8269-2D43-442F-8E22-4EE3A270A1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5" name="2 CuadroTexto">
          <a:extLst>
            <a:ext uri="{FF2B5EF4-FFF2-40B4-BE49-F238E27FC236}">
              <a16:creationId xmlns:a16="http://schemas.microsoft.com/office/drawing/2014/main" id="{2CB3357B-D6FE-42BD-93BF-BD2E692BEB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6" name="3 CuadroTexto">
          <a:extLst>
            <a:ext uri="{FF2B5EF4-FFF2-40B4-BE49-F238E27FC236}">
              <a16:creationId xmlns:a16="http://schemas.microsoft.com/office/drawing/2014/main" id="{FA25D1FE-3638-4437-91B0-EC53732DF8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7" name="4 CuadroTexto">
          <a:extLst>
            <a:ext uri="{FF2B5EF4-FFF2-40B4-BE49-F238E27FC236}">
              <a16:creationId xmlns:a16="http://schemas.microsoft.com/office/drawing/2014/main" id="{0227B66B-A7F3-444E-B38B-7EEBB2D6C5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8" name="5 CuadroTexto">
          <a:extLst>
            <a:ext uri="{FF2B5EF4-FFF2-40B4-BE49-F238E27FC236}">
              <a16:creationId xmlns:a16="http://schemas.microsoft.com/office/drawing/2014/main" id="{31C11D19-E59C-403B-A862-8342BBBD29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9" name="6 CuadroTexto">
          <a:extLst>
            <a:ext uri="{FF2B5EF4-FFF2-40B4-BE49-F238E27FC236}">
              <a16:creationId xmlns:a16="http://schemas.microsoft.com/office/drawing/2014/main" id="{58AA299D-46B0-4A73-8FAF-5D57D51F05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0" name="7 CuadroTexto">
          <a:extLst>
            <a:ext uri="{FF2B5EF4-FFF2-40B4-BE49-F238E27FC236}">
              <a16:creationId xmlns:a16="http://schemas.microsoft.com/office/drawing/2014/main" id="{BD110F0B-BC59-4277-9343-E1444F18EE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1" name="8 CuadroTexto">
          <a:extLst>
            <a:ext uri="{FF2B5EF4-FFF2-40B4-BE49-F238E27FC236}">
              <a16:creationId xmlns:a16="http://schemas.microsoft.com/office/drawing/2014/main" id="{3EEFCE3E-484B-4863-B1D8-A04EAAF0F2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2" name="1 CuadroTexto">
          <a:extLst>
            <a:ext uri="{FF2B5EF4-FFF2-40B4-BE49-F238E27FC236}">
              <a16:creationId xmlns:a16="http://schemas.microsoft.com/office/drawing/2014/main" id="{938088F0-0595-4D24-8249-DC8EF16CE9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3" name="2 CuadroTexto">
          <a:extLst>
            <a:ext uri="{FF2B5EF4-FFF2-40B4-BE49-F238E27FC236}">
              <a16:creationId xmlns:a16="http://schemas.microsoft.com/office/drawing/2014/main" id="{013BF8EA-C996-4C87-9E86-F88677A574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4" name="3 CuadroTexto">
          <a:extLst>
            <a:ext uri="{FF2B5EF4-FFF2-40B4-BE49-F238E27FC236}">
              <a16:creationId xmlns:a16="http://schemas.microsoft.com/office/drawing/2014/main" id="{AA2EA60C-2A3E-45D5-93E0-56B6B50940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5" name="4 CuadroTexto">
          <a:extLst>
            <a:ext uri="{FF2B5EF4-FFF2-40B4-BE49-F238E27FC236}">
              <a16:creationId xmlns:a16="http://schemas.microsoft.com/office/drawing/2014/main" id="{D7714C8C-043C-435B-BA51-672331911B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6" name="6 CuadroTexto">
          <a:extLst>
            <a:ext uri="{FF2B5EF4-FFF2-40B4-BE49-F238E27FC236}">
              <a16:creationId xmlns:a16="http://schemas.microsoft.com/office/drawing/2014/main" id="{784C4FAB-2C1A-4565-9145-EDF74D51C6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47" name="8 CuadroTexto">
          <a:extLst>
            <a:ext uri="{FF2B5EF4-FFF2-40B4-BE49-F238E27FC236}">
              <a16:creationId xmlns:a16="http://schemas.microsoft.com/office/drawing/2014/main" id="{52BE4A7F-8917-486C-B2E9-77B9019B5BA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8" name="1 CuadroTexto">
          <a:extLst>
            <a:ext uri="{FF2B5EF4-FFF2-40B4-BE49-F238E27FC236}">
              <a16:creationId xmlns:a16="http://schemas.microsoft.com/office/drawing/2014/main" id="{978792F3-DA67-4342-9D4B-40FFB61316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49" name="2 CuadroTexto">
          <a:extLst>
            <a:ext uri="{FF2B5EF4-FFF2-40B4-BE49-F238E27FC236}">
              <a16:creationId xmlns:a16="http://schemas.microsoft.com/office/drawing/2014/main" id="{16F586EE-FFFF-4898-9DAB-4497F6A7C8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0" name="3 CuadroTexto">
          <a:extLst>
            <a:ext uri="{FF2B5EF4-FFF2-40B4-BE49-F238E27FC236}">
              <a16:creationId xmlns:a16="http://schemas.microsoft.com/office/drawing/2014/main" id="{4BB0123D-965B-4864-B913-0E6195EFC97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1" name="4 CuadroTexto">
          <a:extLst>
            <a:ext uri="{FF2B5EF4-FFF2-40B4-BE49-F238E27FC236}">
              <a16:creationId xmlns:a16="http://schemas.microsoft.com/office/drawing/2014/main" id="{F1A01D88-ECB8-4FCE-B5D9-1FA2D1DCC1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2" name="5 CuadroTexto">
          <a:extLst>
            <a:ext uri="{FF2B5EF4-FFF2-40B4-BE49-F238E27FC236}">
              <a16:creationId xmlns:a16="http://schemas.microsoft.com/office/drawing/2014/main" id="{01A62BB6-C539-4239-9456-3E59B967FC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3" name="6 CuadroTexto">
          <a:extLst>
            <a:ext uri="{FF2B5EF4-FFF2-40B4-BE49-F238E27FC236}">
              <a16:creationId xmlns:a16="http://schemas.microsoft.com/office/drawing/2014/main" id="{CD33FF0F-A6D0-49C1-A305-A198B53914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4" name="7 CuadroTexto">
          <a:extLst>
            <a:ext uri="{FF2B5EF4-FFF2-40B4-BE49-F238E27FC236}">
              <a16:creationId xmlns:a16="http://schemas.microsoft.com/office/drawing/2014/main" id="{39B4294A-6D78-49F8-8E64-1FD4A35AAE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5" name="8 CuadroTexto">
          <a:extLst>
            <a:ext uri="{FF2B5EF4-FFF2-40B4-BE49-F238E27FC236}">
              <a16:creationId xmlns:a16="http://schemas.microsoft.com/office/drawing/2014/main" id="{BBE6BB50-65BB-4573-8833-0D59B617A0E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6" name="1 CuadroTexto">
          <a:extLst>
            <a:ext uri="{FF2B5EF4-FFF2-40B4-BE49-F238E27FC236}">
              <a16:creationId xmlns:a16="http://schemas.microsoft.com/office/drawing/2014/main" id="{6A33631A-6F1A-4669-A455-A8224AD45E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7" name="2 CuadroTexto">
          <a:extLst>
            <a:ext uri="{FF2B5EF4-FFF2-40B4-BE49-F238E27FC236}">
              <a16:creationId xmlns:a16="http://schemas.microsoft.com/office/drawing/2014/main" id="{D69EE238-9CC5-42A8-A6B5-E47AF5F20F0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8" name="3 CuadroTexto">
          <a:extLst>
            <a:ext uri="{FF2B5EF4-FFF2-40B4-BE49-F238E27FC236}">
              <a16:creationId xmlns:a16="http://schemas.microsoft.com/office/drawing/2014/main" id="{B5D6E2D9-640C-4868-AC4D-1640571AB1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9" name="4 CuadroTexto">
          <a:extLst>
            <a:ext uri="{FF2B5EF4-FFF2-40B4-BE49-F238E27FC236}">
              <a16:creationId xmlns:a16="http://schemas.microsoft.com/office/drawing/2014/main" id="{2ADD20B0-0987-48C0-92FB-067B05464EF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60" name="6 CuadroTexto">
          <a:extLst>
            <a:ext uri="{FF2B5EF4-FFF2-40B4-BE49-F238E27FC236}">
              <a16:creationId xmlns:a16="http://schemas.microsoft.com/office/drawing/2014/main" id="{82DF99E2-4DAC-42B6-9A76-CE9035C8D73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61" name="8 CuadroTexto">
          <a:extLst>
            <a:ext uri="{FF2B5EF4-FFF2-40B4-BE49-F238E27FC236}">
              <a16:creationId xmlns:a16="http://schemas.microsoft.com/office/drawing/2014/main" id="{CC749DB2-F583-41BF-8B10-7A6FFBBCA3CE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2" name="1 CuadroTexto">
          <a:extLst>
            <a:ext uri="{FF2B5EF4-FFF2-40B4-BE49-F238E27FC236}">
              <a16:creationId xmlns:a16="http://schemas.microsoft.com/office/drawing/2014/main" id="{6BB45789-4E6E-4238-BE7A-D9195DCBC9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3" name="2 CuadroTexto">
          <a:extLst>
            <a:ext uri="{FF2B5EF4-FFF2-40B4-BE49-F238E27FC236}">
              <a16:creationId xmlns:a16="http://schemas.microsoft.com/office/drawing/2014/main" id="{597E395E-7462-4618-97AF-7AD08B59BF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4" name="3 CuadroTexto">
          <a:extLst>
            <a:ext uri="{FF2B5EF4-FFF2-40B4-BE49-F238E27FC236}">
              <a16:creationId xmlns:a16="http://schemas.microsoft.com/office/drawing/2014/main" id="{A86FFBB7-4799-4C35-B73D-25507DBAEF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5" name="4 CuadroTexto">
          <a:extLst>
            <a:ext uri="{FF2B5EF4-FFF2-40B4-BE49-F238E27FC236}">
              <a16:creationId xmlns:a16="http://schemas.microsoft.com/office/drawing/2014/main" id="{4089ADCB-2F4F-4C80-A9E2-F4C4257B0A2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6" name="5 CuadroTexto">
          <a:extLst>
            <a:ext uri="{FF2B5EF4-FFF2-40B4-BE49-F238E27FC236}">
              <a16:creationId xmlns:a16="http://schemas.microsoft.com/office/drawing/2014/main" id="{812408BB-6D77-4D3D-93C5-4BDD367385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7" name="6 CuadroTexto">
          <a:extLst>
            <a:ext uri="{FF2B5EF4-FFF2-40B4-BE49-F238E27FC236}">
              <a16:creationId xmlns:a16="http://schemas.microsoft.com/office/drawing/2014/main" id="{C7B185A1-8B07-49E1-97B9-172765E9B5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8" name="7 CuadroTexto">
          <a:extLst>
            <a:ext uri="{FF2B5EF4-FFF2-40B4-BE49-F238E27FC236}">
              <a16:creationId xmlns:a16="http://schemas.microsoft.com/office/drawing/2014/main" id="{D14F560A-B1CA-4AE1-B961-CCB2B73C07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9" name="8 CuadroTexto">
          <a:extLst>
            <a:ext uri="{FF2B5EF4-FFF2-40B4-BE49-F238E27FC236}">
              <a16:creationId xmlns:a16="http://schemas.microsoft.com/office/drawing/2014/main" id="{68F09D71-F224-4490-98EE-CE85C780F6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0" name="1 CuadroTexto">
          <a:extLst>
            <a:ext uri="{FF2B5EF4-FFF2-40B4-BE49-F238E27FC236}">
              <a16:creationId xmlns:a16="http://schemas.microsoft.com/office/drawing/2014/main" id="{BC998BF4-9205-4C80-AD40-407714DCA2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1" name="2 CuadroTexto">
          <a:extLst>
            <a:ext uri="{FF2B5EF4-FFF2-40B4-BE49-F238E27FC236}">
              <a16:creationId xmlns:a16="http://schemas.microsoft.com/office/drawing/2014/main" id="{51D85FBD-8711-40C4-9FEB-F327DB252F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2" name="3 CuadroTexto">
          <a:extLst>
            <a:ext uri="{FF2B5EF4-FFF2-40B4-BE49-F238E27FC236}">
              <a16:creationId xmlns:a16="http://schemas.microsoft.com/office/drawing/2014/main" id="{DA0DF356-E22F-4BF8-BA8D-24727BEE7A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3" name="4 CuadroTexto">
          <a:extLst>
            <a:ext uri="{FF2B5EF4-FFF2-40B4-BE49-F238E27FC236}">
              <a16:creationId xmlns:a16="http://schemas.microsoft.com/office/drawing/2014/main" id="{B4C86E42-95EB-4D6F-B8BC-C9B90F9F92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4" name="6 CuadroTexto">
          <a:extLst>
            <a:ext uri="{FF2B5EF4-FFF2-40B4-BE49-F238E27FC236}">
              <a16:creationId xmlns:a16="http://schemas.microsoft.com/office/drawing/2014/main" id="{DCBC09F8-C9EE-42A7-9B4B-DCC6C5C1F8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75" name="8 CuadroTexto">
          <a:extLst>
            <a:ext uri="{FF2B5EF4-FFF2-40B4-BE49-F238E27FC236}">
              <a16:creationId xmlns:a16="http://schemas.microsoft.com/office/drawing/2014/main" id="{98255AF2-F8AA-43AF-B1A9-9258C311F9F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6" name="1 CuadroTexto">
          <a:extLst>
            <a:ext uri="{FF2B5EF4-FFF2-40B4-BE49-F238E27FC236}">
              <a16:creationId xmlns:a16="http://schemas.microsoft.com/office/drawing/2014/main" id="{69628A53-E0FE-42F0-A6B9-E96D64A3C8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63A8C375-AF8D-405F-AD07-12C57B7A38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8" name="3 CuadroTexto">
          <a:extLst>
            <a:ext uri="{FF2B5EF4-FFF2-40B4-BE49-F238E27FC236}">
              <a16:creationId xmlns:a16="http://schemas.microsoft.com/office/drawing/2014/main" id="{F5FDDBDA-1BE3-40EC-801F-87207F0B89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9" name="4 CuadroTexto">
          <a:extLst>
            <a:ext uri="{FF2B5EF4-FFF2-40B4-BE49-F238E27FC236}">
              <a16:creationId xmlns:a16="http://schemas.microsoft.com/office/drawing/2014/main" id="{C163FF90-949E-4003-83AB-28D4A75FA9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0" name="5 CuadroTexto">
          <a:extLst>
            <a:ext uri="{FF2B5EF4-FFF2-40B4-BE49-F238E27FC236}">
              <a16:creationId xmlns:a16="http://schemas.microsoft.com/office/drawing/2014/main" id="{79BDD61C-2517-495B-9A43-CEBAFBFA56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1" name="6 CuadroTexto">
          <a:extLst>
            <a:ext uri="{FF2B5EF4-FFF2-40B4-BE49-F238E27FC236}">
              <a16:creationId xmlns:a16="http://schemas.microsoft.com/office/drawing/2014/main" id="{2694A9FD-C4E7-4324-8F48-F197F630220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2" name="7 CuadroTexto">
          <a:extLst>
            <a:ext uri="{FF2B5EF4-FFF2-40B4-BE49-F238E27FC236}">
              <a16:creationId xmlns:a16="http://schemas.microsoft.com/office/drawing/2014/main" id="{81899714-FD19-48D2-814D-FF485265A9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3" name="8 CuadroTexto">
          <a:extLst>
            <a:ext uri="{FF2B5EF4-FFF2-40B4-BE49-F238E27FC236}">
              <a16:creationId xmlns:a16="http://schemas.microsoft.com/office/drawing/2014/main" id="{0506F151-304D-4C90-98F8-BB82C242D1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4" name="1 CuadroTexto">
          <a:extLst>
            <a:ext uri="{FF2B5EF4-FFF2-40B4-BE49-F238E27FC236}">
              <a16:creationId xmlns:a16="http://schemas.microsoft.com/office/drawing/2014/main" id="{DA0C08DC-8924-45A4-8D0B-5D41F7700D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5BA5F27A-6E2F-4229-B4CA-55EAD8B96D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6" name="3 CuadroTexto">
          <a:extLst>
            <a:ext uri="{FF2B5EF4-FFF2-40B4-BE49-F238E27FC236}">
              <a16:creationId xmlns:a16="http://schemas.microsoft.com/office/drawing/2014/main" id="{59DF98CC-DF17-41CB-B558-933F46E715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7" name="4 CuadroTexto">
          <a:extLst>
            <a:ext uri="{FF2B5EF4-FFF2-40B4-BE49-F238E27FC236}">
              <a16:creationId xmlns:a16="http://schemas.microsoft.com/office/drawing/2014/main" id="{A20EAE5B-736B-4939-961A-6CB471D986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8" name="5 CuadroTexto">
          <a:extLst>
            <a:ext uri="{FF2B5EF4-FFF2-40B4-BE49-F238E27FC236}">
              <a16:creationId xmlns:a16="http://schemas.microsoft.com/office/drawing/2014/main" id="{464133D8-152A-4A23-8B2A-B354647235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9" name="6 CuadroTexto">
          <a:extLst>
            <a:ext uri="{FF2B5EF4-FFF2-40B4-BE49-F238E27FC236}">
              <a16:creationId xmlns:a16="http://schemas.microsoft.com/office/drawing/2014/main" id="{E37E4363-0F67-4607-85FA-13825A4D15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90" name="8 CuadroTexto">
          <a:extLst>
            <a:ext uri="{FF2B5EF4-FFF2-40B4-BE49-F238E27FC236}">
              <a16:creationId xmlns:a16="http://schemas.microsoft.com/office/drawing/2014/main" id="{5366B8DD-AA28-41A8-B80E-81E7E5C308F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1" name="1 CuadroTexto">
          <a:extLst>
            <a:ext uri="{FF2B5EF4-FFF2-40B4-BE49-F238E27FC236}">
              <a16:creationId xmlns:a16="http://schemas.microsoft.com/office/drawing/2014/main" id="{9DEDFCA4-602B-4209-B212-092BF06A45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2" name="2 CuadroTexto">
          <a:extLst>
            <a:ext uri="{FF2B5EF4-FFF2-40B4-BE49-F238E27FC236}">
              <a16:creationId xmlns:a16="http://schemas.microsoft.com/office/drawing/2014/main" id="{097E42BB-132F-464C-83A4-78941211E1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3" name="3 CuadroTexto">
          <a:extLst>
            <a:ext uri="{FF2B5EF4-FFF2-40B4-BE49-F238E27FC236}">
              <a16:creationId xmlns:a16="http://schemas.microsoft.com/office/drawing/2014/main" id="{59D39171-24E5-4D62-B831-DA0C8A4AC3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4" name="4 CuadroTexto">
          <a:extLst>
            <a:ext uri="{FF2B5EF4-FFF2-40B4-BE49-F238E27FC236}">
              <a16:creationId xmlns:a16="http://schemas.microsoft.com/office/drawing/2014/main" id="{90CFA214-4EB6-439C-A9CA-7463105B9B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5" name="5 CuadroTexto">
          <a:extLst>
            <a:ext uri="{FF2B5EF4-FFF2-40B4-BE49-F238E27FC236}">
              <a16:creationId xmlns:a16="http://schemas.microsoft.com/office/drawing/2014/main" id="{CFC1EA83-8E97-4E0B-80AB-3F632CE3DA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6" name="6 CuadroTexto">
          <a:extLst>
            <a:ext uri="{FF2B5EF4-FFF2-40B4-BE49-F238E27FC236}">
              <a16:creationId xmlns:a16="http://schemas.microsoft.com/office/drawing/2014/main" id="{1A0A813F-21CE-4C3F-9A03-BE72B728A7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7" name="7 CuadroTexto">
          <a:extLst>
            <a:ext uri="{FF2B5EF4-FFF2-40B4-BE49-F238E27FC236}">
              <a16:creationId xmlns:a16="http://schemas.microsoft.com/office/drawing/2014/main" id="{842B5239-2AFD-48FD-85D2-F9A08398CF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8" name="8 CuadroTexto">
          <a:extLst>
            <a:ext uri="{FF2B5EF4-FFF2-40B4-BE49-F238E27FC236}">
              <a16:creationId xmlns:a16="http://schemas.microsoft.com/office/drawing/2014/main" id="{F53976FB-5FB6-4E8C-90AA-BA2C763182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9" name="1 CuadroTexto">
          <a:extLst>
            <a:ext uri="{FF2B5EF4-FFF2-40B4-BE49-F238E27FC236}">
              <a16:creationId xmlns:a16="http://schemas.microsoft.com/office/drawing/2014/main" id="{2539B712-F4E5-41C8-9737-340859EA7F5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0" name="2 CuadroTexto">
          <a:extLst>
            <a:ext uri="{FF2B5EF4-FFF2-40B4-BE49-F238E27FC236}">
              <a16:creationId xmlns:a16="http://schemas.microsoft.com/office/drawing/2014/main" id="{16142F7D-2F3B-4694-80C5-2F2B9E10FF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1" name="3 CuadroTexto">
          <a:extLst>
            <a:ext uri="{FF2B5EF4-FFF2-40B4-BE49-F238E27FC236}">
              <a16:creationId xmlns:a16="http://schemas.microsoft.com/office/drawing/2014/main" id="{09EC16FD-6880-42CD-92AB-6F6E3F707A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2" name="4 CuadroTexto">
          <a:extLst>
            <a:ext uri="{FF2B5EF4-FFF2-40B4-BE49-F238E27FC236}">
              <a16:creationId xmlns:a16="http://schemas.microsoft.com/office/drawing/2014/main" id="{60303624-EE84-4661-8182-679DDA5F83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3" name="6 CuadroTexto">
          <a:extLst>
            <a:ext uri="{FF2B5EF4-FFF2-40B4-BE49-F238E27FC236}">
              <a16:creationId xmlns:a16="http://schemas.microsoft.com/office/drawing/2014/main" id="{FFFBF71E-AF38-45F2-A5BD-3000C2ECAB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204" name="8 CuadroTexto">
          <a:extLst>
            <a:ext uri="{FF2B5EF4-FFF2-40B4-BE49-F238E27FC236}">
              <a16:creationId xmlns:a16="http://schemas.microsoft.com/office/drawing/2014/main" id="{5BE315C9-F26F-494C-A1C3-F2FEBC6745C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5" name="1 CuadroTexto">
          <a:extLst>
            <a:ext uri="{FF2B5EF4-FFF2-40B4-BE49-F238E27FC236}">
              <a16:creationId xmlns:a16="http://schemas.microsoft.com/office/drawing/2014/main" id="{F6DBC289-83AD-446B-B7A9-DFA40FC1EE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6" name="2 CuadroTexto">
          <a:extLst>
            <a:ext uri="{FF2B5EF4-FFF2-40B4-BE49-F238E27FC236}">
              <a16:creationId xmlns:a16="http://schemas.microsoft.com/office/drawing/2014/main" id="{724CE997-5FD1-4668-9636-A31624E7B4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7" name="3 CuadroTexto">
          <a:extLst>
            <a:ext uri="{FF2B5EF4-FFF2-40B4-BE49-F238E27FC236}">
              <a16:creationId xmlns:a16="http://schemas.microsoft.com/office/drawing/2014/main" id="{6D7E8EFE-F5AA-4AFB-A394-410CB8C6AA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8" name="4 CuadroTexto">
          <a:extLst>
            <a:ext uri="{FF2B5EF4-FFF2-40B4-BE49-F238E27FC236}">
              <a16:creationId xmlns:a16="http://schemas.microsoft.com/office/drawing/2014/main" id="{4C85392F-0F44-4785-B91D-8622EF2EEAC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9" name="5 CuadroTexto">
          <a:extLst>
            <a:ext uri="{FF2B5EF4-FFF2-40B4-BE49-F238E27FC236}">
              <a16:creationId xmlns:a16="http://schemas.microsoft.com/office/drawing/2014/main" id="{2AAF57CB-DDEE-4D8B-B2FF-615D73B4AF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0" name="6 CuadroTexto">
          <a:extLst>
            <a:ext uri="{FF2B5EF4-FFF2-40B4-BE49-F238E27FC236}">
              <a16:creationId xmlns:a16="http://schemas.microsoft.com/office/drawing/2014/main" id="{BA08715D-66A6-444C-893F-1AAA85377F5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1" name="7 CuadroTexto">
          <a:extLst>
            <a:ext uri="{FF2B5EF4-FFF2-40B4-BE49-F238E27FC236}">
              <a16:creationId xmlns:a16="http://schemas.microsoft.com/office/drawing/2014/main" id="{64FCC218-B68D-4E47-B5BF-731C2F7327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2" name="8 CuadroTexto">
          <a:extLst>
            <a:ext uri="{FF2B5EF4-FFF2-40B4-BE49-F238E27FC236}">
              <a16:creationId xmlns:a16="http://schemas.microsoft.com/office/drawing/2014/main" id="{9CCAB93A-91D1-4BA6-8AB6-C2BDF779CB0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3" name="1 CuadroTexto">
          <a:extLst>
            <a:ext uri="{FF2B5EF4-FFF2-40B4-BE49-F238E27FC236}">
              <a16:creationId xmlns:a16="http://schemas.microsoft.com/office/drawing/2014/main" id="{E44BAEB8-1484-42B3-9B70-2B81ACE725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4" name="2 CuadroTexto">
          <a:extLst>
            <a:ext uri="{FF2B5EF4-FFF2-40B4-BE49-F238E27FC236}">
              <a16:creationId xmlns:a16="http://schemas.microsoft.com/office/drawing/2014/main" id="{4B840B75-7355-4646-BE9F-2A72C47FA4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5" name="3 CuadroTexto">
          <a:extLst>
            <a:ext uri="{FF2B5EF4-FFF2-40B4-BE49-F238E27FC236}">
              <a16:creationId xmlns:a16="http://schemas.microsoft.com/office/drawing/2014/main" id="{FD95499E-7D55-44DC-A1C8-D393960ECC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6" name="4 CuadroTexto">
          <a:extLst>
            <a:ext uri="{FF2B5EF4-FFF2-40B4-BE49-F238E27FC236}">
              <a16:creationId xmlns:a16="http://schemas.microsoft.com/office/drawing/2014/main" id="{059E2041-56C3-45FA-9119-682BA23BFB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7" name="5 CuadroTexto">
          <a:extLst>
            <a:ext uri="{FF2B5EF4-FFF2-40B4-BE49-F238E27FC236}">
              <a16:creationId xmlns:a16="http://schemas.microsoft.com/office/drawing/2014/main" id="{E4BB0BC8-6FF6-4EC9-9D6F-E99BC597CD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8" name="6 CuadroTexto">
          <a:extLst>
            <a:ext uri="{FF2B5EF4-FFF2-40B4-BE49-F238E27FC236}">
              <a16:creationId xmlns:a16="http://schemas.microsoft.com/office/drawing/2014/main" id="{6C25CFB6-8D04-43AD-B8E3-4C07B68F3A2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9" name="1 CuadroTexto">
          <a:extLst>
            <a:ext uri="{FF2B5EF4-FFF2-40B4-BE49-F238E27FC236}">
              <a16:creationId xmlns:a16="http://schemas.microsoft.com/office/drawing/2014/main" id="{35B0FC9E-68B7-4297-B1B7-DA6030C21D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0" name="2 CuadroTexto">
          <a:extLst>
            <a:ext uri="{FF2B5EF4-FFF2-40B4-BE49-F238E27FC236}">
              <a16:creationId xmlns:a16="http://schemas.microsoft.com/office/drawing/2014/main" id="{C679C3E3-3EFB-4DE6-B80F-BA971B8BD7E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1" name="3 CuadroTexto">
          <a:extLst>
            <a:ext uri="{FF2B5EF4-FFF2-40B4-BE49-F238E27FC236}">
              <a16:creationId xmlns:a16="http://schemas.microsoft.com/office/drawing/2014/main" id="{C82E6900-A081-461F-8871-0AAB135767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2" name="4 CuadroTexto">
          <a:extLst>
            <a:ext uri="{FF2B5EF4-FFF2-40B4-BE49-F238E27FC236}">
              <a16:creationId xmlns:a16="http://schemas.microsoft.com/office/drawing/2014/main" id="{00F328C1-EE6D-4294-B09C-507F3249892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3" name="5 CuadroTexto">
          <a:extLst>
            <a:ext uri="{FF2B5EF4-FFF2-40B4-BE49-F238E27FC236}">
              <a16:creationId xmlns:a16="http://schemas.microsoft.com/office/drawing/2014/main" id="{C474F1D4-4045-4CAB-BEF9-7AE16C6736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4" name="6 CuadroTexto">
          <a:extLst>
            <a:ext uri="{FF2B5EF4-FFF2-40B4-BE49-F238E27FC236}">
              <a16:creationId xmlns:a16="http://schemas.microsoft.com/office/drawing/2014/main" id="{30976C73-DA38-43CF-B451-054BF955BDF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5" name="7 CuadroTexto">
          <a:extLst>
            <a:ext uri="{FF2B5EF4-FFF2-40B4-BE49-F238E27FC236}">
              <a16:creationId xmlns:a16="http://schemas.microsoft.com/office/drawing/2014/main" id="{24F305FB-9E20-4886-9C5E-FDE13149CD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6" name="8 CuadroTexto">
          <a:extLst>
            <a:ext uri="{FF2B5EF4-FFF2-40B4-BE49-F238E27FC236}">
              <a16:creationId xmlns:a16="http://schemas.microsoft.com/office/drawing/2014/main" id="{D1D80AC3-5C79-4D25-BFB3-3063D9FC475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7" name="1 CuadroTexto">
          <a:extLst>
            <a:ext uri="{FF2B5EF4-FFF2-40B4-BE49-F238E27FC236}">
              <a16:creationId xmlns:a16="http://schemas.microsoft.com/office/drawing/2014/main" id="{3C63A56A-D876-487E-8956-833D95D276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8" name="2 CuadroTexto">
          <a:extLst>
            <a:ext uri="{FF2B5EF4-FFF2-40B4-BE49-F238E27FC236}">
              <a16:creationId xmlns:a16="http://schemas.microsoft.com/office/drawing/2014/main" id="{85EADC92-D24E-40F4-BB9A-71333119269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9" name="3 CuadroTexto">
          <a:extLst>
            <a:ext uri="{FF2B5EF4-FFF2-40B4-BE49-F238E27FC236}">
              <a16:creationId xmlns:a16="http://schemas.microsoft.com/office/drawing/2014/main" id="{8627B347-B4B7-4358-828B-2C3D8E0818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0" name="4 CuadroTexto">
          <a:extLst>
            <a:ext uri="{FF2B5EF4-FFF2-40B4-BE49-F238E27FC236}">
              <a16:creationId xmlns:a16="http://schemas.microsoft.com/office/drawing/2014/main" id="{F40035A2-6842-466E-8401-A351D46C844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1" name="6 CuadroTexto">
          <a:extLst>
            <a:ext uri="{FF2B5EF4-FFF2-40B4-BE49-F238E27FC236}">
              <a16:creationId xmlns:a16="http://schemas.microsoft.com/office/drawing/2014/main" id="{88125FD4-2EF2-4928-AED4-F2824281E43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32" name="8 CuadroTexto">
          <a:extLst>
            <a:ext uri="{FF2B5EF4-FFF2-40B4-BE49-F238E27FC236}">
              <a16:creationId xmlns:a16="http://schemas.microsoft.com/office/drawing/2014/main" id="{150B7203-FE77-4087-A403-AC1CD8B77B4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3" name="1 CuadroTexto">
          <a:extLst>
            <a:ext uri="{FF2B5EF4-FFF2-40B4-BE49-F238E27FC236}">
              <a16:creationId xmlns:a16="http://schemas.microsoft.com/office/drawing/2014/main" id="{2ED3ABC9-89C1-4A4C-9857-CD653B4C51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4" name="2 CuadroTexto">
          <a:extLst>
            <a:ext uri="{FF2B5EF4-FFF2-40B4-BE49-F238E27FC236}">
              <a16:creationId xmlns:a16="http://schemas.microsoft.com/office/drawing/2014/main" id="{50B635CD-6B6D-4346-9D23-4030BEB0A6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5" name="3 CuadroTexto">
          <a:extLst>
            <a:ext uri="{FF2B5EF4-FFF2-40B4-BE49-F238E27FC236}">
              <a16:creationId xmlns:a16="http://schemas.microsoft.com/office/drawing/2014/main" id="{9152A369-AC94-4B45-8A82-4ECA98DEBE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6" name="4 CuadroTexto">
          <a:extLst>
            <a:ext uri="{FF2B5EF4-FFF2-40B4-BE49-F238E27FC236}">
              <a16:creationId xmlns:a16="http://schemas.microsoft.com/office/drawing/2014/main" id="{86635307-A7BA-4D9B-9C1B-F573B0DC91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7" name="5 CuadroTexto">
          <a:extLst>
            <a:ext uri="{FF2B5EF4-FFF2-40B4-BE49-F238E27FC236}">
              <a16:creationId xmlns:a16="http://schemas.microsoft.com/office/drawing/2014/main" id="{539B618B-777E-471D-A6C0-A4D65DE5C6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8" name="6 CuadroTexto">
          <a:extLst>
            <a:ext uri="{FF2B5EF4-FFF2-40B4-BE49-F238E27FC236}">
              <a16:creationId xmlns:a16="http://schemas.microsoft.com/office/drawing/2014/main" id="{A3F2E588-62D4-4245-AA09-1AAB187607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9" name="7 CuadroTexto">
          <a:extLst>
            <a:ext uri="{FF2B5EF4-FFF2-40B4-BE49-F238E27FC236}">
              <a16:creationId xmlns:a16="http://schemas.microsoft.com/office/drawing/2014/main" id="{B04714A8-4C32-45FF-AC25-7CA9150CDD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0" name="8 CuadroTexto">
          <a:extLst>
            <a:ext uri="{FF2B5EF4-FFF2-40B4-BE49-F238E27FC236}">
              <a16:creationId xmlns:a16="http://schemas.microsoft.com/office/drawing/2014/main" id="{B9ACF733-F4AA-4F50-B66B-A6E1460688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1" name="1 CuadroTexto">
          <a:extLst>
            <a:ext uri="{FF2B5EF4-FFF2-40B4-BE49-F238E27FC236}">
              <a16:creationId xmlns:a16="http://schemas.microsoft.com/office/drawing/2014/main" id="{CBED1711-48B7-4D1F-95E4-26BAA207EB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BF9E2414-661B-4104-8926-6952FB74A3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3" name="3 CuadroTexto">
          <a:extLst>
            <a:ext uri="{FF2B5EF4-FFF2-40B4-BE49-F238E27FC236}">
              <a16:creationId xmlns:a16="http://schemas.microsoft.com/office/drawing/2014/main" id="{2A8853D9-6AA7-4A1D-90EE-BAA59C7BEA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4" name="4 CuadroTexto">
          <a:extLst>
            <a:ext uri="{FF2B5EF4-FFF2-40B4-BE49-F238E27FC236}">
              <a16:creationId xmlns:a16="http://schemas.microsoft.com/office/drawing/2014/main" id="{D0B617D9-A7C4-45B7-A2D7-4D00A39349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5" name="5 CuadroTexto">
          <a:extLst>
            <a:ext uri="{FF2B5EF4-FFF2-40B4-BE49-F238E27FC236}">
              <a16:creationId xmlns:a16="http://schemas.microsoft.com/office/drawing/2014/main" id="{6C6AD439-E962-413F-9A38-231BC3DA31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6" name="6 CuadroTexto">
          <a:extLst>
            <a:ext uri="{FF2B5EF4-FFF2-40B4-BE49-F238E27FC236}">
              <a16:creationId xmlns:a16="http://schemas.microsoft.com/office/drawing/2014/main" id="{DFA1FF36-AE6A-4F38-A150-2A1802B40B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47" name="8 CuadroTexto">
          <a:extLst>
            <a:ext uri="{FF2B5EF4-FFF2-40B4-BE49-F238E27FC236}">
              <a16:creationId xmlns:a16="http://schemas.microsoft.com/office/drawing/2014/main" id="{AB497738-703B-4793-A973-2EFD49D04EE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48" name="1 CuadroTexto">
          <a:extLst>
            <a:ext uri="{FF2B5EF4-FFF2-40B4-BE49-F238E27FC236}">
              <a16:creationId xmlns:a16="http://schemas.microsoft.com/office/drawing/2014/main" id="{DFA4C77D-1132-4C69-9A59-1670838DA4B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49" name="2 CuadroTexto">
          <a:extLst>
            <a:ext uri="{FF2B5EF4-FFF2-40B4-BE49-F238E27FC236}">
              <a16:creationId xmlns:a16="http://schemas.microsoft.com/office/drawing/2014/main" id="{3D06D872-3893-42A1-B992-BB09F5005F0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0" name="3 CuadroTexto">
          <a:extLst>
            <a:ext uri="{FF2B5EF4-FFF2-40B4-BE49-F238E27FC236}">
              <a16:creationId xmlns:a16="http://schemas.microsoft.com/office/drawing/2014/main" id="{465623D1-E825-4616-B537-0A440B8780E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1" name="4 CuadroTexto">
          <a:extLst>
            <a:ext uri="{FF2B5EF4-FFF2-40B4-BE49-F238E27FC236}">
              <a16:creationId xmlns:a16="http://schemas.microsoft.com/office/drawing/2014/main" id="{FD0E2728-6C7E-4226-BFDD-8EA9A198E60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2" name="5 CuadroTexto">
          <a:extLst>
            <a:ext uri="{FF2B5EF4-FFF2-40B4-BE49-F238E27FC236}">
              <a16:creationId xmlns:a16="http://schemas.microsoft.com/office/drawing/2014/main" id="{8D94ADAA-06AE-43E7-BC04-56D5C8184FF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3" name="6 CuadroTexto">
          <a:extLst>
            <a:ext uri="{FF2B5EF4-FFF2-40B4-BE49-F238E27FC236}">
              <a16:creationId xmlns:a16="http://schemas.microsoft.com/office/drawing/2014/main" id="{F7762E03-F0A8-4390-A76E-AAB5A4FB848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4" name="7 CuadroTexto">
          <a:extLst>
            <a:ext uri="{FF2B5EF4-FFF2-40B4-BE49-F238E27FC236}">
              <a16:creationId xmlns:a16="http://schemas.microsoft.com/office/drawing/2014/main" id="{66D998C7-A032-4082-B036-D06BCAD435F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5" name="8 CuadroTexto">
          <a:extLst>
            <a:ext uri="{FF2B5EF4-FFF2-40B4-BE49-F238E27FC236}">
              <a16:creationId xmlns:a16="http://schemas.microsoft.com/office/drawing/2014/main" id="{D6D1A5AC-2DB3-4FCE-A3FE-C86CD910CD7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6" name="1 CuadroTexto">
          <a:extLst>
            <a:ext uri="{FF2B5EF4-FFF2-40B4-BE49-F238E27FC236}">
              <a16:creationId xmlns:a16="http://schemas.microsoft.com/office/drawing/2014/main" id="{66456EF0-A786-4661-8BCD-B68C30F275C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7" name="2 CuadroTexto">
          <a:extLst>
            <a:ext uri="{FF2B5EF4-FFF2-40B4-BE49-F238E27FC236}">
              <a16:creationId xmlns:a16="http://schemas.microsoft.com/office/drawing/2014/main" id="{959F6E87-7C1C-4294-8438-4E515B6DB18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8" name="3 CuadroTexto">
          <a:extLst>
            <a:ext uri="{FF2B5EF4-FFF2-40B4-BE49-F238E27FC236}">
              <a16:creationId xmlns:a16="http://schemas.microsoft.com/office/drawing/2014/main" id="{81D232E3-80A9-4F80-B4AB-0FF3C33117F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9" name="4 CuadroTexto">
          <a:extLst>
            <a:ext uri="{FF2B5EF4-FFF2-40B4-BE49-F238E27FC236}">
              <a16:creationId xmlns:a16="http://schemas.microsoft.com/office/drawing/2014/main" id="{724F2887-DCD4-4313-BAB6-C3221E50541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60" name="6 CuadroTexto">
          <a:extLst>
            <a:ext uri="{FF2B5EF4-FFF2-40B4-BE49-F238E27FC236}">
              <a16:creationId xmlns:a16="http://schemas.microsoft.com/office/drawing/2014/main" id="{D08A063D-80A3-4165-838D-848818D0B47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261" name="8 CuadroTexto">
          <a:extLst>
            <a:ext uri="{FF2B5EF4-FFF2-40B4-BE49-F238E27FC236}">
              <a16:creationId xmlns:a16="http://schemas.microsoft.com/office/drawing/2014/main" id="{2B5BEE16-24F1-43E9-A488-6FEC552B1F67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2" name="1 CuadroTexto">
          <a:extLst>
            <a:ext uri="{FF2B5EF4-FFF2-40B4-BE49-F238E27FC236}">
              <a16:creationId xmlns:a16="http://schemas.microsoft.com/office/drawing/2014/main" id="{0541848A-B90C-4A2F-9357-519EBFF0A9E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3" name="2 CuadroTexto">
          <a:extLst>
            <a:ext uri="{FF2B5EF4-FFF2-40B4-BE49-F238E27FC236}">
              <a16:creationId xmlns:a16="http://schemas.microsoft.com/office/drawing/2014/main" id="{5D01837F-CE5B-4F2A-A3B8-3CB57E74F1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4" name="3 CuadroTexto">
          <a:extLst>
            <a:ext uri="{FF2B5EF4-FFF2-40B4-BE49-F238E27FC236}">
              <a16:creationId xmlns:a16="http://schemas.microsoft.com/office/drawing/2014/main" id="{5941F590-6F6A-40C2-8B1D-7FCA93A85B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5" name="4 CuadroTexto">
          <a:extLst>
            <a:ext uri="{FF2B5EF4-FFF2-40B4-BE49-F238E27FC236}">
              <a16:creationId xmlns:a16="http://schemas.microsoft.com/office/drawing/2014/main" id="{44E2DA78-79C4-404F-B9C9-B500B33944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6" name="5 CuadroTexto">
          <a:extLst>
            <a:ext uri="{FF2B5EF4-FFF2-40B4-BE49-F238E27FC236}">
              <a16:creationId xmlns:a16="http://schemas.microsoft.com/office/drawing/2014/main" id="{2EABAA1E-61D8-4539-809A-B3F86630758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7" name="6 CuadroTexto">
          <a:extLst>
            <a:ext uri="{FF2B5EF4-FFF2-40B4-BE49-F238E27FC236}">
              <a16:creationId xmlns:a16="http://schemas.microsoft.com/office/drawing/2014/main" id="{128C02E9-E77B-4D91-AA2A-A8A5498DBF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8" name="7 CuadroTexto">
          <a:extLst>
            <a:ext uri="{FF2B5EF4-FFF2-40B4-BE49-F238E27FC236}">
              <a16:creationId xmlns:a16="http://schemas.microsoft.com/office/drawing/2014/main" id="{3C4479E3-115B-4980-B692-CF4BA13DFC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9" name="8 CuadroTexto">
          <a:extLst>
            <a:ext uri="{FF2B5EF4-FFF2-40B4-BE49-F238E27FC236}">
              <a16:creationId xmlns:a16="http://schemas.microsoft.com/office/drawing/2014/main" id="{C3B80445-6EC4-468D-9C76-22F232CABC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0" name="1 CuadroTexto">
          <a:extLst>
            <a:ext uri="{FF2B5EF4-FFF2-40B4-BE49-F238E27FC236}">
              <a16:creationId xmlns:a16="http://schemas.microsoft.com/office/drawing/2014/main" id="{B5E7AF0C-6CA8-4BDC-8B04-1B126A044B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1" name="2 CuadroTexto">
          <a:extLst>
            <a:ext uri="{FF2B5EF4-FFF2-40B4-BE49-F238E27FC236}">
              <a16:creationId xmlns:a16="http://schemas.microsoft.com/office/drawing/2014/main" id="{8A4A5EAF-1EE3-41AD-9648-73ECFC7C80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2" name="3 CuadroTexto">
          <a:extLst>
            <a:ext uri="{FF2B5EF4-FFF2-40B4-BE49-F238E27FC236}">
              <a16:creationId xmlns:a16="http://schemas.microsoft.com/office/drawing/2014/main" id="{679BDD45-A0AA-4C10-BD66-9CFFFBF5B5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3" name="4 CuadroTexto">
          <a:extLst>
            <a:ext uri="{FF2B5EF4-FFF2-40B4-BE49-F238E27FC236}">
              <a16:creationId xmlns:a16="http://schemas.microsoft.com/office/drawing/2014/main" id="{C7EE16F5-3E71-4042-B60A-92045312A0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4" name="6 CuadroTexto">
          <a:extLst>
            <a:ext uri="{FF2B5EF4-FFF2-40B4-BE49-F238E27FC236}">
              <a16:creationId xmlns:a16="http://schemas.microsoft.com/office/drawing/2014/main" id="{814C8BFD-ECA6-41DD-B1AD-8442102305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75" name="8 CuadroTexto">
          <a:extLst>
            <a:ext uri="{FF2B5EF4-FFF2-40B4-BE49-F238E27FC236}">
              <a16:creationId xmlns:a16="http://schemas.microsoft.com/office/drawing/2014/main" id="{A490663E-61CA-4019-976B-E6A14838F82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6" name="1 CuadroTexto">
          <a:extLst>
            <a:ext uri="{FF2B5EF4-FFF2-40B4-BE49-F238E27FC236}">
              <a16:creationId xmlns:a16="http://schemas.microsoft.com/office/drawing/2014/main" id="{08492BAF-66EB-4645-BA52-2F8D59BCA7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7" name="2 CuadroTexto">
          <a:extLst>
            <a:ext uri="{FF2B5EF4-FFF2-40B4-BE49-F238E27FC236}">
              <a16:creationId xmlns:a16="http://schemas.microsoft.com/office/drawing/2014/main" id="{BBC7AA22-7B72-4E73-ACA2-F53A082D7ED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8" name="3 CuadroTexto">
          <a:extLst>
            <a:ext uri="{FF2B5EF4-FFF2-40B4-BE49-F238E27FC236}">
              <a16:creationId xmlns:a16="http://schemas.microsoft.com/office/drawing/2014/main" id="{631A075F-66F0-47BE-9EC5-9A7929BBAE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9" name="4 CuadroTexto">
          <a:extLst>
            <a:ext uri="{FF2B5EF4-FFF2-40B4-BE49-F238E27FC236}">
              <a16:creationId xmlns:a16="http://schemas.microsoft.com/office/drawing/2014/main" id="{CDF796D3-B9E2-4B7F-A45D-5C61CA1E77D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0" name="5 CuadroTexto">
          <a:extLst>
            <a:ext uri="{FF2B5EF4-FFF2-40B4-BE49-F238E27FC236}">
              <a16:creationId xmlns:a16="http://schemas.microsoft.com/office/drawing/2014/main" id="{7D64D2D8-568C-4A77-A057-22FC1503D6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1" name="6 CuadroTexto">
          <a:extLst>
            <a:ext uri="{FF2B5EF4-FFF2-40B4-BE49-F238E27FC236}">
              <a16:creationId xmlns:a16="http://schemas.microsoft.com/office/drawing/2014/main" id="{B6CA3584-C8B3-439B-BE89-0263D05571B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2" name="7 CuadroTexto">
          <a:extLst>
            <a:ext uri="{FF2B5EF4-FFF2-40B4-BE49-F238E27FC236}">
              <a16:creationId xmlns:a16="http://schemas.microsoft.com/office/drawing/2014/main" id="{2525E314-E144-4332-8BED-5DC2DEB3C1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3" name="8 CuadroTexto">
          <a:extLst>
            <a:ext uri="{FF2B5EF4-FFF2-40B4-BE49-F238E27FC236}">
              <a16:creationId xmlns:a16="http://schemas.microsoft.com/office/drawing/2014/main" id="{20A1EC4D-91A2-46A0-854C-A5C419CEA72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4" name="1 CuadroTexto">
          <a:extLst>
            <a:ext uri="{FF2B5EF4-FFF2-40B4-BE49-F238E27FC236}">
              <a16:creationId xmlns:a16="http://schemas.microsoft.com/office/drawing/2014/main" id="{C0E58BCF-4E84-43C9-A722-1057BA654D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68DC6686-AC57-441B-B81A-2D19C09DA8C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6" name="3 CuadroTexto">
          <a:extLst>
            <a:ext uri="{FF2B5EF4-FFF2-40B4-BE49-F238E27FC236}">
              <a16:creationId xmlns:a16="http://schemas.microsoft.com/office/drawing/2014/main" id="{23F95D87-1DC5-4B9A-961F-AB1D20EB6C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7" name="4 CuadroTexto">
          <a:extLst>
            <a:ext uri="{FF2B5EF4-FFF2-40B4-BE49-F238E27FC236}">
              <a16:creationId xmlns:a16="http://schemas.microsoft.com/office/drawing/2014/main" id="{2051890B-A63C-4349-87D8-DFB4CF9B147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8" name="6 CuadroTexto">
          <a:extLst>
            <a:ext uri="{FF2B5EF4-FFF2-40B4-BE49-F238E27FC236}">
              <a16:creationId xmlns:a16="http://schemas.microsoft.com/office/drawing/2014/main" id="{4B4FF798-E3F6-45E6-A169-C7ED8E056C9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89" name="8 CuadroTexto">
          <a:extLst>
            <a:ext uri="{FF2B5EF4-FFF2-40B4-BE49-F238E27FC236}">
              <a16:creationId xmlns:a16="http://schemas.microsoft.com/office/drawing/2014/main" id="{4299F39B-459D-460E-90F0-B387C313326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0" name="1 CuadroTexto">
          <a:extLst>
            <a:ext uri="{FF2B5EF4-FFF2-40B4-BE49-F238E27FC236}">
              <a16:creationId xmlns:a16="http://schemas.microsoft.com/office/drawing/2014/main" id="{FB1469E3-E408-49AF-9441-9194D166EC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1" name="2 CuadroTexto">
          <a:extLst>
            <a:ext uri="{FF2B5EF4-FFF2-40B4-BE49-F238E27FC236}">
              <a16:creationId xmlns:a16="http://schemas.microsoft.com/office/drawing/2014/main" id="{28BA5ABF-0CAB-445B-AE5D-3232CEC29C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2" name="3 CuadroTexto">
          <a:extLst>
            <a:ext uri="{FF2B5EF4-FFF2-40B4-BE49-F238E27FC236}">
              <a16:creationId xmlns:a16="http://schemas.microsoft.com/office/drawing/2014/main" id="{C0BB7B42-3160-4827-8D2E-CF6EDEC42F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3" name="4 CuadroTexto">
          <a:extLst>
            <a:ext uri="{FF2B5EF4-FFF2-40B4-BE49-F238E27FC236}">
              <a16:creationId xmlns:a16="http://schemas.microsoft.com/office/drawing/2014/main" id="{68E11CCB-3B5F-4FE7-B879-13C3EFD209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4" name="5 CuadroTexto">
          <a:extLst>
            <a:ext uri="{FF2B5EF4-FFF2-40B4-BE49-F238E27FC236}">
              <a16:creationId xmlns:a16="http://schemas.microsoft.com/office/drawing/2014/main" id="{25567F7E-3564-48F9-85ED-A2C82C8A33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5" name="6 CuadroTexto">
          <a:extLst>
            <a:ext uri="{FF2B5EF4-FFF2-40B4-BE49-F238E27FC236}">
              <a16:creationId xmlns:a16="http://schemas.microsoft.com/office/drawing/2014/main" id="{5B3AD106-32A6-4893-AD13-0A94EC431CE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6" name="7 CuadroTexto">
          <a:extLst>
            <a:ext uri="{FF2B5EF4-FFF2-40B4-BE49-F238E27FC236}">
              <a16:creationId xmlns:a16="http://schemas.microsoft.com/office/drawing/2014/main" id="{CC2BC337-6744-441A-9B9A-19D6061C0B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7" name="8 CuadroTexto">
          <a:extLst>
            <a:ext uri="{FF2B5EF4-FFF2-40B4-BE49-F238E27FC236}">
              <a16:creationId xmlns:a16="http://schemas.microsoft.com/office/drawing/2014/main" id="{132658D1-D5A6-4E55-AC48-89270BBAF6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8" name="1 CuadroTexto">
          <a:extLst>
            <a:ext uri="{FF2B5EF4-FFF2-40B4-BE49-F238E27FC236}">
              <a16:creationId xmlns:a16="http://schemas.microsoft.com/office/drawing/2014/main" id="{6E1FE251-5C1C-4248-B5AE-AB9597ACD4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9" name="2 CuadroTexto">
          <a:extLst>
            <a:ext uri="{FF2B5EF4-FFF2-40B4-BE49-F238E27FC236}">
              <a16:creationId xmlns:a16="http://schemas.microsoft.com/office/drawing/2014/main" id="{7C8A2404-AD44-4F26-9CFF-5DB20963C2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0" name="3 CuadroTexto">
          <a:extLst>
            <a:ext uri="{FF2B5EF4-FFF2-40B4-BE49-F238E27FC236}">
              <a16:creationId xmlns:a16="http://schemas.microsoft.com/office/drawing/2014/main" id="{37D3CF13-8740-449E-9B1D-BD29AE898D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1" name="4 CuadroTexto">
          <a:extLst>
            <a:ext uri="{FF2B5EF4-FFF2-40B4-BE49-F238E27FC236}">
              <a16:creationId xmlns:a16="http://schemas.microsoft.com/office/drawing/2014/main" id="{D78E8A12-BB37-43F1-B42E-C5EA17C8B4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2" name="5 CuadroTexto">
          <a:extLst>
            <a:ext uri="{FF2B5EF4-FFF2-40B4-BE49-F238E27FC236}">
              <a16:creationId xmlns:a16="http://schemas.microsoft.com/office/drawing/2014/main" id="{CA8BA8FF-1326-4098-996E-9B31119F47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3" name="6 CuadroTexto">
          <a:extLst>
            <a:ext uri="{FF2B5EF4-FFF2-40B4-BE49-F238E27FC236}">
              <a16:creationId xmlns:a16="http://schemas.microsoft.com/office/drawing/2014/main" id="{36941D62-016D-4AB1-B634-32FE1DD06F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304" name="8 CuadroTexto">
          <a:extLst>
            <a:ext uri="{FF2B5EF4-FFF2-40B4-BE49-F238E27FC236}">
              <a16:creationId xmlns:a16="http://schemas.microsoft.com/office/drawing/2014/main" id="{42275DD3-8A89-44E0-B564-78A5E018F11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5" name="1 CuadroTexto">
          <a:extLst>
            <a:ext uri="{FF2B5EF4-FFF2-40B4-BE49-F238E27FC236}">
              <a16:creationId xmlns:a16="http://schemas.microsoft.com/office/drawing/2014/main" id="{092C6178-8896-44A4-BDC1-0B71150729F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6" name="2 CuadroTexto">
          <a:extLst>
            <a:ext uri="{FF2B5EF4-FFF2-40B4-BE49-F238E27FC236}">
              <a16:creationId xmlns:a16="http://schemas.microsoft.com/office/drawing/2014/main" id="{14D6B2D5-E293-4C9F-ACDA-4CF8DDB2084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7" name="3 CuadroTexto">
          <a:extLst>
            <a:ext uri="{FF2B5EF4-FFF2-40B4-BE49-F238E27FC236}">
              <a16:creationId xmlns:a16="http://schemas.microsoft.com/office/drawing/2014/main" id="{8DEFE87C-CF01-4503-9D9E-539A12F279F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8" name="4 CuadroTexto">
          <a:extLst>
            <a:ext uri="{FF2B5EF4-FFF2-40B4-BE49-F238E27FC236}">
              <a16:creationId xmlns:a16="http://schemas.microsoft.com/office/drawing/2014/main" id="{BD708AE5-4311-4BAB-8FFC-1553C231B31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9" name="5 CuadroTexto">
          <a:extLst>
            <a:ext uri="{FF2B5EF4-FFF2-40B4-BE49-F238E27FC236}">
              <a16:creationId xmlns:a16="http://schemas.microsoft.com/office/drawing/2014/main" id="{DFD60BF3-2602-4AAE-83F2-D8B7BCE2AA2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0" name="6 CuadroTexto">
          <a:extLst>
            <a:ext uri="{FF2B5EF4-FFF2-40B4-BE49-F238E27FC236}">
              <a16:creationId xmlns:a16="http://schemas.microsoft.com/office/drawing/2014/main" id="{99EC11F9-08E4-4750-8391-FBEF60472FC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1" name="7 CuadroTexto">
          <a:extLst>
            <a:ext uri="{FF2B5EF4-FFF2-40B4-BE49-F238E27FC236}">
              <a16:creationId xmlns:a16="http://schemas.microsoft.com/office/drawing/2014/main" id="{E7D3905E-ECA7-4F88-B113-E561C0AB21D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2" name="8 CuadroTexto">
          <a:extLst>
            <a:ext uri="{FF2B5EF4-FFF2-40B4-BE49-F238E27FC236}">
              <a16:creationId xmlns:a16="http://schemas.microsoft.com/office/drawing/2014/main" id="{3D426966-E6F8-4229-841C-230CB2C7FFE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3" name="1 CuadroTexto">
          <a:extLst>
            <a:ext uri="{FF2B5EF4-FFF2-40B4-BE49-F238E27FC236}">
              <a16:creationId xmlns:a16="http://schemas.microsoft.com/office/drawing/2014/main" id="{60FD9AF7-6F67-4067-BACA-FE7BCDECA13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4" name="2 CuadroTexto">
          <a:extLst>
            <a:ext uri="{FF2B5EF4-FFF2-40B4-BE49-F238E27FC236}">
              <a16:creationId xmlns:a16="http://schemas.microsoft.com/office/drawing/2014/main" id="{8CCA6D70-38EF-4E8D-B4C4-133CBB84F55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5" name="3 CuadroTexto">
          <a:extLst>
            <a:ext uri="{FF2B5EF4-FFF2-40B4-BE49-F238E27FC236}">
              <a16:creationId xmlns:a16="http://schemas.microsoft.com/office/drawing/2014/main" id="{03DFA0EB-F215-4415-B323-35093907967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6" name="4 CuadroTexto">
          <a:extLst>
            <a:ext uri="{FF2B5EF4-FFF2-40B4-BE49-F238E27FC236}">
              <a16:creationId xmlns:a16="http://schemas.microsoft.com/office/drawing/2014/main" id="{376A1CE4-BF14-4623-ADB5-55EBA3FCEBF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7" name="6 CuadroTexto">
          <a:extLst>
            <a:ext uri="{FF2B5EF4-FFF2-40B4-BE49-F238E27FC236}">
              <a16:creationId xmlns:a16="http://schemas.microsoft.com/office/drawing/2014/main" id="{7CEF1F91-E7D8-4C7A-9909-6C814C49D3F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318" name="8 CuadroTexto">
          <a:extLst>
            <a:ext uri="{FF2B5EF4-FFF2-40B4-BE49-F238E27FC236}">
              <a16:creationId xmlns:a16="http://schemas.microsoft.com/office/drawing/2014/main" id="{48BC185F-06A4-443E-A1EF-B07BAABFA1BA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19" name="1 CuadroTexto">
          <a:extLst>
            <a:ext uri="{FF2B5EF4-FFF2-40B4-BE49-F238E27FC236}">
              <a16:creationId xmlns:a16="http://schemas.microsoft.com/office/drawing/2014/main" id="{D386C110-C00E-4DDA-87FF-0C929B1B65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0" name="2 CuadroTexto">
          <a:extLst>
            <a:ext uri="{FF2B5EF4-FFF2-40B4-BE49-F238E27FC236}">
              <a16:creationId xmlns:a16="http://schemas.microsoft.com/office/drawing/2014/main" id="{43771FC7-5548-4F18-9187-E7D0CA688B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1" name="3 CuadroTexto">
          <a:extLst>
            <a:ext uri="{FF2B5EF4-FFF2-40B4-BE49-F238E27FC236}">
              <a16:creationId xmlns:a16="http://schemas.microsoft.com/office/drawing/2014/main" id="{74C37334-A047-43F0-9109-DA8E7FE6DC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2" name="4 CuadroTexto">
          <a:extLst>
            <a:ext uri="{FF2B5EF4-FFF2-40B4-BE49-F238E27FC236}">
              <a16:creationId xmlns:a16="http://schemas.microsoft.com/office/drawing/2014/main" id="{827E4285-3A97-4673-90D6-A1EDD71A47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3" name="5 CuadroTexto">
          <a:extLst>
            <a:ext uri="{FF2B5EF4-FFF2-40B4-BE49-F238E27FC236}">
              <a16:creationId xmlns:a16="http://schemas.microsoft.com/office/drawing/2014/main" id="{DEB7B038-F9B3-4F80-946A-8125EB5A05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4" name="6 CuadroTexto">
          <a:extLst>
            <a:ext uri="{FF2B5EF4-FFF2-40B4-BE49-F238E27FC236}">
              <a16:creationId xmlns:a16="http://schemas.microsoft.com/office/drawing/2014/main" id="{0EC44594-6443-4889-833E-274D1CDC7F6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5" name="7 CuadroTexto">
          <a:extLst>
            <a:ext uri="{FF2B5EF4-FFF2-40B4-BE49-F238E27FC236}">
              <a16:creationId xmlns:a16="http://schemas.microsoft.com/office/drawing/2014/main" id="{A368D68B-634D-4214-B355-DD8667C3AD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6" name="8 CuadroTexto">
          <a:extLst>
            <a:ext uri="{FF2B5EF4-FFF2-40B4-BE49-F238E27FC236}">
              <a16:creationId xmlns:a16="http://schemas.microsoft.com/office/drawing/2014/main" id="{BA4E34FA-6B97-4F6D-88E7-F8F454178A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7" name="1 CuadroTexto">
          <a:extLst>
            <a:ext uri="{FF2B5EF4-FFF2-40B4-BE49-F238E27FC236}">
              <a16:creationId xmlns:a16="http://schemas.microsoft.com/office/drawing/2014/main" id="{A4DDEA04-F31B-4C53-A68C-0FBDECA75D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8" name="2 CuadroTexto">
          <a:extLst>
            <a:ext uri="{FF2B5EF4-FFF2-40B4-BE49-F238E27FC236}">
              <a16:creationId xmlns:a16="http://schemas.microsoft.com/office/drawing/2014/main" id="{D822F81F-ED3C-4609-A146-80C3A11883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9" name="3 CuadroTexto">
          <a:extLst>
            <a:ext uri="{FF2B5EF4-FFF2-40B4-BE49-F238E27FC236}">
              <a16:creationId xmlns:a16="http://schemas.microsoft.com/office/drawing/2014/main" id="{7B801A5C-F223-478C-B326-7C1812708F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0" name="4 CuadroTexto">
          <a:extLst>
            <a:ext uri="{FF2B5EF4-FFF2-40B4-BE49-F238E27FC236}">
              <a16:creationId xmlns:a16="http://schemas.microsoft.com/office/drawing/2014/main" id="{5E49D2DC-DEDB-4D38-84CF-B658D0B878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31" name="5 CuadroTexto">
          <a:extLst>
            <a:ext uri="{FF2B5EF4-FFF2-40B4-BE49-F238E27FC236}">
              <a16:creationId xmlns:a16="http://schemas.microsoft.com/office/drawing/2014/main" id="{7466A21E-CCC0-42EB-BA27-F3279A703E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2" name="6 CuadroTexto">
          <a:extLst>
            <a:ext uri="{FF2B5EF4-FFF2-40B4-BE49-F238E27FC236}">
              <a16:creationId xmlns:a16="http://schemas.microsoft.com/office/drawing/2014/main" id="{26795DF0-DD7C-4166-88E6-23FA91D9FC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3" name="1 CuadroTexto">
          <a:extLst>
            <a:ext uri="{FF2B5EF4-FFF2-40B4-BE49-F238E27FC236}">
              <a16:creationId xmlns:a16="http://schemas.microsoft.com/office/drawing/2014/main" id="{D2ADB8EC-736D-4FAA-B35F-E938635BC0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4" name="2 CuadroTexto">
          <a:extLst>
            <a:ext uri="{FF2B5EF4-FFF2-40B4-BE49-F238E27FC236}">
              <a16:creationId xmlns:a16="http://schemas.microsoft.com/office/drawing/2014/main" id="{31A63BD9-619C-47B7-B39D-596AB5396F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5" name="3 CuadroTexto">
          <a:extLst>
            <a:ext uri="{FF2B5EF4-FFF2-40B4-BE49-F238E27FC236}">
              <a16:creationId xmlns:a16="http://schemas.microsoft.com/office/drawing/2014/main" id="{B13E41F4-A6DD-4AA5-A7DD-7941B8CCF0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6" name="4 CuadroTexto">
          <a:extLst>
            <a:ext uri="{FF2B5EF4-FFF2-40B4-BE49-F238E27FC236}">
              <a16:creationId xmlns:a16="http://schemas.microsoft.com/office/drawing/2014/main" id="{297FCEC9-0BB1-4EAC-AE7C-B6B6E6D794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7" name="5 CuadroTexto">
          <a:extLst>
            <a:ext uri="{FF2B5EF4-FFF2-40B4-BE49-F238E27FC236}">
              <a16:creationId xmlns:a16="http://schemas.microsoft.com/office/drawing/2014/main" id="{630C76E5-F045-458B-BC8C-671FF05C10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8" name="6 CuadroTexto">
          <a:extLst>
            <a:ext uri="{FF2B5EF4-FFF2-40B4-BE49-F238E27FC236}">
              <a16:creationId xmlns:a16="http://schemas.microsoft.com/office/drawing/2014/main" id="{D35C1365-A29C-4DE0-BD06-98AB0D1071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9" name="7 CuadroTexto">
          <a:extLst>
            <a:ext uri="{FF2B5EF4-FFF2-40B4-BE49-F238E27FC236}">
              <a16:creationId xmlns:a16="http://schemas.microsoft.com/office/drawing/2014/main" id="{05ACB9F2-DB8E-44FF-90F5-4BCC24E016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0" name="8 CuadroTexto">
          <a:extLst>
            <a:ext uri="{FF2B5EF4-FFF2-40B4-BE49-F238E27FC236}">
              <a16:creationId xmlns:a16="http://schemas.microsoft.com/office/drawing/2014/main" id="{E58F95A6-F796-4422-9F51-7F1B7240C3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1" name="1 CuadroTexto">
          <a:extLst>
            <a:ext uri="{FF2B5EF4-FFF2-40B4-BE49-F238E27FC236}">
              <a16:creationId xmlns:a16="http://schemas.microsoft.com/office/drawing/2014/main" id="{FA93EED0-CBED-4FBB-9C26-1DBA2DA538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FBCBF8B6-9D28-4EBB-A8A9-C80BEACDC5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3" name="3 CuadroTexto">
          <a:extLst>
            <a:ext uri="{FF2B5EF4-FFF2-40B4-BE49-F238E27FC236}">
              <a16:creationId xmlns:a16="http://schemas.microsoft.com/office/drawing/2014/main" id="{6032195C-F697-4B9F-9372-E26627CE2C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4" name="4 CuadroTexto">
          <a:extLst>
            <a:ext uri="{FF2B5EF4-FFF2-40B4-BE49-F238E27FC236}">
              <a16:creationId xmlns:a16="http://schemas.microsoft.com/office/drawing/2014/main" id="{4BEC1B81-A4B1-4AEF-BF07-1D84BCC1EB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5" name="6 CuadroTexto">
          <a:extLst>
            <a:ext uri="{FF2B5EF4-FFF2-40B4-BE49-F238E27FC236}">
              <a16:creationId xmlns:a16="http://schemas.microsoft.com/office/drawing/2014/main" id="{7C5E81CE-F15B-47F6-A79F-18E1E93661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346" name="8 CuadroTexto">
          <a:extLst>
            <a:ext uri="{FF2B5EF4-FFF2-40B4-BE49-F238E27FC236}">
              <a16:creationId xmlns:a16="http://schemas.microsoft.com/office/drawing/2014/main" id="{92F86022-18A9-47D5-8226-93CB222ACD2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7" name="1 CuadroTexto">
          <a:extLst>
            <a:ext uri="{FF2B5EF4-FFF2-40B4-BE49-F238E27FC236}">
              <a16:creationId xmlns:a16="http://schemas.microsoft.com/office/drawing/2014/main" id="{E42C15B1-FFE7-4840-98FA-41CDA66469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FB2B4983-EB16-4DCE-AE95-88BB058C3E3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9" name="3 CuadroTexto">
          <a:extLst>
            <a:ext uri="{FF2B5EF4-FFF2-40B4-BE49-F238E27FC236}">
              <a16:creationId xmlns:a16="http://schemas.microsoft.com/office/drawing/2014/main" id="{AFDE3828-0EAB-4D95-B9F0-08F0FC5A4A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0" name="4 CuadroTexto">
          <a:extLst>
            <a:ext uri="{FF2B5EF4-FFF2-40B4-BE49-F238E27FC236}">
              <a16:creationId xmlns:a16="http://schemas.microsoft.com/office/drawing/2014/main" id="{E0A55D8D-72A9-4F61-B4C8-E3FC9CC11B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1" name="5 CuadroTexto">
          <a:extLst>
            <a:ext uri="{FF2B5EF4-FFF2-40B4-BE49-F238E27FC236}">
              <a16:creationId xmlns:a16="http://schemas.microsoft.com/office/drawing/2014/main" id="{BB11BF14-190B-425A-B735-72CBB839C5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2" name="6 CuadroTexto">
          <a:extLst>
            <a:ext uri="{FF2B5EF4-FFF2-40B4-BE49-F238E27FC236}">
              <a16:creationId xmlns:a16="http://schemas.microsoft.com/office/drawing/2014/main" id="{C40DD900-C7FD-4F05-98FB-BC71F6BD03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3" name="7 CuadroTexto">
          <a:extLst>
            <a:ext uri="{FF2B5EF4-FFF2-40B4-BE49-F238E27FC236}">
              <a16:creationId xmlns:a16="http://schemas.microsoft.com/office/drawing/2014/main" id="{4EC77F01-BCAE-4685-8709-6ED0A14B77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4" name="8 CuadroTexto">
          <a:extLst>
            <a:ext uri="{FF2B5EF4-FFF2-40B4-BE49-F238E27FC236}">
              <a16:creationId xmlns:a16="http://schemas.microsoft.com/office/drawing/2014/main" id="{4D6059C5-1CCE-4515-963D-A8E5B9D745E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5" name="1 CuadroTexto">
          <a:extLst>
            <a:ext uri="{FF2B5EF4-FFF2-40B4-BE49-F238E27FC236}">
              <a16:creationId xmlns:a16="http://schemas.microsoft.com/office/drawing/2014/main" id="{31EBD813-B52D-4E28-BA72-53C619B1FB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6" name="2 CuadroTexto">
          <a:extLst>
            <a:ext uri="{FF2B5EF4-FFF2-40B4-BE49-F238E27FC236}">
              <a16:creationId xmlns:a16="http://schemas.microsoft.com/office/drawing/2014/main" id="{5034909C-DE62-41EA-8921-D7D4024D6F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7" name="3 CuadroTexto">
          <a:extLst>
            <a:ext uri="{FF2B5EF4-FFF2-40B4-BE49-F238E27FC236}">
              <a16:creationId xmlns:a16="http://schemas.microsoft.com/office/drawing/2014/main" id="{B7E5E2CC-17A0-4567-95C6-30183AC0CF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8" name="4 CuadroTexto">
          <a:extLst>
            <a:ext uri="{FF2B5EF4-FFF2-40B4-BE49-F238E27FC236}">
              <a16:creationId xmlns:a16="http://schemas.microsoft.com/office/drawing/2014/main" id="{5BE4E82B-D587-4513-9713-A60F29127FB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9" name="5 CuadroTexto">
          <a:extLst>
            <a:ext uri="{FF2B5EF4-FFF2-40B4-BE49-F238E27FC236}">
              <a16:creationId xmlns:a16="http://schemas.microsoft.com/office/drawing/2014/main" id="{E55A9E66-65A4-438F-9263-91FB1A1150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60" name="6 CuadroTexto">
          <a:extLst>
            <a:ext uri="{FF2B5EF4-FFF2-40B4-BE49-F238E27FC236}">
              <a16:creationId xmlns:a16="http://schemas.microsoft.com/office/drawing/2014/main" id="{31B7D319-FBBB-4245-9EB2-FEFED44DBEE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361" name="8 CuadroTexto">
          <a:extLst>
            <a:ext uri="{FF2B5EF4-FFF2-40B4-BE49-F238E27FC236}">
              <a16:creationId xmlns:a16="http://schemas.microsoft.com/office/drawing/2014/main" id="{371307A0-B4A1-48AB-8C28-CBDBE5D002C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2" name="1 CuadroTexto">
          <a:extLst>
            <a:ext uri="{FF2B5EF4-FFF2-40B4-BE49-F238E27FC236}">
              <a16:creationId xmlns:a16="http://schemas.microsoft.com/office/drawing/2014/main" id="{41C796AD-0AA0-4411-AFA6-41E67DF8610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3" name="2 CuadroTexto">
          <a:extLst>
            <a:ext uri="{FF2B5EF4-FFF2-40B4-BE49-F238E27FC236}">
              <a16:creationId xmlns:a16="http://schemas.microsoft.com/office/drawing/2014/main" id="{3A6078BD-942C-4618-9CAA-B5BA87AD9E3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4" name="3 CuadroTexto">
          <a:extLst>
            <a:ext uri="{FF2B5EF4-FFF2-40B4-BE49-F238E27FC236}">
              <a16:creationId xmlns:a16="http://schemas.microsoft.com/office/drawing/2014/main" id="{BBA0B8D1-B13E-4152-81CF-6A271B871A4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5" name="4 CuadroTexto">
          <a:extLst>
            <a:ext uri="{FF2B5EF4-FFF2-40B4-BE49-F238E27FC236}">
              <a16:creationId xmlns:a16="http://schemas.microsoft.com/office/drawing/2014/main" id="{FE83926C-E39F-42AD-A36D-B45653B1150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6" name="5 CuadroTexto">
          <a:extLst>
            <a:ext uri="{FF2B5EF4-FFF2-40B4-BE49-F238E27FC236}">
              <a16:creationId xmlns:a16="http://schemas.microsoft.com/office/drawing/2014/main" id="{19E0CF61-B0D0-406F-B759-D463C7BE5CA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7" name="6 CuadroTexto">
          <a:extLst>
            <a:ext uri="{FF2B5EF4-FFF2-40B4-BE49-F238E27FC236}">
              <a16:creationId xmlns:a16="http://schemas.microsoft.com/office/drawing/2014/main" id="{3EB61C89-09D0-4CD5-93D0-8F820176B64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8" name="7 CuadroTexto">
          <a:extLst>
            <a:ext uri="{FF2B5EF4-FFF2-40B4-BE49-F238E27FC236}">
              <a16:creationId xmlns:a16="http://schemas.microsoft.com/office/drawing/2014/main" id="{10D4808E-BE9F-4955-9181-6F2BD66F491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9" name="8 CuadroTexto">
          <a:extLst>
            <a:ext uri="{FF2B5EF4-FFF2-40B4-BE49-F238E27FC236}">
              <a16:creationId xmlns:a16="http://schemas.microsoft.com/office/drawing/2014/main" id="{5DFD1B73-3662-4DC5-A678-393FF5D96D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70" name="1 CuadroTexto">
          <a:extLst>
            <a:ext uri="{FF2B5EF4-FFF2-40B4-BE49-F238E27FC236}">
              <a16:creationId xmlns:a16="http://schemas.microsoft.com/office/drawing/2014/main" id="{26F91B45-40EA-4727-A957-C256F588147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1" name="2 CuadroTexto">
          <a:extLst>
            <a:ext uri="{FF2B5EF4-FFF2-40B4-BE49-F238E27FC236}">
              <a16:creationId xmlns:a16="http://schemas.microsoft.com/office/drawing/2014/main" id="{A32F0E2A-A4CC-49DE-8E2B-437532B1E1E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72" name="3 CuadroTexto">
          <a:extLst>
            <a:ext uri="{FF2B5EF4-FFF2-40B4-BE49-F238E27FC236}">
              <a16:creationId xmlns:a16="http://schemas.microsoft.com/office/drawing/2014/main" id="{530F146E-BD03-4321-AA0D-4566319C803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3" name="4 CuadroTexto">
          <a:extLst>
            <a:ext uri="{FF2B5EF4-FFF2-40B4-BE49-F238E27FC236}">
              <a16:creationId xmlns:a16="http://schemas.microsoft.com/office/drawing/2014/main" id="{B51A1300-2DCE-4E75-82C5-33801FC8196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4" name="6 CuadroTexto">
          <a:extLst>
            <a:ext uri="{FF2B5EF4-FFF2-40B4-BE49-F238E27FC236}">
              <a16:creationId xmlns:a16="http://schemas.microsoft.com/office/drawing/2014/main" id="{E24C9E1A-CA19-4511-8593-73EBFE56514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375" name="8 CuadroTexto">
          <a:extLst>
            <a:ext uri="{FF2B5EF4-FFF2-40B4-BE49-F238E27FC236}">
              <a16:creationId xmlns:a16="http://schemas.microsoft.com/office/drawing/2014/main" id="{689392D2-AD5B-4BB5-99F6-DC2683DC834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6" name="1 CuadroTexto">
          <a:extLst>
            <a:ext uri="{FF2B5EF4-FFF2-40B4-BE49-F238E27FC236}">
              <a16:creationId xmlns:a16="http://schemas.microsoft.com/office/drawing/2014/main" id="{588DADC1-4737-4023-BFCD-A99892856A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7" name="2 CuadroTexto">
          <a:extLst>
            <a:ext uri="{FF2B5EF4-FFF2-40B4-BE49-F238E27FC236}">
              <a16:creationId xmlns:a16="http://schemas.microsoft.com/office/drawing/2014/main" id="{45F782E1-0B5C-4536-AEF3-25E0213855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8" name="3 CuadroTexto">
          <a:extLst>
            <a:ext uri="{FF2B5EF4-FFF2-40B4-BE49-F238E27FC236}">
              <a16:creationId xmlns:a16="http://schemas.microsoft.com/office/drawing/2014/main" id="{5B49CAC0-5068-4AD4-9585-0B3B34629F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9" name="4 CuadroTexto">
          <a:extLst>
            <a:ext uri="{FF2B5EF4-FFF2-40B4-BE49-F238E27FC236}">
              <a16:creationId xmlns:a16="http://schemas.microsoft.com/office/drawing/2014/main" id="{85236A7E-0F6D-4DBA-B523-6CC67FE3DE1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0" name="5 CuadroTexto">
          <a:extLst>
            <a:ext uri="{FF2B5EF4-FFF2-40B4-BE49-F238E27FC236}">
              <a16:creationId xmlns:a16="http://schemas.microsoft.com/office/drawing/2014/main" id="{59794C7B-906A-4923-BAE4-0845DEEEFE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1" name="6 CuadroTexto">
          <a:extLst>
            <a:ext uri="{FF2B5EF4-FFF2-40B4-BE49-F238E27FC236}">
              <a16:creationId xmlns:a16="http://schemas.microsoft.com/office/drawing/2014/main" id="{ED868B2C-7151-49DA-B5F3-199104E8F4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2" name="7 CuadroTexto">
          <a:extLst>
            <a:ext uri="{FF2B5EF4-FFF2-40B4-BE49-F238E27FC236}">
              <a16:creationId xmlns:a16="http://schemas.microsoft.com/office/drawing/2014/main" id="{7CBC7959-05D7-45F5-AE57-1A318BCFDD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3" name="8 CuadroTexto">
          <a:extLst>
            <a:ext uri="{FF2B5EF4-FFF2-40B4-BE49-F238E27FC236}">
              <a16:creationId xmlns:a16="http://schemas.microsoft.com/office/drawing/2014/main" id="{9D29B0D4-1337-4A18-AB38-913AA9B489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4" name="1 CuadroTexto">
          <a:extLst>
            <a:ext uri="{FF2B5EF4-FFF2-40B4-BE49-F238E27FC236}">
              <a16:creationId xmlns:a16="http://schemas.microsoft.com/office/drawing/2014/main" id="{DB8D0DB4-0BFE-437A-A234-220C7CA130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5" name="2 CuadroTexto">
          <a:extLst>
            <a:ext uri="{FF2B5EF4-FFF2-40B4-BE49-F238E27FC236}">
              <a16:creationId xmlns:a16="http://schemas.microsoft.com/office/drawing/2014/main" id="{6D6470DB-08D6-4D49-AA6D-C4F846ACC8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6" name="3 CuadroTexto">
          <a:extLst>
            <a:ext uri="{FF2B5EF4-FFF2-40B4-BE49-F238E27FC236}">
              <a16:creationId xmlns:a16="http://schemas.microsoft.com/office/drawing/2014/main" id="{08179186-FC2A-4AD4-BE3A-1B1E27899A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7" name="4 CuadroTexto">
          <a:extLst>
            <a:ext uri="{FF2B5EF4-FFF2-40B4-BE49-F238E27FC236}">
              <a16:creationId xmlns:a16="http://schemas.microsoft.com/office/drawing/2014/main" id="{71D260C0-C3F7-4B02-9597-CCB805A89F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8" name="6 CuadroTexto">
          <a:extLst>
            <a:ext uri="{FF2B5EF4-FFF2-40B4-BE49-F238E27FC236}">
              <a16:creationId xmlns:a16="http://schemas.microsoft.com/office/drawing/2014/main" id="{DB0FEDFC-EEE0-4BDA-88BB-77F32E38F3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4389" name="8 CuadroTexto">
          <a:extLst>
            <a:ext uri="{FF2B5EF4-FFF2-40B4-BE49-F238E27FC236}">
              <a16:creationId xmlns:a16="http://schemas.microsoft.com/office/drawing/2014/main" id="{55851314-CA84-4E41-AF5D-214AF2A2C8D6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0" name="1 CuadroTexto">
          <a:extLst>
            <a:ext uri="{FF2B5EF4-FFF2-40B4-BE49-F238E27FC236}">
              <a16:creationId xmlns:a16="http://schemas.microsoft.com/office/drawing/2014/main" id="{006FDD08-C306-4AB6-B38E-ACE9D8AFA3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1" name="2 CuadroTexto">
          <a:extLst>
            <a:ext uri="{FF2B5EF4-FFF2-40B4-BE49-F238E27FC236}">
              <a16:creationId xmlns:a16="http://schemas.microsoft.com/office/drawing/2014/main" id="{1F4100FB-5ACE-406A-AEEB-606D7CB08C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2" name="3 CuadroTexto">
          <a:extLst>
            <a:ext uri="{FF2B5EF4-FFF2-40B4-BE49-F238E27FC236}">
              <a16:creationId xmlns:a16="http://schemas.microsoft.com/office/drawing/2014/main" id="{5BC6FE38-8CFE-4EA6-AD5E-457BB1C1DF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3" name="4 CuadroTexto">
          <a:extLst>
            <a:ext uri="{FF2B5EF4-FFF2-40B4-BE49-F238E27FC236}">
              <a16:creationId xmlns:a16="http://schemas.microsoft.com/office/drawing/2014/main" id="{8D17E539-493A-4B87-A115-1CB34FBEFA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4" name="5 CuadroTexto">
          <a:extLst>
            <a:ext uri="{FF2B5EF4-FFF2-40B4-BE49-F238E27FC236}">
              <a16:creationId xmlns:a16="http://schemas.microsoft.com/office/drawing/2014/main" id="{6517E64D-4DBE-451E-9AB1-6B285A3EE7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5" name="6 CuadroTexto">
          <a:extLst>
            <a:ext uri="{FF2B5EF4-FFF2-40B4-BE49-F238E27FC236}">
              <a16:creationId xmlns:a16="http://schemas.microsoft.com/office/drawing/2014/main" id="{64F42FD6-F1B9-4ABC-9801-E24A8023AE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6" name="7 CuadroTexto">
          <a:extLst>
            <a:ext uri="{FF2B5EF4-FFF2-40B4-BE49-F238E27FC236}">
              <a16:creationId xmlns:a16="http://schemas.microsoft.com/office/drawing/2014/main" id="{B43EC66F-16E0-4F1B-A2BC-E2D77DC6B0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7" name="8 CuadroTexto">
          <a:extLst>
            <a:ext uri="{FF2B5EF4-FFF2-40B4-BE49-F238E27FC236}">
              <a16:creationId xmlns:a16="http://schemas.microsoft.com/office/drawing/2014/main" id="{3B5980C2-BC96-4881-B781-3AF9731AC4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8" name="1 CuadroTexto">
          <a:extLst>
            <a:ext uri="{FF2B5EF4-FFF2-40B4-BE49-F238E27FC236}">
              <a16:creationId xmlns:a16="http://schemas.microsoft.com/office/drawing/2014/main" id="{EA5FC3D6-E9BC-4D50-A129-2C04028D1D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F15DD3BA-09F5-4882-A8E0-6EEE181E6B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0" name="3 CuadroTexto">
          <a:extLst>
            <a:ext uri="{FF2B5EF4-FFF2-40B4-BE49-F238E27FC236}">
              <a16:creationId xmlns:a16="http://schemas.microsoft.com/office/drawing/2014/main" id="{A634FF6E-DE34-478F-8AF4-CA4382F624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1" name="4 CuadroTexto">
          <a:extLst>
            <a:ext uri="{FF2B5EF4-FFF2-40B4-BE49-F238E27FC236}">
              <a16:creationId xmlns:a16="http://schemas.microsoft.com/office/drawing/2014/main" id="{BCBE7154-5582-4B4C-A39B-9AE45E7A58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2" name="6 CuadroTexto">
          <a:extLst>
            <a:ext uri="{FF2B5EF4-FFF2-40B4-BE49-F238E27FC236}">
              <a16:creationId xmlns:a16="http://schemas.microsoft.com/office/drawing/2014/main" id="{8417B011-2D17-4F34-B1E7-53D7171E1E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03" name="8 CuadroTexto">
          <a:extLst>
            <a:ext uri="{FF2B5EF4-FFF2-40B4-BE49-F238E27FC236}">
              <a16:creationId xmlns:a16="http://schemas.microsoft.com/office/drawing/2014/main" id="{6AEF04B8-4CDA-4151-A812-12040A19B99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4" name="1 CuadroTexto">
          <a:extLst>
            <a:ext uri="{FF2B5EF4-FFF2-40B4-BE49-F238E27FC236}">
              <a16:creationId xmlns:a16="http://schemas.microsoft.com/office/drawing/2014/main" id="{FDC2B849-FA73-4EFD-BD82-7528B3E0B1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5" name="2 CuadroTexto">
          <a:extLst>
            <a:ext uri="{FF2B5EF4-FFF2-40B4-BE49-F238E27FC236}">
              <a16:creationId xmlns:a16="http://schemas.microsoft.com/office/drawing/2014/main" id="{15DC8CE6-14D4-4264-BADA-F45E98D931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6" name="3 CuadroTexto">
          <a:extLst>
            <a:ext uri="{FF2B5EF4-FFF2-40B4-BE49-F238E27FC236}">
              <a16:creationId xmlns:a16="http://schemas.microsoft.com/office/drawing/2014/main" id="{842372D4-FB8F-41FB-8CF6-8CFEB07DF2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7" name="4 CuadroTexto">
          <a:extLst>
            <a:ext uri="{FF2B5EF4-FFF2-40B4-BE49-F238E27FC236}">
              <a16:creationId xmlns:a16="http://schemas.microsoft.com/office/drawing/2014/main" id="{D6F270D8-70CE-453F-BCFA-740E1F1FDF1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8" name="5 CuadroTexto">
          <a:extLst>
            <a:ext uri="{FF2B5EF4-FFF2-40B4-BE49-F238E27FC236}">
              <a16:creationId xmlns:a16="http://schemas.microsoft.com/office/drawing/2014/main" id="{0A8D7E5F-F511-41D6-BB08-73F516FFE5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9" name="6 CuadroTexto">
          <a:extLst>
            <a:ext uri="{FF2B5EF4-FFF2-40B4-BE49-F238E27FC236}">
              <a16:creationId xmlns:a16="http://schemas.microsoft.com/office/drawing/2014/main" id="{A3481B99-92FF-409D-ACAC-DCFA928498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0" name="7 CuadroTexto">
          <a:extLst>
            <a:ext uri="{FF2B5EF4-FFF2-40B4-BE49-F238E27FC236}">
              <a16:creationId xmlns:a16="http://schemas.microsoft.com/office/drawing/2014/main" id="{084F6759-310A-44FE-80AB-CFAB4C4E45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1" name="8 CuadroTexto">
          <a:extLst>
            <a:ext uri="{FF2B5EF4-FFF2-40B4-BE49-F238E27FC236}">
              <a16:creationId xmlns:a16="http://schemas.microsoft.com/office/drawing/2014/main" id="{AFA2CFB3-7A00-415B-9363-1E07BC84C94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2" name="1 CuadroTexto">
          <a:extLst>
            <a:ext uri="{FF2B5EF4-FFF2-40B4-BE49-F238E27FC236}">
              <a16:creationId xmlns:a16="http://schemas.microsoft.com/office/drawing/2014/main" id="{2A2E9F5F-FC93-424D-BA84-1EC758F389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3" name="2 CuadroTexto">
          <a:extLst>
            <a:ext uri="{FF2B5EF4-FFF2-40B4-BE49-F238E27FC236}">
              <a16:creationId xmlns:a16="http://schemas.microsoft.com/office/drawing/2014/main" id="{3AA788D6-FA0C-4B66-8309-8BCB1B12713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4" name="3 CuadroTexto">
          <a:extLst>
            <a:ext uri="{FF2B5EF4-FFF2-40B4-BE49-F238E27FC236}">
              <a16:creationId xmlns:a16="http://schemas.microsoft.com/office/drawing/2014/main" id="{DB64F1B2-0AEA-4538-9508-9E26227A3B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5" name="4 CuadroTexto">
          <a:extLst>
            <a:ext uri="{FF2B5EF4-FFF2-40B4-BE49-F238E27FC236}">
              <a16:creationId xmlns:a16="http://schemas.microsoft.com/office/drawing/2014/main" id="{3C95A3B3-E046-4651-8CA2-334AB02572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6" name="5 CuadroTexto">
          <a:extLst>
            <a:ext uri="{FF2B5EF4-FFF2-40B4-BE49-F238E27FC236}">
              <a16:creationId xmlns:a16="http://schemas.microsoft.com/office/drawing/2014/main" id="{07A31ACC-71D8-49BF-9F80-38F0C0CEDE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7" name="6 CuadroTexto">
          <a:extLst>
            <a:ext uri="{FF2B5EF4-FFF2-40B4-BE49-F238E27FC236}">
              <a16:creationId xmlns:a16="http://schemas.microsoft.com/office/drawing/2014/main" id="{FFCBFE0E-70BF-4A1C-8F4E-C852A1E38B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418" name="8 CuadroTexto">
          <a:extLst>
            <a:ext uri="{FF2B5EF4-FFF2-40B4-BE49-F238E27FC236}">
              <a16:creationId xmlns:a16="http://schemas.microsoft.com/office/drawing/2014/main" id="{6E2F24D9-DA62-480B-8699-AE2E413CDA0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19" name="1 CuadroTexto">
          <a:extLst>
            <a:ext uri="{FF2B5EF4-FFF2-40B4-BE49-F238E27FC236}">
              <a16:creationId xmlns:a16="http://schemas.microsoft.com/office/drawing/2014/main" id="{41F9C9B3-4426-4476-9000-49BB406E9E5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0" name="2 CuadroTexto">
          <a:extLst>
            <a:ext uri="{FF2B5EF4-FFF2-40B4-BE49-F238E27FC236}">
              <a16:creationId xmlns:a16="http://schemas.microsoft.com/office/drawing/2014/main" id="{374B263D-27D1-4E5B-B1AE-6285772B816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1" name="3 CuadroTexto">
          <a:extLst>
            <a:ext uri="{FF2B5EF4-FFF2-40B4-BE49-F238E27FC236}">
              <a16:creationId xmlns:a16="http://schemas.microsoft.com/office/drawing/2014/main" id="{F771CAFC-8059-427E-98CE-096FDFC284F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2" name="4 CuadroTexto">
          <a:extLst>
            <a:ext uri="{FF2B5EF4-FFF2-40B4-BE49-F238E27FC236}">
              <a16:creationId xmlns:a16="http://schemas.microsoft.com/office/drawing/2014/main" id="{6FF1E92F-F694-46BF-A7DD-A32DC4B30ED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3" name="5 CuadroTexto">
          <a:extLst>
            <a:ext uri="{FF2B5EF4-FFF2-40B4-BE49-F238E27FC236}">
              <a16:creationId xmlns:a16="http://schemas.microsoft.com/office/drawing/2014/main" id="{D7937149-464A-4E69-9181-6301455C7AC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4" name="6 CuadroTexto">
          <a:extLst>
            <a:ext uri="{FF2B5EF4-FFF2-40B4-BE49-F238E27FC236}">
              <a16:creationId xmlns:a16="http://schemas.microsoft.com/office/drawing/2014/main" id="{D23BB9C2-FF5E-4B77-BF18-EF3BC7FB1BD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5" name="7 CuadroTexto">
          <a:extLst>
            <a:ext uri="{FF2B5EF4-FFF2-40B4-BE49-F238E27FC236}">
              <a16:creationId xmlns:a16="http://schemas.microsoft.com/office/drawing/2014/main" id="{C7E094BD-379E-4396-9A3A-D7BDD6BCF47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6" name="8 CuadroTexto">
          <a:extLst>
            <a:ext uri="{FF2B5EF4-FFF2-40B4-BE49-F238E27FC236}">
              <a16:creationId xmlns:a16="http://schemas.microsoft.com/office/drawing/2014/main" id="{C2FB434E-F0DA-4C7C-819B-0A12E69184C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7" name="1 CuadroTexto">
          <a:extLst>
            <a:ext uri="{FF2B5EF4-FFF2-40B4-BE49-F238E27FC236}">
              <a16:creationId xmlns:a16="http://schemas.microsoft.com/office/drawing/2014/main" id="{7A81AB27-9DFD-45B6-8FF0-CEFB708B572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8" name="2 CuadroTexto">
          <a:extLst>
            <a:ext uri="{FF2B5EF4-FFF2-40B4-BE49-F238E27FC236}">
              <a16:creationId xmlns:a16="http://schemas.microsoft.com/office/drawing/2014/main" id="{19853087-4E1C-43E0-B392-A26DFFFBBA7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9" name="3 CuadroTexto">
          <a:extLst>
            <a:ext uri="{FF2B5EF4-FFF2-40B4-BE49-F238E27FC236}">
              <a16:creationId xmlns:a16="http://schemas.microsoft.com/office/drawing/2014/main" id="{6BADBAC4-E491-4CE8-859B-182D1003E59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30" name="4 CuadroTexto">
          <a:extLst>
            <a:ext uri="{FF2B5EF4-FFF2-40B4-BE49-F238E27FC236}">
              <a16:creationId xmlns:a16="http://schemas.microsoft.com/office/drawing/2014/main" id="{9437B06B-4840-45C3-A32A-02653B9F0FC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31" name="6 CuadroTexto">
          <a:extLst>
            <a:ext uri="{FF2B5EF4-FFF2-40B4-BE49-F238E27FC236}">
              <a16:creationId xmlns:a16="http://schemas.microsoft.com/office/drawing/2014/main" id="{AAAE65F2-6EAC-4913-9D82-1CD1AB65C15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432" name="8 CuadroTexto">
          <a:extLst>
            <a:ext uri="{FF2B5EF4-FFF2-40B4-BE49-F238E27FC236}">
              <a16:creationId xmlns:a16="http://schemas.microsoft.com/office/drawing/2014/main" id="{310949CC-A972-4DE9-8866-5337DEDD221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3" name="1 CuadroTexto">
          <a:extLst>
            <a:ext uri="{FF2B5EF4-FFF2-40B4-BE49-F238E27FC236}">
              <a16:creationId xmlns:a16="http://schemas.microsoft.com/office/drawing/2014/main" id="{8F392B75-4C0D-4BD6-96BC-947279CC71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A295A9C1-F36F-4CBB-B2E1-D0CAED6539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5" name="3 CuadroTexto">
          <a:extLst>
            <a:ext uri="{FF2B5EF4-FFF2-40B4-BE49-F238E27FC236}">
              <a16:creationId xmlns:a16="http://schemas.microsoft.com/office/drawing/2014/main" id="{5770056D-223C-4ACE-9E29-9A97BAFFCF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6" name="4 CuadroTexto">
          <a:extLst>
            <a:ext uri="{FF2B5EF4-FFF2-40B4-BE49-F238E27FC236}">
              <a16:creationId xmlns:a16="http://schemas.microsoft.com/office/drawing/2014/main" id="{BFE7C5C8-9CAB-4A94-B611-0581880C6F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7" name="5 CuadroTexto">
          <a:extLst>
            <a:ext uri="{FF2B5EF4-FFF2-40B4-BE49-F238E27FC236}">
              <a16:creationId xmlns:a16="http://schemas.microsoft.com/office/drawing/2014/main" id="{21556A31-D89A-4FDE-898C-EFAEDF38AB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8" name="6 CuadroTexto">
          <a:extLst>
            <a:ext uri="{FF2B5EF4-FFF2-40B4-BE49-F238E27FC236}">
              <a16:creationId xmlns:a16="http://schemas.microsoft.com/office/drawing/2014/main" id="{69DD73F0-7331-4A8A-BA8A-F3190957B6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9" name="7 CuadroTexto">
          <a:extLst>
            <a:ext uri="{FF2B5EF4-FFF2-40B4-BE49-F238E27FC236}">
              <a16:creationId xmlns:a16="http://schemas.microsoft.com/office/drawing/2014/main" id="{5D9019DE-0C30-43BE-A297-F1126B89B4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0" name="8 CuadroTexto">
          <a:extLst>
            <a:ext uri="{FF2B5EF4-FFF2-40B4-BE49-F238E27FC236}">
              <a16:creationId xmlns:a16="http://schemas.microsoft.com/office/drawing/2014/main" id="{343AF1EC-070E-45A4-9C6F-BF79DF3A05C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1" name="1 CuadroTexto">
          <a:extLst>
            <a:ext uri="{FF2B5EF4-FFF2-40B4-BE49-F238E27FC236}">
              <a16:creationId xmlns:a16="http://schemas.microsoft.com/office/drawing/2014/main" id="{103EE939-F8E6-4CE0-A708-C6878B1601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2" name="2 CuadroTexto">
          <a:extLst>
            <a:ext uri="{FF2B5EF4-FFF2-40B4-BE49-F238E27FC236}">
              <a16:creationId xmlns:a16="http://schemas.microsoft.com/office/drawing/2014/main" id="{F673D111-6550-4756-9B80-C109517740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3" name="3 CuadroTexto">
          <a:extLst>
            <a:ext uri="{FF2B5EF4-FFF2-40B4-BE49-F238E27FC236}">
              <a16:creationId xmlns:a16="http://schemas.microsoft.com/office/drawing/2014/main" id="{28F55D1C-8601-4779-A3DC-EFFBAA6BDA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4" name="4 CuadroTexto">
          <a:extLst>
            <a:ext uri="{FF2B5EF4-FFF2-40B4-BE49-F238E27FC236}">
              <a16:creationId xmlns:a16="http://schemas.microsoft.com/office/drawing/2014/main" id="{B00B644F-0E7F-49E2-9531-348DC4DEFF7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5" name="5 CuadroTexto">
          <a:extLst>
            <a:ext uri="{FF2B5EF4-FFF2-40B4-BE49-F238E27FC236}">
              <a16:creationId xmlns:a16="http://schemas.microsoft.com/office/drawing/2014/main" id="{9D7E4308-2C80-4B22-9650-4542695E8C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6" name="6 CuadroTexto">
          <a:extLst>
            <a:ext uri="{FF2B5EF4-FFF2-40B4-BE49-F238E27FC236}">
              <a16:creationId xmlns:a16="http://schemas.microsoft.com/office/drawing/2014/main" id="{6ED753B7-F081-4ED8-9641-7DA9B1F1BE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7" name="1 CuadroTexto">
          <a:extLst>
            <a:ext uri="{FF2B5EF4-FFF2-40B4-BE49-F238E27FC236}">
              <a16:creationId xmlns:a16="http://schemas.microsoft.com/office/drawing/2014/main" id="{2FEA139B-F536-4B5C-8F88-0D23F69B78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73AB27E2-9B5B-4D80-A322-CB473DE9B57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9" name="3 CuadroTexto">
          <a:extLst>
            <a:ext uri="{FF2B5EF4-FFF2-40B4-BE49-F238E27FC236}">
              <a16:creationId xmlns:a16="http://schemas.microsoft.com/office/drawing/2014/main" id="{DA33782B-7856-4138-B0F3-4B9B7C3A3B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0" name="4 CuadroTexto">
          <a:extLst>
            <a:ext uri="{FF2B5EF4-FFF2-40B4-BE49-F238E27FC236}">
              <a16:creationId xmlns:a16="http://schemas.microsoft.com/office/drawing/2014/main" id="{01ECBADD-7FF8-40B7-A57A-D6F83AC7510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1" name="5 CuadroTexto">
          <a:extLst>
            <a:ext uri="{FF2B5EF4-FFF2-40B4-BE49-F238E27FC236}">
              <a16:creationId xmlns:a16="http://schemas.microsoft.com/office/drawing/2014/main" id="{170D5F94-400F-4FE6-B951-283B589AE5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2" name="6 CuadroTexto">
          <a:extLst>
            <a:ext uri="{FF2B5EF4-FFF2-40B4-BE49-F238E27FC236}">
              <a16:creationId xmlns:a16="http://schemas.microsoft.com/office/drawing/2014/main" id="{2CC2F9B8-BC35-49D7-8FA9-0D0F11C1EB5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3" name="7 CuadroTexto">
          <a:extLst>
            <a:ext uri="{FF2B5EF4-FFF2-40B4-BE49-F238E27FC236}">
              <a16:creationId xmlns:a16="http://schemas.microsoft.com/office/drawing/2014/main" id="{8B8D0042-9FDF-4DE9-B00D-B7F50A7AFB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4" name="8 CuadroTexto">
          <a:extLst>
            <a:ext uri="{FF2B5EF4-FFF2-40B4-BE49-F238E27FC236}">
              <a16:creationId xmlns:a16="http://schemas.microsoft.com/office/drawing/2014/main" id="{07B117D1-A618-4844-B676-A1F06FEB470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5" name="1 CuadroTexto">
          <a:extLst>
            <a:ext uri="{FF2B5EF4-FFF2-40B4-BE49-F238E27FC236}">
              <a16:creationId xmlns:a16="http://schemas.microsoft.com/office/drawing/2014/main" id="{A89AA7C9-6385-49AA-993A-1887A638D6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6" name="2 CuadroTexto">
          <a:extLst>
            <a:ext uri="{FF2B5EF4-FFF2-40B4-BE49-F238E27FC236}">
              <a16:creationId xmlns:a16="http://schemas.microsoft.com/office/drawing/2014/main" id="{C730BD59-F195-4072-BEFE-C0F4CB7A621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7" name="3 CuadroTexto">
          <a:extLst>
            <a:ext uri="{FF2B5EF4-FFF2-40B4-BE49-F238E27FC236}">
              <a16:creationId xmlns:a16="http://schemas.microsoft.com/office/drawing/2014/main" id="{CC5F0B66-FA44-4178-9356-1E2037D824A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8" name="4 CuadroTexto">
          <a:extLst>
            <a:ext uri="{FF2B5EF4-FFF2-40B4-BE49-F238E27FC236}">
              <a16:creationId xmlns:a16="http://schemas.microsoft.com/office/drawing/2014/main" id="{0A1DC6FB-3ECD-4104-932C-95ED3E91794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9" name="6 CuadroTexto">
          <a:extLst>
            <a:ext uri="{FF2B5EF4-FFF2-40B4-BE49-F238E27FC236}">
              <a16:creationId xmlns:a16="http://schemas.microsoft.com/office/drawing/2014/main" id="{2DF9366E-5A92-458A-9C25-D46572C0649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460" name="8 CuadroTexto">
          <a:extLst>
            <a:ext uri="{FF2B5EF4-FFF2-40B4-BE49-F238E27FC236}">
              <a16:creationId xmlns:a16="http://schemas.microsoft.com/office/drawing/2014/main" id="{46A8BEFA-AE2D-4304-97EA-A6B3E663508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1" name="1 CuadroTexto">
          <a:extLst>
            <a:ext uri="{FF2B5EF4-FFF2-40B4-BE49-F238E27FC236}">
              <a16:creationId xmlns:a16="http://schemas.microsoft.com/office/drawing/2014/main" id="{EA48BA86-7974-440F-9BBD-822232FD11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2" name="2 CuadroTexto">
          <a:extLst>
            <a:ext uri="{FF2B5EF4-FFF2-40B4-BE49-F238E27FC236}">
              <a16:creationId xmlns:a16="http://schemas.microsoft.com/office/drawing/2014/main" id="{00AA9DA9-ADC3-45D5-B66B-0F2DBFF751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3" name="3 CuadroTexto">
          <a:extLst>
            <a:ext uri="{FF2B5EF4-FFF2-40B4-BE49-F238E27FC236}">
              <a16:creationId xmlns:a16="http://schemas.microsoft.com/office/drawing/2014/main" id="{0C7D1A9F-0C68-4102-9D81-E96957682E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4" name="4 CuadroTexto">
          <a:extLst>
            <a:ext uri="{FF2B5EF4-FFF2-40B4-BE49-F238E27FC236}">
              <a16:creationId xmlns:a16="http://schemas.microsoft.com/office/drawing/2014/main" id="{14B70254-8100-49CD-8B32-EB289AE908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5" name="5 CuadroTexto">
          <a:extLst>
            <a:ext uri="{FF2B5EF4-FFF2-40B4-BE49-F238E27FC236}">
              <a16:creationId xmlns:a16="http://schemas.microsoft.com/office/drawing/2014/main" id="{5D98FCEA-FCCA-413F-AADB-B6C2A06D02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6" name="6 CuadroTexto">
          <a:extLst>
            <a:ext uri="{FF2B5EF4-FFF2-40B4-BE49-F238E27FC236}">
              <a16:creationId xmlns:a16="http://schemas.microsoft.com/office/drawing/2014/main" id="{0CC71361-D4BF-4855-9F5E-A5F5C0109E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7" name="7 CuadroTexto">
          <a:extLst>
            <a:ext uri="{FF2B5EF4-FFF2-40B4-BE49-F238E27FC236}">
              <a16:creationId xmlns:a16="http://schemas.microsoft.com/office/drawing/2014/main" id="{88DC07AD-D827-4176-A0C7-CC103273B27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8" name="8 CuadroTexto">
          <a:extLst>
            <a:ext uri="{FF2B5EF4-FFF2-40B4-BE49-F238E27FC236}">
              <a16:creationId xmlns:a16="http://schemas.microsoft.com/office/drawing/2014/main" id="{F52B0CF7-3193-473A-99A7-EA24FA9B9B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9" name="1 CuadroTexto">
          <a:extLst>
            <a:ext uri="{FF2B5EF4-FFF2-40B4-BE49-F238E27FC236}">
              <a16:creationId xmlns:a16="http://schemas.microsoft.com/office/drawing/2014/main" id="{968F7669-305E-4BC3-A8BA-AE7176210F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0" name="2 CuadroTexto">
          <a:extLst>
            <a:ext uri="{FF2B5EF4-FFF2-40B4-BE49-F238E27FC236}">
              <a16:creationId xmlns:a16="http://schemas.microsoft.com/office/drawing/2014/main" id="{BE412C61-5493-48DE-857C-65E08CF275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1" name="3 CuadroTexto">
          <a:extLst>
            <a:ext uri="{FF2B5EF4-FFF2-40B4-BE49-F238E27FC236}">
              <a16:creationId xmlns:a16="http://schemas.microsoft.com/office/drawing/2014/main" id="{D02F9731-C097-4AD4-AFCD-5E72B24BB2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2" name="4 CuadroTexto">
          <a:extLst>
            <a:ext uri="{FF2B5EF4-FFF2-40B4-BE49-F238E27FC236}">
              <a16:creationId xmlns:a16="http://schemas.microsoft.com/office/drawing/2014/main" id="{E3350A0D-AAB3-4795-AE73-E66FA2C265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3" name="5 CuadroTexto">
          <a:extLst>
            <a:ext uri="{FF2B5EF4-FFF2-40B4-BE49-F238E27FC236}">
              <a16:creationId xmlns:a16="http://schemas.microsoft.com/office/drawing/2014/main" id="{7B112719-CDE8-4CE7-84AD-970D4CB499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4" name="6 CuadroTexto">
          <a:extLst>
            <a:ext uri="{FF2B5EF4-FFF2-40B4-BE49-F238E27FC236}">
              <a16:creationId xmlns:a16="http://schemas.microsoft.com/office/drawing/2014/main" id="{F927BB25-C49C-4772-A124-12189E81DC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475" name="8 CuadroTexto">
          <a:extLst>
            <a:ext uri="{FF2B5EF4-FFF2-40B4-BE49-F238E27FC236}">
              <a16:creationId xmlns:a16="http://schemas.microsoft.com/office/drawing/2014/main" id="{B974B136-BBD6-457C-A968-34FC8175572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76" name="1 CuadroTexto">
          <a:extLst>
            <a:ext uri="{FF2B5EF4-FFF2-40B4-BE49-F238E27FC236}">
              <a16:creationId xmlns:a16="http://schemas.microsoft.com/office/drawing/2014/main" id="{2EBEE115-9D0A-402D-BDA0-279A67D2E07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77" name="2 CuadroTexto">
          <a:extLst>
            <a:ext uri="{FF2B5EF4-FFF2-40B4-BE49-F238E27FC236}">
              <a16:creationId xmlns:a16="http://schemas.microsoft.com/office/drawing/2014/main" id="{786E5C4B-410B-4DF5-BA4E-5C446D16A86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78" name="3 CuadroTexto">
          <a:extLst>
            <a:ext uri="{FF2B5EF4-FFF2-40B4-BE49-F238E27FC236}">
              <a16:creationId xmlns:a16="http://schemas.microsoft.com/office/drawing/2014/main" id="{072748A4-7548-4A2D-AF09-1FA49B356FE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79" name="4 CuadroTexto">
          <a:extLst>
            <a:ext uri="{FF2B5EF4-FFF2-40B4-BE49-F238E27FC236}">
              <a16:creationId xmlns:a16="http://schemas.microsoft.com/office/drawing/2014/main" id="{962E2711-9D62-428F-889B-EC41BE25255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0" name="5 CuadroTexto">
          <a:extLst>
            <a:ext uri="{FF2B5EF4-FFF2-40B4-BE49-F238E27FC236}">
              <a16:creationId xmlns:a16="http://schemas.microsoft.com/office/drawing/2014/main" id="{927E6472-E08B-4F04-B56C-A8A030217C8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1" name="6 CuadroTexto">
          <a:extLst>
            <a:ext uri="{FF2B5EF4-FFF2-40B4-BE49-F238E27FC236}">
              <a16:creationId xmlns:a16="http://schemas.microsoft.com/office/drawing/2014/main" id="{EE1442EF-5810-4247-9208-08B13D76EE9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2" name="7 CuadroTexto">
          <a:extLst>
            <a:ext uri="{FF2B5EF4-FFF2-40B4-BE49-F238E27FC236}">
              <a16:creationId xmlns:a16="http://schemas.microsoft.com/office/drawing/2014/main" id="{69F9A606-AE5B-4EB4-B601-0F708F6FC4B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3" name="8 CuadroTexto">
          <a:extLst>
            <a:ext uri="{FF2B5EF4-FFF2-40B4-BE49-F238E27FC236}">
              <a16:creationId xmlns:a16="http://schemas.microsoft.com/office/drawing/2014/main" id="{3BD38141-87EC-4FA1-87CF-0FFEDDD27F9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4" name="1 CuadroTexto">
          <a:extLst>
            <a:ext uri="{FF2B5EF4-FFF2-40B4-BE49-F238E27FC236}">
              <a16:creationId xmlns:a16="http://schemas.microsoft.com/office/drawing/2014/main" id="{7BD05475-861C-4432-A946-38C31A7FB07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6AC8E011-3CD7-44DF-9840-E30382CA8B8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6" name="3 CuadroTexto">
          <a:extLst>
            <a:ext uri="{FF2B5EF4-FFF2-40B4-BE49-F238E27FC236}">
              <a16:creationId xmlns:a16="http://schemas.microsoft.com/office/drawing/2014/main" id="{DD0C22E3-CB8F-47AC-9952-951290C33E0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7" name="4 CuadroTexto">
          <a:extLst>
            <a:ext uri="{FF2B5EF4-FFF2-40B4-BE49-F238E27FC236}">
              <a16:creationId xmlns:a16="http://schemas.microsoft.com/office/drawing/2014/main" id="{433813A0-C7E6-44D6-9FDF-D043D0EE039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8" name="6 CuadroTexto">
          <a:extLst>
            <a:ext uri="{FF2B5EF4-FFF2-40B4-BE49-F238E27FC236}">
              <a16:creationId xmlns:a16="http://schemas.microsoft.com/office/drawing/2014/main" id="{4385A65F-8211-4F69-BC49-13898144A0A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89" name="8 CuadroTexto">
          <a:extLst>
            <a:ext uri="{FF2B5EF4-FFF2-40B4-BE49-F238E27FC236}">
              <a16:creationId xmlns:a16="http://schemas.microsoft.com/office/drawing/2014/main" id="{FDC567EB-0E5E-4FC1-B751-9F62A77BCC27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0" name="1 CuadroTexto">
          <a:extLst>
            <a:ext uri="{FF2B5EF4-FFF2-40B4-BE49-F238E27FC236}">
              <a16:creationId xmlns:a16="http://schemas.microsoft.com/office/drawing/2014/main" id="{580ADB32-38E7-4587-9A8A-FE9D089FDA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1" name="2 CuadroTexto">
          <a:extLst>
            <a:ext uri="{FF2B5EF4-FFF2-40B4-BE49-F238E27FC236}">
              <a16:creationId xmlns:a16="http://schemas.microsoft.com/office/drawing/2014/main" id="{3E398773-B89E-49BC-8804-524A71B195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2" name="3 CuadroTexto">
          <a:extLst>
            <a:ext uri="{FF2B5EF4-FFF2-40B4-BE49-F238E27FC236}">
              <a16:creationId xmlns:a16="http://schemas.microsoft.com/office/drawing/2014/main" id="{6293E6A1-0498-4AB6-8B34-1B3EE89E19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3" name="4 CuadroTexto">
          <a:extLst>
            <a:ext uri="{FF2B5EF4-FFF2-40B4-BE49-F238E27FC236}">
              <a16:creationId xmlns:a16="http://schemas.microsoft.com/office/drawing/2014/main" id="{E410A811-AFCD-4361-B762-7BD5EBEE27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4" name="5 CuadroTexto">
          <a:extLst>
            <a:ext uri="{FF2B5EF4-FFF2-40B4-BE49-F238E27FC236}">
              <a16:creationId xmlns:a16="http://schemas.microsoft.com/office/drawing/2014/main" id="{8561D2F7-5B6F-4199-980D-E8C7B55229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5" name="6 CuadroTexto">
          <a:extLst>
            <a:ext uri="{FF2B5EF4-FFF2-40B4-BE49-F238E27FC236}">
              <a16:creationId xmlns:a16="http://schemas.microsoft.com/office/drawing/2014/main" id="{22729AA9-C8CF-42D7-9E67-299609ADCC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6" name="7 CuadroTexto">
          <a:extLst>
            <a:ext uri="{FF2B5EF4-FFF2-40B4-BE49-F238E27FC236}">
              <a16:creationId xmlns:a16="http://schemas.microsoft.com/office/drawing/2014/main" id="{53BAAB55-0797-4BC7-A648-B3553A6CE4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7" name="8 CuadroTexto">
          <a:extLst>
            <a:ext uri="{FF2B5EF4-FFF2-40B4-BE49-F238E27FC236}">
              <a16:creationId xmlns:a16="http://schemas.microsoft.com/office/drawing/2014/main" id="{DCD07C4A-26E6-4E5A-90B5-9FEDD6B207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8" name="1 CuadroTexto">
          <a:extLst>
            <a:ext uri="{FF2B5EF4-FFF2-40B4-BE49-F238E27FC236}">
              <a16:creationId xmlns:a16="http://schemas.microsoft.com/office/drawing/2014/main" id="{1DFD2983-99F9-455D-9173-4BD4B87FCC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9" name="2 CuadroTexto">
          <a:extLst>
            <a:ext uri="{FF2B5EF4-FFF2-40B4-BE49-F238E27FC236}">
              <a16:creationId xmlns:a16="http://schemas.microsoft.com/office/drawing/2014/main" id="{C1FCE97B-0D18-4481-8317-7388D8B4B8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0" name="3 CuadroTexto">
          <a:extLst>
            <a:ext uri="{FF2B5EF4-FFF2-40B4-BE49-F238E27FC236}">
              <a16:creationId xmlns:a16="http://schemas.microsoft.com/office/drawing/2014/main" id="{F4E6B892-A6F6-4BD5-8FAE-0F0F7AB89D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1" name="4 CuadroTexto">
          <a:extLst>
            <a:ext uri="{FF2B5EF4-FFF2-40B4-BE49-F238E27FC236}">
              <a16:creationId xmlns:a16="http://schemas.microsoft.com/office/drawing/2014/main" id="{CE89D75F-75CC-4AB2-B62D-5E7C4F8138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2" name="6 CuadroTexto">
          <a:extLst>
            <a:ext uri="{FF2B5EF4-FFF2-40B4-BE49-F238E27FC236}">
              <a16:creationId xmlns:a16="http://schemas.microsoft.com/office/drawing/2014/main" id="{624F11BF-8A88-47CA-A908-5EA8140467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503" name="8 CuadroTexto">
          <a:extLst>
            <a:ext uri="{FF2B5EF4-FFF2-40B4-BE49-F238E27FC236}">
              <a16:creationId xmlns:a16="http://schemas.microsoft.com/office/drawing/2014/main" id="{BE76D1AC-8726-4AAD-9551-D243BA8702EA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4" name="1 CuadroTexto">
          <a:extLst>
            <a:ext uri="{FF2B5EF4-FFF2-40B4-BE49-F238E27FC236}">
              <a16:creationId xmlns:a16="http://schemas.microsoft.com/office/drawing/2014/main" id="{ED225C36-39C1-426A-91AC-02E0556B8C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5" name="2 CuadroTexto">
          <a:extLst>
            <a:ext uri="{FF2B5EF4-FFF2-40B4-BE49-F238E27FC236}">
              <a16:creationId xmlns:a16="http://schemas.microsoft.com/office/drawing/2014/main" id="{B1C7A7F3-7B3D-48D1-9898-F193D03870C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6" name="3 CuadroTexto">
          <a:extLst>
            <a:ext uri="{FF2B5EF4-FFF2-40B4-BE49-F238E27FC236}">
              <a16:creationId xmlns:a16="http://schemas.microsoft.com/office/drawing/2014/main" id="{4607FB2C-F0BE-4512-91F0-E8696F4ED8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7" name="4 CuadroTexto">
          <a:extLst>
            <a:ext uri="{FF2B5EF4-FFF2-40B4-BE49-F238E27FC236}">
              <a16:creationId xmlns:a16="http://schemas.microsoft.com/office/drawing/2014/main" id="{A4EF6589-D028-430F-9E66-126773C179E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8" name="5 CuadroTexto">
          <a:extLst>
            <a:ext uri="{FF2B5EF4-FFF2-40B4-BE49-F238E27FC236}">
              <a16:creationId xmlns:a16="http://schemas.microsoft.com/office/drawing/2014/main" id="{87E3BDA5-48F7-46E7-9C32-B0E185601B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9" name="6 CuadroTexto">
          <a:extLst>
            <a:ext uri="{FF2B5EF4-FFF2-40B4-BE49-F238E27FC236}">
              <a16:creationId xmlns:a16="http://schemas.microsoft.com/office/drawing/2014/main" id="{81E30657-D95B-49AC-8724-52675B8B677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0" name="7 CuadroTexto">
          <a:extLst>
            <a:ext uri="{FF2B5EF4-FFF2-40B4-BE49-F238E27FC236}">
              <a16:creationId xmlns:a16="http://schemas.microsoft.com/office/drawing/2014/main" id="{2BFFBB8E-AE03-452A-829D-7A8BC10B424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1" name="8 CuadroTexto">
          <a:extLst>
            <a:ext uri="{FF2B5EF4-FFF2-40B4-BE49-F238E27FC236}">
              <a16:creationId xmlns:a16="http://schemas.microsoft.com/office/drawing/2014/main" id="{7A8F5F5E-E387-4345-B0F1-CE7AECC122B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2" name="1 CuadroTexto">
          <a:extLst>
            <a:ext uri="{FF2B5EF4-FFF2-40B4-BE49-F238E27FC236}">
              <a16:creationId xmlns:a16="http://schemas.microsoft.com/office/drawing/2014/main" id="{128D6D85-88DD-41DC-8D6B-B7CD8CA77B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3" name="2 CuadroTexto">
          <a:extLst>
            <a:ext uri="{FF2B5EF4-FFF2-40B4-BE49-F238E27FC236}">
              <a16:creationId xmlns:a16="http://schemas.microsoft.com/office/drawing/2014/main" id="{6AA7F076-FAE0-4664-B062-8337C814C67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4" name="3 CuadroTexto">
          <a:extLst>
            <a:ext uri="{FF2B5EF4-FFF2-40B4-BE49-F238E27FC236}">
              <a16:creationId xmlns:a16="http://schemas.microsoft.com/office/drawing/2014/main" id="{9C920B89-C482-425A-BA7E-81D6E23B9B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5" name="4 CuadroTexto">
          <a:extLst>
            <a:ext uri="{FF2B5EF4-FFF2-40B4-BE49-F238E27FC236}">
              <a16:creationId xmlns:a16="http://schemas.microsoft.com/office/drawing/2014/main" id="{28F9844E-FDF2-4057-B3AA-6A1FD61EDDF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6" name="6 CuadroTexto">
          <a:extLst>
            <a:ext uri="{FF2B5EF4-FFF2-40B4-BE49-F238E27FC236}">
              <a16:creationId xmlns:a16="http://schemas.microsoft.com/office/drawing/2014/main" id="{9C87A081-CEA6-4755-B4DA-261F69BF936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517" name="8 CuadroTexto">
          <a:extLst>
            <a:ext uri="{FF2B5EF4-FFF2-40B4-BE49-F238E27FC236}">
              <a16:creationId xmlns:a16="http://schemas.microsoft.com/office/drawing/2014/main" id="{B74849A9-2A3C-4DA6-B725-0CFCDA485D9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8" name="1 CuadroTexto">
          <a:extLst>
            <a:ext uri="{FF2B5EF4-FFF2-40B4-BE49-F238E27FC236}">
              <a16:creationId xmlns:a16="http://schemas.microsoft.com/office/drawing/2014/main" id="{3FF6D653-BD59-4934-ABA6-195D955640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9" name="2 CuadroTexto">
          <a:extLst>
            <a:ext uri="{FF2B5EF4-FFF2-40B4-BE49-F238E27FC236}">
              <a16:creationId xmlns:a16="http://schemas.microsoft.com/office/drawing/2014/main" id="{71E02225-49BB-4194-A1C3-02B9D85121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0" name="3 CuadroTexto">
          <a:extLst>
            <a:ext uri="{FF2B5EF4-FFF2-40B4-BE49-F238E27FC236}">
              <a16:creationId xmlns:a16="http://schemas.microsoft.com/office/drawing/2014/main" id="{05D49B6A-F791-4C7C-8072-F1F5C3D296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1" name="4 CuadroTexto">
          <a:extLst>
            <a:ext uri="{FF2B5EF4-FFF2-40B4-BE49-F238E27FC236}">
              <a16:creationId xmlns:a16="http://schemas.microsoft.com/office/drawing/2014/main" id="{4C4968C5-D5D9-4E41-955B-79128758BA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2" name="5 CuadroTexto">
          <a:extLst>
            <a:ext uri="{FF2B5EF4-FFF2-40B4-BE49-F238E27FC236}">
              <a16:creationId xmlns:a16="http://schemas.microsoft.com/office/drawing/2014/main" id="{2CC1C527-CFBC-4784-BE10-9948F16424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3" name="6 CuadroTexto">
          <a:extLst>
            <a:ext uri="{FF2B5EF4-FFF2-40B4-BE49-F238E27FC236}">
              <a16:creationId xmlns:a16="http://schemas.microsoft.com/office/drawing/2014/main" id="{8FAF5A4A-783C-4DA0-BF91-2E84D407F2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4" name="7 CuadroTexto">
          <a:extLst>
            <a:ext uri="{FF2B5EF4-FFF2-40B4-BE49-F238E27FC236}">
              <a16:creationId xmlns:a16="http://schemas.microsoft.com/office/drawing/2014/main" id="{0D8B0F41-287F-4127-AE5E-74DF30D7E38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5" name="8 CuadroTexto">
          <a:extLst>
            <a:ext uri="{FF2B5EF4-FFF2-40B4-BE49-F238E27FC236}">
              <a16:creationId xmlns:a16="http://schemas.microsoft.com/office/drawing/2014/main" id="{27C88B6E-7645-48B0-BDF9-741F254C86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6" name="1 CuadroTexto">
          <a:extLst>
            <a:ext uri="{FF2B5EF4-FFF2-40B4-BE49-F238E27FC236}">
              <a16:creationId xmlns:a16="http://schemas.microsoft.com/office/drawing/2014/main" id="{CFAA5A83-193A-4355-BDF0-5E15F5F04D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7" name="2 CuadroTexto">
          <a:extLst>
            <a:ext uri="{FF2B5EF4-FFF2-40B4-BE49-F238E27FC236}">
              <a16:creationId xmlns:a16="http://schemas.microsoft.com/office/drawing/2014/main" id="{BB270B12-7313-419B-9247-BA7D56DB34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8" name="3 CuadroTexto">
          <a:extLst>
            <a:ext uri="{FF2B5EF4-FFF2-40B4-BE49-F238E27FC236}">
              <a16:creationId xmlns:a16="http://schemas.microsoft.com/office/drawing/2014/main" id="{FA07230B-73A3-4877-BAA9-6CA6C31014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9" name="4 CuadroTexto">
          <a:extLst>
            <a:ext uri="{FF2B5EF4-FFF2-40B4-BE49-F238E27FC236}">
              <a16:creationId xmlns:a16="http://schemas.microsoft.com/office/drawing/2014/main" id="{D5635F20-E2AA-48D0-8459-0D31E9E753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30" name="5 CuadroTexto">
          <a:extLst>
            <a:ext uri="{FF2B5EF4-FFF2-40B4-BE49-F238E27FC236}">
              <a16:creationId xmlns:a16="http://schemas.microsoft.com/office/drawing/2014/main" id="{BF68A558-D3A1-4D27-B622-4334486A56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1" name="6 CuadroTexto">
          <a:extLst>
            <a:ext uri="{FF2B5EF4-FFF2-40B4-BE49-F238E27FC236}">
              <a16:creationId xmlns:a16="http://schemas.microsoft.com/office/drawing/2014/main" id="{560BC06E-B7CA-4870-B25D-BBC61DDD75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532" name="8 CuadroTexto">
          <a:extLst>
            <a:ext uri="{FF2B5EF4-FFF2-40B4-BE49-F238E27FC236}">
              <a16:creationId xmlns:a16="http://schemas.microsoft.com/office/drawing/2014/main" id="{CC164612-55DB-4919-81F3-9DE539EDFC2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3" name="1 CuadroTexto">
          <a:extLst>
            <a:ext uri="{FF2B5EF4-FFF2-40B4-BE49-F238E27FC236}">
              <a16:creationId xmlns:a16="http://schemas.microsoft.com/office/drawing/2014/main" id="{8BF18E78-1DF5-42F7-9008-3AAC03420FA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4" name="2 CuadroTexto">
          <a:extLst>
            <a:ext uri="{FF2B5EF4-FFF2-40B4-BE49-F238E27FC236}">
              <a16:creationId xmlns:a16="http://schemas.microsoft.com/office/drawing/2014/main" id="{F34B54AA-049D-4EC5-9BBC-80A0BC6313D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5" name="3 CuadroTexto">
          <a:extLst>
            <a:ext uri="{FF2B5EF4-FFF2-40B4-BE49-F238E27FC236}">
              <a16:creationId xmlns:a16="http://schemas.microsoft.com/office/drawing/2014/main" id="{7E2795AD-B024-45C5-815D-16D6B08FB7F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6" name="4 CuadroTexto">
          <a:extLst>
            <a:ext uri="{FF2B5EF4-FFF2-40B4-BE49-F238E27FC236}">
              <a16:creationId xmlns:a16="http://schemas.microsoft.com/office/drawing/2014/main" id="{FA4D16D5-436A-4D65-9091-EE04948E129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7" name="5 CuadroTexto">
          <a:extLst>
            <a:ext uri="{FF2B5EF4-FFF2-40B4-BE49-F238E27FC236}">
              <a16:creationId xmlns:a16="http://schemas.microsoft.com/office/drawing/2014/main" id="{6E7C6FCE-F470-47DF-B8BB-E4151B3AE37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8" name="6 CuadroTexto">
          <a:extLst>
            <a:ext uri="{FF2B5EF4-FFF2-40B4-BE49-F238E27FC236}">
              <a16:creationId xmlns:a16="http://schemas.microsoft.com/office/drawing/2014/main" id="{D01442A7-61DF-45BE-BF34-C3AA1545608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9" name="7 CuadroTexto">
          <a:extLst>
            <a:ext uri="{FF2B5EF4-FFF2-40B4-BE49-F238E27FC236}">
              <a16:creationId xmlns:a16="http://schemas.microsoft.com/office/drawing/2014/main" id="{8752834C-1684-4881-AFB1-B2748DA462D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0" name="8 CuadroTexto">
          <a:extLst>
            <a:ext uri="{FF2B5EF4-FFF2-40B4-BE49-F238E27FC236}">
              <a16:creationId xmlns:a16="http://schemas.microsoft.com/office/drawing/2014/main" id="{E62FCCB2-C45D-44B5-8AAF-40B44C77607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41" name="1 CuadroTexto">
          <a:extLst>
            <a:ext uri="{FF2B5EF4-FFF2-40B4-BE49-F238E27FC236}">
              <a16:creationId xmlns:a16="http://schemas.microsoft.com/office/drawing/2014/main" id="{A8EE83E6-3681-4BB8-8EE3-A6AF6BA27D7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3B4D502F-64A6-4DE7-AC88-1FBC4F8DC55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43" name="3 CuadroTexto">
          <a:extLst>
            <a:ext uri="{FF2B5EF4-FFF2-40B4-BE49-F238E27FC236}">
              <a16:creationId xmlns:a16="http://schemas.microsoft.com/office/drawing/2014/main" id="{7059ECAA-4D2B-4D08-8E74-D4A1EAC6E75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4" name="4 CuadroTexto">
          <a:extLst>
            <a:ext uri="{FF2B5EF4-FFF2-40B4-BE49-F238E27FC236}">
              <a16:creationId xmlns:a16="http://schemas.microsoft.com/office/drawing/2014/main" id="{338FC3E4-0530-4009-8F63-5AF6983240E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5" name="6 CuadroTexto">
          <a:extLst>
            <a:ext uri="{FF2B5EF4-FFF2-40B4-BE49-F238E27FC236}">
              <a16:creationId xmlns:a16="http://schemas.microsoft.com/office/drawing/2014/main" id="{BE8C4D10-FAD9-4084-9DF1-E7D595D3DD5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546" name="8 CuadroTexto">
          <a:extLst>
            <a:ext uri="{FF2B5EF4-FFF2-40B4-BE49-F238E27FC236}">
              <a16:creationId xmlns:a16="http://schemas.microsoft.com/office/drawing/2014/main" id="{01E70345-98C0-4306-8EBB-E6AEA65C0EC6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7" name="1 CuadroTexto">
          <a:extLst>
            <a:ext uri="{FF2B5EF4-FFF2-40B4-BE49-F238E27FC236}">
              <a16:creationId xmlns:a16="http://schemas.microsoft.com/office/drawing/2014/main" id="{BA40EDE8-BF43-4753-ABBE-AFDD8E542F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DA815D3D-2552-4666-9113-D49DF1C206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9" name="3 CuadroTexto">
          <a:extLst>
            <a:ext uri="{FF2B5EF4-FFF2-40B4-BE49-F238E27FC236}">
              <a16:creationId xmlns:a16="http://schemas.microsoft.com/office/drawing/2014/main" id="{13AF97F1-DBD3-42BE-82E4-2D24BC7014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0" name="4 CuadroTexto">
          <a:extLst>
            <a:ext uri="{FF2B5EF4-FFF2-40B4-BE49-F238E27FC236}">
              <a16:creationId xmlns:a16="http://schemas.microsoft.com/office/drawing/2014/main" id="{674C3BF5-3F54-4548-905F-FB06EF5DDC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1" name="5 CuadroTexto">
          <a:extLst>
            <a:ext uri="{FF2B5EF4-FFF2-40B4-BE49-F238E27FC236}">
              <a16:creationId xmlns:a16="http://schemas.microsoft.com/office/drawing/2014/main" id="{4F1B508C-8823-440B-8398-9254B8CC65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2" name="6 CuadroTexto">
          <a:extLst>
            <a:ext uri="{FF2B5EF4-FFF2-40B4-BE49-F238E27FC236}">
              <a16:creationId xmlns:a16="http://schemas.microsoft.com/office/drawing/2014/main" id="{3F854F87-484F-4A31-B665-423158DB91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3" name="7 CuadroTexto">
          <a:extLst>
            <a:ext uri="{FF2B5EF4-FFF2-40B4-BE49-F238E27FC236}">
              <a16:creationId xmlns:a16="http://schemas.microsoft.com/office/drawing/2014/main" id="{3A7480F5-E380-4DFB-850F-B4E31EB1E1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4" name="8 CuadroTexto">
          <a:extLst>
            <a:ext uri="{FF2B5EF4-FFF2-40B4-BE49-F238E27FC236}">
              <a16:creationId xmlns:a16="http://schemas.microsoft.com/office/drawing/2014/main" id="{0C73616C-94C5-405F-89BE-4571E61875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5" name="1 CuadroTexto">
          <a:extLst>
            <a:ext uri="{FF2B5EF4-FFF2-40B4-BE49-F238E27FC236}">
              <a16:creationId xmlns:a16="http://schemas.microsoft.com/office/drawing/2014/main" id="{7FE150DC-D2EA-4239-8A4E-6ABDAFBBBD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6" name="2 CuadroTexto">
          <a:extLst>
            <a:ext uri="{FF2B5EF4-FFF2-40B4-BE49-F238E27FC236}">
              <a16:creationId xmlns:a16="http://schemas.microsoft.com/office/drawing/2014/main" id="{F77380D6-3F30-45DC-8A33-D1F91FB56D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7" name="3 CuadroTexto">
          <a:extLst>
            <a:ext uri="{FF2B5EF4-FFF2-40B4-BE49-F238E27FC236}">
              <a16:creationId xmlns:a16="http://schemas.microsoft.com/office/drawing/2014/main" id="{5EF029AD-3A14-425C-88DD-624687BE10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8" name="4 CuadroTexto">
          <a:extLst>
            <a:ext uri="{FF2B5EF4-FFF2-40B4-BE49-F238E27FC236}">
              <a16:creationId xmlns:a16="http://schemas.microsoft.com/office/drawing/2014/main" id="{23B732A9-A6D8-4CDB-8195-FC5C3FFE9E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9" name="5 CuadroTexto">
          <a:extLst>
            <a:ext uri="{FF2B5EF4-FFF2-40B4-BE49-F238E27FC236}">
              <a16:creationId xmlns:a16="http://schemas.microsoft.com/office/drawing/2014/main" id="{3049000F-8835-4A16-B539-FD1C7062D5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0" name="6 CuadroTexto">
          <a:extLst>
            <a:ext uri="{FF2B5EF4-FFF2-40B4-BE49-F238E27FC236}">
              <a16:creationId xmlns:a16="http://schemas.microsoft.com/office/drawing/2014/main" id="{84F94198-3B86-41D9-8D11-85EF45FBD5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1" name="1 CuadroTexto">
          <a:extLst>
            <a:ext uri="{FF2B5EF4-FFF2-40B4-BE49-F238E27FC236}">
              <a16:creationId xmlns:a16="http://schemas.microsoft.com/office/drawing/2014/main" id="{84F7538B-BABA-42ED-987F-E58721957C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2" name="2 CuadroTexto">
          <a:extLst>
            <a:ext uri="{FF2B5EF4-FFF2-40B4-BE49-F238E27FC236}">
              <a16:creationId xmlns:a16="http://schemas.microsoft.com/office/drawing/2014/main" id="{BFD19177-B823-4DC0-AE19-9FC4837A1D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3" name="3 CuadroTexto">
          <a:extLst>
            <a:ext uri="{FF2B5EF4-FFF2-40B4-BE49-F238E27FC236}">
              <a16:creationId xmlns:a16="http://schemas.microsoft.com/office/drawing/2014/main" id="{653F9C98-DD23-4FC5-8B99-C30BB44EDF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4" name="4 CuadroTexto">
          <a:extLst>
            <a:ext uri="{FF2B5EF4-FFF2-40B4-BE49-F238E27FC236}">
              <a16:creationId xmlns:a16="http://schemas.microsoft.com/office/drawing/2014/main" id="{BEF23D8E-345B-49BF-8F25-114AB283C8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5" name="5 CuadroTexto">
          <a:extLst>
            <a:ext uri="{FF2B5EF4-FFF2-40B4-BE49-F238E27FC236}">
              <a16:creationId xmlns:a16="http://schemas.microsoft.com/office/drawing/2014/main" id="{0D193F02-EA90-43D8-84BE-DBB8C843DF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6" name="6 CuadroTexto">
          <a:extLst>
            <a:ext uri="{FF2B5EF4-FFF2-40B4-BE49-F238E27FC236}">
              <a16:creationId xmlns:a16="http://schemas.microsoft.com/office/drawing/2014/main" id="{E8543752-9E50-4052-AD98-1C1449ABEC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7" name="7 CuadroTexto">
          <a:extLst>
            <a:ext uri="{FF2B5EF4-FFF2-40B4-BE49-F238E27FC236}">
              <a16:creationId xmlns:a16="http://schemas.microsoft.com/office/drawing/2014/main" id="{521B98CA-BA74-4854-AB07-DF6258A056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8" name="8 CuadroTexto">
          <a:extLst>
            <a:ext uri="{FF2B5EF4-FFF2-40B4-BE49-F238E27FC236}">
              <a16:creationId xmlns:a16="http://schemas.microsoft.com/office/drawing/2014/main" id="{C08D2BB9-69D6-4EE3-A4C8-D5F72F38C6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9" name="1 CuadroTexto">
          <a:extLst>
            <a:ext uri="{FF2B5EF4-FFF2-40B4-BE49-F238E27FC236}">
              <a16:creationId xmlns:a16="http://schemas.microsoft.com/office/drawing/2014/main" id="{68BD5832-8CA8-484F-BEA1-AD90790DF9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0" name="2 CuadroTexto">
          <a:extLst>
            <a:ext uri="{FF2B5EF4-FFF2-40B4-BE49-F238E27FC236}">
              <a16:creationId xmlns:a16="http://schemas.microsoft.com/office/drawing/2014/main" id="{A6830105-062B-4E55-997E-6AC8FD0248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1" name="3 CuadroTexto">
          <a:extLst>
            <a:ext uri="{FF2B5EF4-FFF2-40B4-BE49-F238E27FC236}">
              <a16:creationId xmlns:a16="http://schemas.microsoft.com/office/drawing/2014/main" id="{A4E8DCAB-AD9C-4E62-AF01-E3F5047298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2" name="4 CuadroTexto">
          <a:extLst>
            <a:ext uri="{FF2B5EF4-FFF2-40B4-BE49-F238E27FC236}">
              <a16:creationId xmlns:a16="http://schemas.microsoft.com/office/drawing/2014/main" id="{E2382C3A-9BF4-458E-8EE8-71F729DDC6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3" name="6 CuadroTexto">
          <a:extLst>
            <a:ext uri="{FF2B5EF4-FFF2-40B4-BE49-F238E27FC236}">
              <a16:creationId xmlns:a16="http://schemas.microsoft.com/office/drawing/2014/main" id="{EB355F26-142B-43BB-896A-AAB3A4E5F8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574" name="8 CuadroTexto">
          <a:extLst>
            <a:ext uri="{FF2B5EF4-FFF2-40B4-BE49-F238E27FC236}">
              <a16:creationId xmlns:a16="http://schemas.microsoft.com/office/drawing/2014/main" id="{3FFA39AD-9855-42BC-823F-FE19B36F112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5" name="1 CuadroTexto">
          <a:extLst>
            <a:ext uri="{FF2B5EF4-FFF2-40B4-BE49-F238E27FC236}">
              <a16:creationId xmlns:a16="http://schemas.microsoft.com/office/drawing/2014/main" id="{83EEE2F1-AD51-4699-B9DE-7179153F2B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491FE251-125B-494A-9BFB-18914350D6C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7" name="3 CuadroTexto">
          <a:extLst>
            <a:ext uri="{FF2B5EF4-FFF2-40B4-BE49-F238E27FC236}">
              <a16:creationId xmlns:a16="http://schemas.microsoft.com/office/drawing/2014/main" id="{B24D8297-FCE9-4923-A9A8-FBD000B1ACE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8" name="4 CuadroTexto">
          <a:extLst>
            <a:ext uri="{FF2B5EF4-FFF2-40B4-BE49-F238E27FC236}">
              <a16:creationId xmlns:a16="http://schemas.microsoft.com/office/drawing/2014/main" id="{993856DA-E682-4992-A9E5-2EFF579C5D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9" name="5 CuadroTexto">
          <a:extLst>
            <a:ext uri="{FF2B5EF4-FFF2-40B4-BE49-F238E27FC236}">
              <a16:creationId xmlns:a16="http://schemas.microsoft.com/office/drawing/2014/main" id="{0B11B527-BF4F-49FE-86F1-A87EA63C5D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0" name="6 CuadroTexto">
          <a:extLst>
            <a:ext uri="{FF2B5EF4-FFF2-40B4-BE49-F238E27FC236}">
              <a16:creationId xmlns:a16="http://schemas.microsoft.com/office/drawing/2014/main" id="{3377EA7C-2606-4739-A662-ACEA9E8FA7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1" name="7 CuadroTexto">
          <a:extLst>
            <a:ext uri="{FF2B5EF4-FFF2-40B4-BE49-F238E27FC236}">
              <a16:creationId xmlns:a16="http://schemas.microsoft.com/office/drawing/2014/main" id="{B0F51849-BEC0-4A89-8267-74CDC0C068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2" name="8 CuadroTexto">
          <a:extLst>
            <a:ext uri="{FF2B5EF4-FFF2-40B4-BE49-F238E27FC236}">
              <a16:creationId xmlns:a16="http://schemas.microsoft.com/office/drawing/2014/main" id="{61EEDE04-D4A1-4523-83C5-B583273311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3" name="1 CuadroTexto">
          <a:extLst>
            <a:ext uri="{FF2B5EF4-FFF2-40B4-BE49-F238E27FC236}">
              <a16:creationId xmlns:a16="http://schemas.microsoft.com/office/drawing/2014/main" id="{79831F2F-B564-48F3-96D6-55994B66A8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04DE322E-2F87-47F8-BF28-1E8CEC614D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5" name="3 CuadroTexto">
          <a:extLst>
            <a:ext uri="{FF2B5EF4-FFF2-40B4-BE49-F238E27FC236}">
              <a16:creationId xmlns:a16="http://schemas.microsoft.com/office/drawing/2014/main" id="{D53F9773-B0BD-4AE4-84AD-0DFDABE69A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6" name="4 CuadroTexto">
          <a:extLst>
            <a:ext uri="{FF2B5EF4-FFF2-40B4-BE49-F238E27FC236}">
              <a16:creationId xmlns:a16="http://schemas.microsoft.com/office/drawing/2014/main" id="{D0EB7F73-3AD2-499E-9C3B-184D850034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7" name="5 CuadroTexto">
          <a:extLst>
            <a:ext uri="{FF2B5EF4-FFF2-40B4-BE49-F238E27FC236}">
              <a16:creationId xmlns:a16="http://schemas.microsoft.com/office/drawing/2014/main" id="{6B3A64C9-C532-4073-BAB5-608476DC45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8" name="6 CuadroTexto">
          <a:extLst>
            <a:ext uri="{FF2B5EF4-FFF2-40B4-BE49-F238E27FC236}">
              <a16:creationId xmlns:a16="http://schemas.microsoft.com/office/drawing/2014/main" id="{7EA325E9-AC48-4751-AF2A-C663B0AB69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589" name="8 CuadroTexto">
          <a:extLst>
            <a:ext uri="{FF2B5EF4-FFF2-40B4-BE49-F238E27FC236}">
              <a16:creationId xmlns:a16="http://schemas.microsoft.com/office/drawing/2014/main" id="{120A2A28-5D10-48F6-93CE-B9748188496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0" name="1 CuadroTexto">
          <a:extLst>
            <a:ext uri="{FF2B5EF4-FFF2-40B4-BE49-F238E27FC236}">
              <a16:creationId xmlns:a16="http://schemas.microsoft.com/office/drawing/2014/main" id="{0388E712-B8BB-443A-A91D-338A884305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1" name="2 CuadroTexto">
          <a:extLst>
            <a:ext uri="{FF2B5EF4-FFF2-40B4-BE49-F238E27FC236}">
              <a16:creationId xmlns:a16="http://schemas.microsoft.com/office/drawing/2014/main" id="{72DFFE25-2CB4-4CE6-AAC7-961418BD3E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2" name="3 CuadroTexto">
          <a:extLst>
            <a:ext uri="{FF2B5EF4-FFF2-40B4-BE49-F238E27FC236}">
              <a16:creationId xmlns:a16="http://schemas.microsoft.com/office/drawing/2014/main" id="{F79CFD56-C3D0-4D62-B33C-D8E51CB381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3" name="4 CuadroTexto">
          <a:extLst>
            <a:ext uri="{FF2B5EF4-FFF2-40B4-BE49-F238E27FC236}">
              <a16:creationId xmlns:a16="http://schemas.microsoft.com/office/drawing/2014/main" id="{25D31142-548E-4FBE-9E2A-7DC7C3E522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4" name="5 CuadroTexto">
          <a:extLst>
            <a:ext uri="{FF2B5EF4-FFF2-40B4-BE49-F238E27FC236}">
              <a16:creationId xmlns:a16="http://schemas.microsoft.com/office/drawing/2014/main" id="{72BB5D2A-E789-4960-9798-7EAA363E77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5" name="6 CuadroTexto">
          <a:extLst>
            <a:ext uri="{FF2B5EF4-FFF2-40B4-BE49-F238E27FC236}">
              <a16:creationId xmlns:a16="http://schemas.microsoft.com/office/drawing/2014/main" id="{2D42B6DF-A270-4EB2-8004-AEB3F3B353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6" name="7 CuadroTexto">
          <a:extLst>
            <a:ext uri="{FF2B5EF4-FFF2-40B4-BE49-F238E27FC236}">
              <a16:creationId xmlns:a16="http://schemas.microsoft.com/office/drawing/2014/main" id="{3E18066D-B043-471C-A345-4670001C6A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7" name="8 CuadroTexto">
          <a:extLst>
            <a:ext uri="{FF2B5EF4-FFF2-40B4-BE49-F238E27FC236}">
              <a16:creationId xmlns:a16="http://schemas.microsoft.com/office/drawing/2014/main" id="{986C15F9-245E-486E-9FCF-88A0B92550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8" name="1 CuadroTexto">
          <a:extLst>
            <a:ext uri="{FF2B5EF4-FFF2-40B4-BE49-F238E27FC236}">
              <a16:creationId xmlns:a16="http://schemas.microsoft.com/office/drawing/2014/main" id="{F08B7B6C-06FA-42A1-A8C4-FD8F562163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9" name="2 CuadroTexto">
          <a:extLst>
            <a:ext uri="{FF2B5EF4-FFF2-40B4-BE49-F238E27FC236}">
              <a16:creationId xmlns:a16="http://schemas.microsoft.com/office/drawing/2014/main" id="{98205621-B1DC-4A07-85A6-D9C7EE8D6D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0" name="3 CuadroTexto">
          <a:extLst>
            <a:ext uri="{FF2B5EF4-FFF2-40B4-BE49-F238E27FC236}">
              <a16:creationId xmlns:a16="http://schemas.microsoft.com/office/drawing/2014/main" id="{4BAA0670-2FEE-48A8-B41F-BC4336F82B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1" name="4 CuadroTexto">
          <a:extLst>
            <a:ext uri="{FF2B5EF4-FFF2-40B4-BE49-F238E27FC236}">
              <a16:creationId xmlns:a16="http://schemas.microsoft.com/office/drawing/2014/main" id="{FF728AD3-3BDB-4031-8231-BF35C19B81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2" name="6 CuadroTexto">
          <a:extLst>
            <a:ext uri="{FF2B5EF4-FFF2-40B4-BE49-F238E27FC236}">
              <a16:creationId xmlns:a16="http://schemas.microsoft.com/office/drawing/2014/main" id="{EC81A4B2-D599-4201-9501-820F6AB5E74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03" name="8 CuadroTexto">
          <a:extLst>
            <a:ext uri="{FF2B5EF4-FFF2-40B4-BE49-F238E27FC236}">
              <a16:creationId xmlns:a16="http://schemas.microsoft.com/office/drawing/2014/main" id="{7FAD2E1D-352C-404C-9F35-DDA674984D2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4" name="1 CuadroTexto">
          <a:extLst>
            <a:ext uri="{FF2B5EF4-FFF2-40B4-BE49-F238E27FC236}">
              <a16:creationId xmlns:a16="http://schemas.microsoft.com/office/drawing/2014/main" id="{21D84CF6-4CF6-46DD-8F99-C2731E6AC0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7C3C95A4-7590-4161-B8A5-88ECC0625F5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6" name="3 CuadroTexto">
          <a:extLst>
            <a:ext uri="{FF2B5EF4-FFF2-40B4-BE49-F238E27FC236}">
              <a16:creationId xmlns:a16="http://schemas.microsoft.com/office/drawing/2014/main" id="{05EABEC1-E877-4D01-BA8C-179535C8AE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7" name="4 CuadroTexto">
          <a:extLst>
            <a:ext uri="{FF2B5EF4-FFF2-40B4-BE49-F238E27FC236}">
              <a16:creationId xmlns:a16="http://schemas.microsoft.com/office/drawing/2014/main" id="{61E8D58D-EA92-44A6-ABA1-24AD5B6544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8" name="5 CuadroTexto">
          <a:extLst>
            <a:ext uri="{FF2B5EF4-FFF2-40B4-BE49-F238E27FC236}">
              <a16:creationId xmlns:a16="http://schemas.microsoft.com/office/drawing/2014/main" id="{C97EBA6D-279C-4BDD-BD0E-8FA1280D07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9" name="6 CuadroTexto">
          <a:extLst>
            <a:ext uri="{FF2B5EF4-FFF2-40B4-BE49-F238E27FC236}">
              <a16:creationId xmlns:a16="http://schemas.microsoft.com/office/drawing/2014/main" id="{C4F95180-270C-4685-84BD-A9974ECD627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0" name="7 CuadroTexto">
          <a:extLst>
            <a:ext uri="{FF2B5EF4-FFF2-40B4-BE49-F238E27FC236}">
              <a16:creationId xmlns:a16="http://schemas.microsoft.com/office/drawing/2014/main" id="{CA502B4D-3714-4ED4-B27D-EBD4E4359F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1" name="8 CuadroTexto">
          <a:extLst>
            <a:ext uri="{FF2B5EF4-FFF2-40B4-BE49-F238E27FC236}">
              <a16:creationId xmlns:a16="http://schemas.microsoft.com/office/drawing/2014/main" id="{A1A9611E-5200-4541-AB61-8DE795FB17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2" name="1 CuadroTexto">
          <a:extLst>
            <a:ext uri="{FF2B5EF4-FFF2-40B4-BE49-F238E27FC236}">
              <a16:creationId xmlns:a16="http://schemas.microsoft.com/office/drawing/2014/main" id="{41F9079D-428F-45CD-9021-B44BC8BA02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96C59B70-1FA7-47FF-AE9B-8AAD81F0AF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4" name="3 CuadroTexto">
          <a:extLst>
            <a:ext uri="{FF2B5EF4-FFF2-40B4-BE49-F238E27FC236}">
              <a16:creationId xmlns:a16="http://schemas.microsoft.com/office/drawing/2014/main" id="{CAAE4830-4DD9-4974-B026-87113D650A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5" name="4 CuadroTexto">
          <a:extLst>
            <a:ext uri="{FF2B5EF4-FFF2-40B4-BE49-F238E27FC236}">
              <a16:creationId xmlns:a16="http://schemas.microsoft.com/office/drawing/2014/main" id="{14F95806-220D-4702-8EA5-8D2E0B41183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6" name="6 CuadroTexto">
          <a:extLst>
            <a:ext uri="{FF2B5EF4-FFF2-40B4-BE49-F238E27FC236}">
              <a16:creationId xmlns:a16="http://schemas.microsoft.com/office/drawing/2014/main" id="{523B2C6C-C162-4346-A41A-18E6F3D5B01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17" name="8 CuadroTexto">
          <a:extLst>
            <a:ext uri="{FF2B5EF4-FFF2-40B4-BE49-F238E27FC236}">
              <a16:creationId xmlns:a16="http://schemas.microsoft.com/office/drawing/2014/main" id="{5F8CF086-DAB5-487A-BBC8-BCE791DF96C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8" name="1 CuadroTexto">
          <a:extLst>
            <a:ext uri="{FF2B5EF4-FFF2-40B4-BE49-F238E27FC236}">
              <a16:creationId xmlns:a16="http://schemas.microsoft.com/office/drawing/2014/main" id="{34986B5D-D94B-404B-A278-334B4402BE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19" name="2 CuadroTexto">
          <a:extLst>
            <a:ext uri="{FF2B5EF4-FFF2-40B4-BE49-F238E27FC236}">
              <a16:creationId xmlns:a16="http://schemas.microsoft.com/office/drawing/2014/main" id="{9F2A8B3B-9F87-46A8-A861-FA0A77F374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0" name="3 CuadroTexto">
          <a:extLst>
            <a:ext uri="{FF2B5EF4-FFF2-40B4-BE49-F238E27FC236}">
              <a16:creationId xmlns:a16="http://schemas.microsoft.com/office/drawing/2014/main" id="{4AA5E81D-2F06-44C6-843E-9B12F3F0DC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1" name="4 CuadroTexto">
          <a:extLst>
            <a:ext uri="{FF2B5EF4-FFF2-40B4-BE49-F238E27FC236}">
              <a16:creationId xmlns:a16="http://schemas.microsoft.com/office/drawing/2014/main" id="{06EDA308-9C21-4827-9D8D-39DD92992C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2" name="5 CuadroTexto">
          <a:extLst>
            <a:ext uri="{FF2B5EF4-FFF2-40B4-BE49-F238E27FC236}">
              <a16:creationId xmlns:a16="http://schemas.microsoft.com/office/drawing/2014/main" id="{DA8CE139-A326-4095-8042-8DF95AC390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3" name="6 CuadroTexto">
          <a:extLst>
            <a:ext uri="{FF2B5EF4-FFF2-40B4-BE49-F238E27FC236}">
              <a16:creationId xmlns:a16="http://schemas.microsoft.com/office/drawing/2014/main" id="{92EE815D-8243-47FE-8F13-E6B0360AC6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4" name="7 CuadroTexto">
          <a:extLst>
            <a:ext uri="{FF2B5EF4-FFF2-40B4-BE49-F238E27FC236}">
              <a16:creationId xmlns:a16="http://schemas.microsoft.com/office/drawing/2014/main" id="{C8DFE53F-ADB9-4B05-8663-3B2D646F5A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5" name="8 CuadroTexto">
          <a:extLst>
            <a:ext uri="{FF2B5EF4-FFF2-40B4-BE49-F238E27FC236}">
              <a16:creationId xmlns:a16="http://schemas.microsoft.com/office/drawing/2014/main" id="{9DD1D752-58B4-4077-94EE-97970F4A8B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6" name="1 CuadroTexto">
          <a:extLst>
            <a:ext uri="{FF2B5EF4-FFF2-40B4-BE49-F238E27FC236}">
              <a16:creationId xmlns:a16="http://schemas.microsoft.com/office/drawing/2014/main" id="{F092591A-2A0C-40FA-B51C-CAD36A82DB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7" name="2 CuadroTexto">
          <a:extLst>
            <a:ext uri="{FF2B5EF4-FFF2-40B4-BE49-F238E27FC236}">
              <a16:creationId xmlns:a16="http://schemas.microsoft.com/office/drawing/2014/main" id="{BA2F2995-8173-441B-9334-64E15BB91D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8" name="3 CuadroTexto">
          <a:extLst>
            <a:ext uri="{FF2B5EF4-FFF2-40B4-BE49-F238E27FC236}">
              <a16:creationId xmlns:a16="http://schemas.microsoft.com/office/drawing/2014/main" id="{F2A8BAB9-4CD7-4561-8A02-85E861702E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9" name="4 CuadroTexto">
          <a:extLst>
            <a:ext uri="{FF2B5EF4-FFF2-40B4-BE49-F238E27FC236}">
              <a16:creationId xmlns:a16="http://schemas.microsoft.com/office/drawing/2014/main" id="{D4A61063-B917-4E46-9208-CB8B45F60E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30" name="6 CuadroTexto">
          <a:extLst>
            <a:ext uri="{FF2B5EF4-FFF2-40B4-BE49-F238E27FC236}">
              <a16:creationId xmlns:a16="http://schemas.microsoft.com/office/drawing/2014/main" id="{120B5BC8-F32C-4FE8-A49C-55441682F4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31" name="8 CuadroTexto">
          <a:extLst>
            <a:ext uri="{FF2B5EF4-FFF2-40B4-BE49-F238E27FC236}">
              <a16:creationId xmlns:a16="http://schemas.microsoft.com/office/drawing/2014/main" id="{6B2D7968-ED9B-40D4-B9B0-24CC78B9795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2" name="1 CuadroTexto">
          <a:extLst>
            <a:ext uri="{FF2B5EF4-FFF2-40B4-BE49-F238E27FC236}">
              <a16:creationId xmlns:a16="http://schemas.microsoft.com/office/drawing/2014/main" id="{847B3E20-991B-41CC-BD96-3587BD5623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01FFF503-FDAC-4017-8A35-D909D50D15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4" name="3 CuadroTexto">
          <a:extLst>
            <a:ext uri="{FF2B5EF4-FFF2-40B4-BE49-F238E27FC236}">
              <a16:creationId xmlns:a16="http://schemas.microsoft.com/office/drawing/2014/main" id="{1424F09E-45FB-4774-BBCA-C736DA71E0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5" name="4 CuadroTexto">
          <a:extLst>
            <a:ext uri="{FF2B5EF4-FFF2-40B4-BE49-F238E27FC236}">
              <a16:creationId xmlns:a16="http://schemas.microsoft.com/office/drawing/2014/main" id="{3899CBE6-FD92-4BA2-92F2-27C96B86CE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6" name="5 CuadroTexto">
          <a:extLst>
            <a:ext uri="{FF2B5EF4-FFF2-40B4-BE49-F238E27FC236}">
              <a16:creationId xmlns:a16="http://schemas.microsoft.com/office/drawing/2014/main" id="{68BD43E5-A57C-4406-ADB4-CEC3E51B62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7" name="6 CuadroTexto">
          <a:extLst>
            <a:ext uri="{FF2B5EF4-FFF2-40B4-BE49-F238E27FC236}">
              <a16:creationId xmlns:a16="http://schemas.microsoft.com/office/drawing/2014/main" id="{40C6AED7-B6B9-4322-AB2D-72CF7318BC3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8" name="7 CuadroTexto">
          <a:extLst>
            <a:ext uri="{FF2B5EF4-FFF2-40B4-BE49-F238E27FC236}">
              <a16:creationId xmlns:a16="http://schemas.microsoft.com/office/drawing/2014/main" id="{E3A3AAFB-3975-45E5-B1CE-C7C85F9C09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9" name="8 CuadroTexto">
          <a:extLst>
            <a:ext uri="{FF2B5EF4-FFF2-40B4-BE49-F238E27FC236}">
              <a16:creationId xmlns:a16="http://schemas.microsoft.com/office/drawing/2014/main" id="{E9A3D387-6BC5-4239-8B4B-EDE4F27B47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0" name="1 CuadroTexto">
          <a:extLst>
            <a:ext uri="{FF2B5EF4-FFF2-40B4-BE49-F238E27FC236}">
              <a16:creationId xmlns:a16="http://schemas.microsoft.com/office/drawing/2014/main" id="{9214C7E8-1995-49E6-B0F9-92F353A265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1" name="2 CuadroTexto">
          <a:extLst>
            <a:ext uri="{FF2B5EF4-FFF2-40B4-BE49-F238E27FC236}">
              <a16:creationId xmlns:a16="http://schemas.microsoft.com/office/drawing/2014/main" id="{2CBBB4C0-2652-45BF-8BBB-F7DB416C3E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2" name="3 CuadroTexto">
          <a:extLst>
            <a:ext uri="{FF2B5EF4-FFF2-40B4-BE49-F238E27FC236}">
              <a16:creationId xmlns:a16="http://schemas.microsoft.com/office/drawing/2014/main" id="{68E40A89-937F-4DC6-AA7B-5C08787E0C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3" name="4 CuadroTexto">
          <a:extLst>
            <a:ext uri="{FF2B5EF4-FFF2-40B4-BE49-F238E27FC236}">
              <a16:creationId xmlns:a16="http://schemas.microsoft.com/office/drawing/2014/main" id="{B4E972CF-1948-431E-8B5B-C0E066D5AD8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4" name="5 CuadroTexto">
          <a:extLst>
            <a:ext uri="{FF2B5EF4-FFF2-40B4-BE49-F238E27FC236}">
              <a16:creationId xmlns:a16="http://schemas.microsoft.com/office/drawing/2014/main" id="{D4D527BF-8133-4524-AB11-BAE48C8E19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5" name="6 CuadroTexto">
          <a:extLst>
            <a:ext uri="{FF2B5EF4-FFF2-40B4-BE49-F238E27FC236}">
              <a16:creationId xmlns:a16="http://schemas.microsoft.com/office/drawing/2014/main" id="{60203ED2-CD57-4E11-ACC6-4DFC9576047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46" name="8 CuadroTexto">
          <a:extLst>
            <a:ext uri="{FF2B5EF4-FFF2-40B4-BE49-F238E27FC236}">
              <a16:creationId xmlns:a16="http://schemas.microsoft.com/office/drawing/2014/main" id="{CD1321D9-B173-4376-9F1D-FCDD7853E9D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7" name="1 CuadroTexto">
          <a:extLst>
            <a:ext uri="{FF2B5EF4-FFF2-40B4-BE49-F238E27FC236}">
              <a16:creationId xmlns:a16="http://schemas.microsoft.com/office/drawing/2014/main" id="{058F085B-5404-4363-BDB1-91F73C2F68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48" name="2 CuadroTexto">
          <a:extLst>
            <a:ext uri="{FF2B5EF4-FFF2-40B4-BE49-F238E27FC236}">
              <a16:creationId xmlns:a16="http://schemas.microsoft.com/office/drawing/2014/main" id="{7282FA22-5B22-4601-A076-BE3F610A06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9" name="3 CuadroTexto">
          <a:extLst>
            <a:ext uri="{FF2B5EF4-FFF2-40B4-BE49-F238E27FC236}">
              <a16:creationId xmlns:a16="http://schemas.microsoft.com/office/drawing/2014/main" id="{AF085412-B236-4B7B-ACFD-BFE2EFFF38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0" name="4 CuadroTexto">
          <a:extLst>
            <a:ext uri="{FF2B5EF4-FFF2-40B4-BE49-F238E27FC236}">
              <a16:creationId xmlns:a16="http://schemas.microsoft.com/office/drawing/2014/main" id="{4AD49011-D85C-4084-84DD-68E14533AF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1" name="5 CuadroTexto">
          <a:extLst>
            <a:ext uri="{FF2B5EF4-FFF2-40B4-BE49-F238E27FC236}">
              <a16:creationId xmlns:a16="http://schemas.microsoft.com/office/drawing/2014/main" id="{8CDFBB56-3BB9-4841-A82B-CDE7D74D9A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2" name="6 CuadroTexto">
          <a:extLst>
            <a:ext uri="{FF2B5EF4-FFF2-40B4-BE49-F238E27FC236}">
              <a16:creationId xmlns:a16="http://schemas.microsoft.com/office/drawing/2014/main" id="{56DBB3BE-87AC-46CF-90FF-B0A5356C42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3" name="7 CuadroTexto">
          <a:extLst>
            <a:ext uri="{FF2B5EF4-FFF2-40B4-BE49-F238E27FC236}">
              <a16:creationId xmlns:a16="http://schemas.microsoft.com/office/drawing/2014/main" id="{32EE2CA7-3CFF-4BA6-937D-F829AEEB85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4" name="8 CuadroTexto">
          <a:extLst>
            <a:ext uri="{FF2B5EF4-FFF2-40B4-BE49-F238E27FC236}">
              <a16:creationId xmlns:a16="http://schemas.microsoft.com/office/drawing/2014/main" id="{E083A78F-8F68-4A2B-91D6-6BA5FAB016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5" name="1 CuadroTexto">
          <a:extLst>
            <a:ext uri="{FF2B5EF4-FFF2-40B4-BE49-F238E27FC236}">
              <a16:creationId xmlns:a16="http://schemas.microsoft.com/office/drawing/2014/main" id="{F22F060D-8BBB-4E04-8D0C-A6DE8F0643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6" name="2 CuadroTexto">
          <a:extLst>
            <a:ext uri="{FF2B5EF4-FFF2-40B4-BE49-F238E27FC236}">
              <a16:creationId xmlns:a16="http://schemas.microsoft.com/office/drawing/2014/main" id="{C3A53C6E-CFCC-435A-975F-DDE0B06360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7" name="3 CuadroTexto">
          <a:extLst>
            <a:ext uri="{FF2B5EF4-FFF2-40B4-BE49-F238E27FC236}">
              <a16:creationId xmlns:a16="http://schemas.microsoft.com/office/drawing/2014/main" id="{63A02FCE-8826-4782-977F-00E0B0E49A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8" name="4 CuadroTexto">
          <a:extLst>
            <a:ext uri="{FF2B5EF4-FFF2-40B4-BE49-F238E27FC236}">
              <a16:creationId xmlns:a16="http://schemas.microsoft.com/office/drawing/2014/main" id="{41CD4E42-156E-4861-AE7C-4ABA1B95EB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9" name="6 CuadroTexto">
          <a:extLst>
            <a:ext uri="{FF2B5EF4-FFF2-40B4-BE49-F238E27FC236}">
              <a16:creationId xmlns:a16="http://schemas.microsoft.com/office/drawing/2014/main" id="{374A5DF8-9C05-4CF9-B4E7-D501B08AEB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60" name="8 CuadroTexto">
          <a:extLst>
            <a:ext uri="{FF2B5EF4-FFF2-40B4-BE49-F238E27FC236}">
              <a16:creationId xmlns:a16="http://schemas.microsoft.com/office/drawing/2014/main" id="{2C8BB210-C3C9-4363-9FE4-70139A1B742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1" name="1 CuadroTexto">
          <a:extLst>
            <a:ext uri="{FF2B5EF4-FFF2-40B4-BE49-F238E27FC236}">
              <a16:creationId xmlns:a16="http://schemas.microsoft.com/office/drawing/2014/main" id="{4EF5B704-6E7C-4AA0-8C94-FA9AB5430C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2" name="2 CuadroTexto">
          <a:extLst>
            <a:ext uri="{FF2B5EF4-FFF2-40B4-BE49-F238E27FC236}">
              <a16:creationId xmlns:a16="http://schemas.microsoft.com/office/drawing/2014/main" id="{147241DF-BC00-48E3-BD04-9E185AAC82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3" name="3 CuadroTexto">
          <a:extLst>
            <a:ext uri="{FF2B5EF4-FFF2-40B4-BE49-F238E27FC236}">
              <a16:creationId xmlns:a16="http://schemas.microsoft.com/office/drawing/2014/main" id="{6E1E5928-4DD6-402F-8EFD-65E638CB72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4" name="4 CuadroTexto">
          <a:extLst>
            <a:ext uri="{FF2B5EF4-FFF2-40B4-BE49-F238E27FC236}">
              <a16:creationId xmlns:a16="http://schemas.microsoft.com/office/drawing/2014/main" id="{80CC234E-2471-4E0E-9D80-A9A9013358D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5" name="5 CuadroTexto">
          <a:extLst>
            <a:ext uri="{FF2B5EF4-FFF2-40B4-BE49-F238E27FC236}">
              <a16:creationId xmlns:a16="http://schemas.microsoft.com/office/drawing/2014/main" id="{6B8BE028-4973-4AD9-948A-2F39A13D5A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6" name="6 CuadroTexto">
          <a:extLst>
            <a:ext uri="{FF2B5EF4-FFF2-40B4-BE49-F238E27FC236}">
              <a16:creationId xmlns:a16="http://schemas.microsoft.com/office/drawing/2014/main" id="{E264E2FE-19E3-4577-9F96-D7191C3BC4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7" name="7 CuadroTexto">
          <a:extLst>
            <a:ext uri="{FF2B5EF4-FFF2-40B4-BE49-F238E27FC236}">
              <a16:creationId xmlns:a16="http://schemas.microsoft.com/office/drawing/2014/main" id="{CC1D1BB9-D388-4862-8696-1B054573A6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8" name="8 CuadroTexto">
          <a:extLst>
            <a:ext uri="{FF2B5EF4-FFF2-40B4-BE49-F238E27FC236}">
              <a16:creationId xmlns:a16="http://schemas.microsoft.com/office/drawing/2014/main" id="{669B2586-82CF-466A-A347-1DFB2B8985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9" name="1 CuadroTexto">
          <a:extLst>
            <a:ext uri="{FF2B5EF4-FFF2-40B4-BE49-F238E27FC236}">
              <a16:creationId xmlns:a16="http://schemas.microsoft.com/office/drawing/2014/main" id="{A0A588AA-DDD1-429F-8EA4-5014BB1D10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2ECD5E8D-0C87-4933-ADCC-3C4785EE3C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1" name="3 CuadroTexto">
          <a:extLst>
            <a:ext uri="{FF2B5EF4-FFF2-40B4-BE49-F238E27FC236}">
              <a16:creationId xmlns:a16="http://schemas.microsoft.com/office/drawing/2014/main" id="{E4BE99FB-6023-41E0-BDF9-9A536E1ECB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2" name="4 CuadroTexto">
          <a:extLst>
            <a:ext uri="{FF2B5EF4-FFF2-40B4-BE49-F238E27FC236}">
              <a16:creationId xmlns:a16="http://schemas.microsoft.com/office/drawing/2014/main" id="{006615F5-E387-4DD0-8E02-8760E6A941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3" name="5 CuadroTexto">
          <a:extLst>
            <a:ext uri="{FF2B5EF4-FFF2-40B4-BE49-F238E27FC236}">
              <a16:creationId xmlns:a16="http://schemas.microsoft.com/office/drawing/2014/main" id="{E800892B-DA3A-44DD-A847-5A25CAA2E2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4" name="6 CuadroTexto">
          <a:extLst>
            <a:ext uri="{FF2B5EF4-FFF2-40B4-BE49-F238E27FC236}">
              <a16:creationId xmlns:a16="http://schemas.microsoft.com/office/drawing/2014/main" id="{F1A45CB3-262A-4CEA-BB9D-BB5CE1F847E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5" name="1 CuadroTexto">
          <a:extLst>
            <a:ext uri="{FF2B5EF4-FFF2-40B4-BE49-F238E27FC236}">
              <a16:creationId xmlns:a16="http://schemas.microsoft.com/office/drawing/2014/main" id="{8CE363A2-40ED-4073-A7D2-8C8081A3F9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6" name="2 CuadroTexto">
          <a:extLst>
            <a:ext uri="{FF2B5EF4-FFF2-40B4-BE49-F238E27FC236}">
              <a16:creationId xmlns:a16="http://schemas.microsoft.com/office/drawing/2014/main" id="{726BA1F2-5905-44F7-A559-092BAE3ACD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7" name="3 CuadroTexto">
          <a:extLst>
            <a:ext uri="{FF2B5EF4-FFF2-40B4-BE49-F238E27FC236}">
              <a16:creationId xmlns:a16="http://schemas.microsoft.com/office/drawing/2014/main" id="{72349647-7A25-439A-A1CD-7462EC0F82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8" name="4 CuadroTexto">
          <a:extLst>
            <a:ext uri="{FF2B5EF4-FFF2-40B4-BE49-F238E27FC236}">
              <a16:creationId xmlns:a16="http://schemas.microsoft.com/office/drawing/2014/main" id="{0821AC73-580B-474B-97F5-A4FB0D1D66D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9" name="5 CuadroTexto">
          <a:extLst>
            <a:ext uri="{FF2B5EF4-FFF2-40B4-BE49-F238E27FC236}">
              <a16:creationId xmlns:a16="http://schemas.microsoft.com/office/drawing/2014/main" id="{71EE1E29-4B92-483F-BF17-C4C4B134A2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0" name="6 CuadroTexto">
          <a:extLst>
            <a:ext uri="{FF2B5EF4-FFF2-40B4-BE49-F238E27FC236}">
              <a16:creationId xmlns:a16="http://schemas.microsoft.com/office/drawing/2014/main" id="{71EBD5BD-B185-4ED3-898E-FF8E8750DCC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1" name="7 CuadroTexto">
          <a:extLst>
            <a:ext uri="{FF2B5EF4-FFF2-40B4-BE49-F238E27FC236}">
              <a16:creationId xmlns:a16="http://schemas.microsoft.com/office/drawing/2014/main" id="{4627F7F0-5DA8-41D1-BE23-5C0ACED965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2" name="8 CuadroTexto">
          <a:extLst>
            <a:ext uri="{FF2B5EF4-FFF2-40B4-BE49-F238E27FC236}">
              <a16:creationId xmlns:a16="http://schemas.microsoft.com/office/drawing/2014/main" id="{38535755-E27C-45CB-B4AE-FE93D7198D0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3" name="1 CuadroTexto">
          <a:extLst>
            <a:ext uri="{FF2B5EF4-FFF2-40B4-BE49-F238E27FC236}">
              <a16:creationId xmlns:a16="http://schemas.microsoft.com/office/drawing/2014/main" id="{8951D9DB-03FB-44A6-AFBE-44567CA38C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4" name="2 CuadroTexto">
          <a:extLst>
            <a:ext uri="{FF2B5EF4-FFF2-40B4-BE49-F238E27FC236}">
              <a16:creationId xmlns:a16="http://schemas.microsoft.com/office/drawing/2014/main" id="{CDD1450E-5389-40A6-90B1-39C1A93EE31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5" name="3 CuadroTexto">
          <a:extLst>
            <a:ext uri="{FF2B5EF4-FFF2-40B4-BE49-F238E27FC236}">
              <a16:creationId xmlns:a16="http://schemas.microsoft.com/office/drawing/2014/main" id="{9DD705BB-FD1C-4740-9F01-53D5F8D0EB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6" name="4 CuadroTexto">
          <a:extLst>
            <a:ext uri="{FF2B5EF4-FFF2-40B4-BE49-F238E27FC236}">
              <a16:creationId xmlns:a16="http://schemas.microsoft.com/office/drawing/2014/main" id="{A8EF9D42-3C03-4052-A8A0-FB450156159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7" name="6 CuadroTexto">
          <a:extLst>
            <a:ext uri="{FF2B5EF4-FFF2-40B4-BE49-F238E27FC236}">
              <a16:creationId xmlns:a16="http://schemas.microsoft.com/office/drawing/2014/main" id="{78DBB10A-25A0-4179-9E70-7FB7B28D53B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688" name="8 CuadroTexto">
          <a:extLst>
            <a:ext uri="{FF2B5EF4-FFF2-40B4-BE49-F238E27FC236}">
              <a16:creationId xmlns:a16="http://schemas.microsoft.com/office/drawing/2014/main" id="{D0ADCE45-6813-4965-A96D-BED3BE515C33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9" name="1 CuadroTexto">
          <a:extLst>
            <a:ext uri="{FF2B5EF4-FFF2-40B4-BE49-F238E27FC236}">
              <a16:creationId xmlns:a16="http://schemas.microsoft.com/office/drawing/2014/main" id="{B446824F-45F0-4A6D-BCCE-DF4AB89DF1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0" name="2 CuadroTexto">
          <a:extLst>
            <a:ext uri="{FF2B5EF4-FFF2-40B4-BE49-F238E27FC236}">
              <a16:creationId xmlns:a16="http://schemas.microsoft.com/office/drawing/2014/main" id="{72F5785F-B1AC-4B7F-917E-79BA38CDB4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1" name="3 CuadroTexto">
          <a:extLst>
            <a:ext uri="{FF2B5EF4-FFF2-40B4-BE49-F238E27FC236}">
              <a16:creationId xmlns:a16="http://schemas.microsoft.com/office/drawing/2014/main" id="{21F1FF90-1C10-4EA2-B10A-231A728D01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2" name="4 CuadroTexto">
          <a:extLst>
            <a:ext uri="{FF2B5EF4-FFF2-40B4-BE49-F238E27FC236}">
              <a16:creationId xmlns:a16="http://schemas.microsoft.com/office/drawing/2014/main" id="{EAA89148-0F4C-4C53-B90F-711F8EA002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3" name="5 CuadroTexto">
          <a:extLst>
            <a:ext uri="{FF2B5EF4-FFF2-40B4-BE49-F238E27FC236}">
              <a16:creationId xmlns:a16="http://schemas.microsoft.com/office/drawing/2014/main" id="{89007DFD-6830-4C04-8A6F-960E87021E0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4" name="6 CuadroTexto">
          <a:extLst>
            <a:ext uri="{FF2B5EF4-FFF2-40B4-BE49-F238E27FC236}">
              <a16:creationId xmlns:a16="http://schemas.microsoft.com/office/drawing/2014/main" id="{451B2F2C-7A5C-4B44-A512-9E4D7D1C14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5" name="7 CuadroTexto">
          <a:extLst>
            <a:ext uri="{FF2B5EF4-FFF2-40B4-BE49-F238E27FC236}">
              <a16:creationId xmlns:a16="http://schemas.microsoft.com/office/drawing/2014/main" id="{678B1EE2-CE3D-4A5F-B512-C57F98B0AA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6" name="8 CuadroTexto">
          <a:extLst>
            <a:ext uri="{FF2B5EF4-FFF2-40B4-BE49-F238E27FC236}">
              <a16:creationId xmlns:a16="http://schemas.microsoft.com/office/drawing/2014/main" id="{BA2C94C7-7DA3-409C-B48C-CDEEE2B6AD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7" name="1 CuadroTexto">
          <a:extLst>
            <a:ext uri="{FF2B5EF4-FFF2-40B4-BE49-F238E27FC236}">
              <a16:creationId xmlns:a16="http://schemas.microsoft.com/office/drawing/2014/main" id="{05C05F2A-68A6-4FB3-B89F-522095B9D2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8" name="2 CuadroTexto">
          <a:extLst>
            <a:ext uri="{FF2B5EF4-FFF2-40B4-BE49-F238E27FC236}">
              <a16:creationId xmlns:a16="http://schemas.microsoft.com/office/drawing/2014/main" id="{ABA323B4-6CBE-4D90-BEAE-381F41CC7A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9" name="3 CuadroTexto">
          <a:extLst>
            <a:ext uri="{FF2B5EF4-FFF2-40B4-BE49-F238E27FC236}">
              <a16:creationId xmlns:a16="http://schemas.microsoft.com/office/drawing/2014/main" id="{5CA940F4-9CBB-4618-A24A-82AD43124C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0" name="4 CuadroTexto">
          <a:extLst>
            <a:ext uri="{FF2B5EF4-FFF2-40B4-BE49-F238E27FC236}">
              <a16:creationId xmlns:a16="http://schemas.microsoft.com/office/drawing/2014/main" id="{DBA2BCDF-DC80-459E-8FDA-D29EA3CCC4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01" name="5 CuadroTexto">
          <a:extLst>
            <a:ext uri="{FF2B5EF4-FFF2-40B4-BE49-F238E27FC236}">
              <a16:creationId xmlns:a16="http://schemas.microsoft.com/office/drawing/2014/main" id="{C1908975-B12F-42C4-8B2B-73224844BF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2" name="6 CuadroTexto">
          <a:extLst>
            <a:ext uri="{FF2B5EF4-FFF2-40B4-BE49-F238E27FC236}">
              <a16:creationId xmlns:a16="http://schemas.microsoft.com/office/drawing/2014/main" id="{98ABB807-5AC0-48DA-ADE4-5EE8D422D0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03" name="8 CuadroTexto">
          <a:extLst>
            <a:ext uri="{FF2B5EF4-FFF2-40B4-BE49-F238E27FC236}">
              <a16:creationId xmlns:a16="http://schemas.microsoft.com/office/drawing/2014/main" id="{5F9E32F2-287F-40EF-ACD4-1C41E4E928E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4" name="1 CuadroTexto">
          <a:extLst>
            <a:ext uri="{FF2B5EF4-FFF2-40B4-BE49-F238E27FC236}">
              <a16:creationId xmlns:a16="http://schemas.microsoft.com/office/drawing/2014/main" id="{6714E450-F757-43B0-BE38-91FD278089C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A2A3F29F-B1AF-4E45-A22B-D83BFC2CC80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6" name="3 CuadroTexto">
          <a:extLst>
            <a:ext uri="{FF2B5EF4-FFF2-40B4-BE49-F238E27FC236}">
              <a16:creationId xmlns:a16="http://schemas.microsoft.com/office/drawing/2014/main" id="{32246F44-C514-416B-B9AB-7463E72CFFD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7" name="4 CuadroTexto">
          <a:extLst>
            <a:ext uri="{FF2B5EF4-FFF2-40B4-BE49-F238E27FC236}">
              <a16:creationId xmlns:a16="http://schemas.microsoft.com/office/drawing/2014/main" id="{8A0A35F8-9125-42E6-A09B-4E1CF2FC5A8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8" name="5 CuadroTexto">
          <a:extLst>
            <a:ext uri="{FF2B5EF4-FFF2-40B4-BE49-F238E27FC236}">
              <a16:creationId xmlns:a16="http://schemas.microsoft.com/office/drawing/2014/main" id="{204CA36F-1702-46A8-A11F-A2564AB2E87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9" name="6 CuadroTexto">
          <a:extLst>
            <a:ext uri="{FF2B5EF4-FFF2-40B4-BE49-F238E27FC236}">
              <a16:creationId xmlns:a16="http://schemas.microsoft.com/office/drawing/2014/main" id="{48136E9F-6A5B-4DDE-967B-99437C20974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0" name="7 CuadroTexto">
          <a:extLst>
            <a:ext uri="{FF2B5EF4-FFF2-40B4-BE49-F238E27FC236}">
              <a16:creationId xmlns:a16="http://schemas.microsoft.com/office/drawing/2014/main" id="{DEBD1A00-596F-4535-BF97-59DC7EDCF29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1" name="8 CuadroTexto">
          <a:extLst>
            <a:ext uri="{FF2B5EF4-FFF2-40B4-BE49-F238E27FC236}">
              <a16:creationId xmlns:a16="http://schemas.microsoft.com/office/drawing/2014/main" id="{33A52876-B218-459E-B739-CDD74F5DAC7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2" name="1 CuadroTexto">
          <a:extLst>
            <a:ext uri="{FF2B5EF4-FFF2-40B4-BE49-F238E27FC236}">
              <a16:creationId xmlns:a16="http://schemas.microsoft.com/office/drawing/2014/main" id="{D029B675-9642-41DA-87F8-DAB7EC9F02D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3" name="2 CuadroTexto">
          <a:extLst>
            <a:ext uri="{FF2B5EF4-FFF2-40B4-BE49-F238E27FC236}">
              <a16:creationId xmlns:a16="http://schemas.microsoft.com/office/drawing/2014/main" id="{628D2BF7-0F4B-4714-BABA-C5CA50A6D7A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4" name="3 CuadroTexto">
          <a:extLst>
            <a:ext uri="{FF2B5EF4-FFF2-40B4-BE49-F238E27FC236}">
              <a16:creationId xmlns:a16="http://schemas.microsoft.com/office/drawing/2014/main" id="{3C616D96-2618-47A4-808A-0AE36E90699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5" name="4 CuadroTexto">
          <a:extLst>
            <a:ext uri="{FF2B5EF4-FFF2-40B4-BE49-F238E27FC236}">
              <a16:creationId xmlns:a16="http://schemas.microsoft.com/office/drawing/2014/main" id="{40DC7DFE-93A7-4761-8924-674E4A7CC1E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6" name="6 CuadroTexto">
          <a:extLst>
            <a:ext uri="{FF2B5EF4-FFF2-40B4-BE49-F238E27FC236}">
              <a16:creationId xmlns:a16="http://schemas.microsoft.com/office/drawing/2014/main" id="{5E21DBB1-4886-4C48-9A0A-DE7CA423186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17" name="8 CuadroTexto">
          <a:extLst>
            <a:ext uri="{FF2B5EF4-FFF2-40B4-BE49-F238E27FC236}">
              <a16:creationId xmlns:a16="http://schemas.microsoft.com/office/drawing/2014/main" id="{13DD184C-D8CF-4AC6-ADAC-0259BC26756E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18" name="1 CuadroTexto">
          <a:extLst>
            <a:ext uri="{FF2B5EF4-FFF2-40B4-BE49-F238E27FC236}">
              <a16:creationId xmlns:a16="http://schemas.microsoft.com/office/drawing/2014/main" id="{17869294-215B-4DBF-BF34-46C470C014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19" name="2 CuadroTexto">
          <a:extLst>
            <a:ext uri="{FF2B5EF4-FFF2-40B4-BE49-F238E27FC236}">
              <a16:creationId xmlns:a16="http://schemas.microsoft.com/office/drawing/2014/main" id="{544CC8CB-6DA3-4D19-8DA3-BB854BCC9F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0" name="3 CuadroTexto">
          <a:extLst>
            <a:ext uri="{FF2B5EF4-FFF2-40B4-BE49-F238E27FC236}">
              <a16:creationId xmlns:a16="http://schemas.microsoft.com/office/drawing/2014/main" id="{4B54B28B-9132-4207-88CB-B9BC3E2467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1" name="4 CuadroTexto">
          <a:extLst>
            <a:ext uri="{FF2B5EF4-FFF2-40B4-BE49-F238E27FC236}">
              <a16:creationId xmlns:a16="http://schemas.microsoft.com/office/drawing/2014/main" id="{B6277BEE-81E6-49AA-AAAD-827D9FF9A9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2" name="5 CuadroTexto">
          <a:extLst>
            <a:ext uri="{FF2B5EF4-FFF2-40B4-BE49-F238E27FC236}">
              <a16:creationId xmlns:a16="http://schemas.microsoft.com/office/drawing/2014/main" id="{3B821B42-1841-4BE9-90EF-E5029160C1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3" name="6 CuadroTexto">
          <a:extLst>
            <a:ext uri="{FF2B5EF4-FFF2-40B4-BE49-F238E27FC236}">
              <a16:creationId xmlns:a16="http://schemas.microsoft.com/office/drawing/2014/main" id="{FD92E8D4-B84C-4D77-883F-C4370B0847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4" name="7 CuadroTexto">
          <a:extLst>
            <a:ext uri="{FF2B5EF4-FFF2-40B4-BE49-F238E27FC236}">
              <a16:creationId xmlns:a16="http://schemas.microsoft.com/office/drawing/2014/main" id="{BE04B03B-8A21-4EDF-9D4D-1858745056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5" name="8 CuadroTexto">
          <a:extLst>
            <a:ext uri="{FF2B5EF4-FFF2-40B4-BE49-F238E27FC236}">
              <a16:creationId xmlns:a16="http://schemas.microsoft.com/office/drawing/2014/main" id="{E80515CE-BBE9-4764-8BE8-C70EFE2C1C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6" name="1 CuadroTexto">
          <a:extLst>
            <a:ext uri="{FF2B5EF4-FFF2-40B4-BE49-F238E27FC236}">
              <a16:creationId xmlns:a16="http://schemas.microsoft.com/office/drawing/2014/main" id="{DA373A68-4623-4B6D-BFBA-07EA34E70C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7" name="2 CuadroTexto">
          <a:extLst>
            <a:ext uri="{FF2B5EF4-FFF2-40B4-BE49-F238E27FC236}">
              <a16:creationId xmlns:a16="http://schemas.microsoft.com/office/drawing/2014/main" id="{4A6FD44B-C7E9-4826-B22A-2F909D13EE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8" name="3 CuadroTexto">
          <a:extLst>
            <a:ext uri="{FF2B5EF4-FFF2-40B4-BE49-F238E27FC236}">
              <a16:creationId xmlns:a16="http://schemas.microsoft.com/office/drawing/2014/main" id="{FF6DF8C6-CA96-433A-AB88-79BCAC5962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9" name="4 CuadroTexto">
          <a:extLst>
            <a:ext uri="{FF2B5EF4-FFF2-40B4-BE49-F238E27FC236}">
              <a16:creationId xmlns:a16="http://schemas.microsoft.com/office/drawing/2014/main" id="{14B523DD-8035-4674-8152-13EBB3E588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30" name="6 CuadroTexto">
          <a:extLst>
            <a:ext uri="{FF2B5EF4-FFF2-40B4-BE49-F238E27FC236}">
              <a16:creationId xmlns:a16="http://schemas.microsoft.com/office/drawing/2014/main" id="{A95CE15C-98DA-42D7-A630-213C0BEBA8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31" name="8 CuadroTexto">
          <a:extLst>
            <a:ext uri="{FF2B5EF4-FFF2-40B4-BE49-F238E27FC236}">
              <a16:creationId xmlns:a16="http://schemas.microsoft.com/office/drawing/2014/main" id="{FA87821A-B419-47DB-A172-B8F78A7131C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2" name="1 CuadroTexto">
          <a:extLst>
            <a:ext uri="{FF2B5EF4-FFF2-40B4-BE49-F238E27FC236}">
              <a16:creationId xmlns:a16="http://schemas.microsoft.com/office/drawing/2014/main" id="{AF01DC21-B3C6-470E-8AAF-4AE1097F72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3" name="2 CuadroTexto">
          <a:extLst>
            <a:ext uri="{FF2B5EF4-FFF2-40B4-BE49-F238E27FC236}">
              <a16:creationId xmlns:a16="http://schemas.microsoft.com/office/drawing/2014/main" id="{DAD0E207-8BAC-4169-9490-29520AA3CD3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4" name="3 CuadroTexto">
          <a:extLst>
            <a:ext uri="{FF2B5EF4-FFF2-40B4-BE49-F238E27FC236}">
              <a16:creationId xmlns:a16="http://schemas.microsoft.com/office/drawing/2014/main" id="{E1EE5F0E-4F87-49FC-9145-3A97F628D0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5" name="4 CuadroTexto">
          <a:extLst>
            <a:ext uri="{FF2B5EF4-FFF2-40B4-BE49-F238E27FC236}">
              <a16:creationId xmlns:a16="http://schemas.microsoft.com/office/drawing/2014/main" id="{23915345-2CBD-420B-A3E8-F1655A0E04F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6" name="5 CuadroTexto">
          <a:extLst>
            <a:ext uri="{FF2B5EF4-FFF2-40B4-BE49-F238E27FC236}">
              <a16:creationId xmlns:a16="http://schemas.microsoft.com/office/drawing/2014/main" id="{8AFB410A-0FA0-448E-8FF0-3FBD28BFCF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7" name="6 CuadroTexto">
          <a:extLst>
            <a:ext uri="{FF2B5EF4-FFF2-40B4-BE49-F238E27FC236}">
              <a16:creationId xmlns:a16="http://schemas.microsoft.com/office/drawing/2014/main" id="{ADF8DA15-1AF4-47E1-8132-75B0BCFD8CF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8" name="7 CuadroTexto">
          <a:extLst>
            <a:ext uri="{FF2B5EF4-FFF2-40B4-BE49-F238E27FC236}">
              <a16:creationId xmlns:a16="http://schemas.microsoft.com/office/drawing/2014/main" id="{A2AF3B60-1E66-4FAC-AA1E-8203BBD8F0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9" name="8 CuadroTexto">
          <a:extLst>
            <a:ext uri="{FF2B5EF4-FFF2-40B4-BE49-F238E27FC236}">
              <a16:creationId xmlns:a16="http://schemas.microsoft.com/office/drawing/2014/main" id="{435C7055-BB55-4C3C-BCD8-EDB7B9546F5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0" name="1 CuadroTexto">
          <a:extLst>
            <a:ext uri="{FF2B5EF4-FFF2-40B4-BE49-F238E27FC236}">
              <a16:creationId xmlns:a16="http://schemas.microsoft.com/office/drawing/2014/main" id="{F415A324-AC24-4396-B721-9A61E6379B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1" name="2 CuadroTexto">
          <a:extLst>
            <a:ext uri="{FF2B5EF4-FFF2-40B4-BE49-F238E27FC236}">
              <a16:creationId xmlns:a16="http://schemas.microsoft.com/office/drawing/2014/main" id="{7334632F-0A01-4314-BA8E-5439C1A2C10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2" name="3 CuadroTexto">
          <a:extLst>
            <a:ext uri="{FF2B5EF4-FFF2-40B4-BE49-F238E27FC236}">
              <a16:creationId xmlns:a16="http://schemas.microsoft.com/office/drawing/2014/main" id="{15A04216-9E08-4AD7-A91E-2580C76FFC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3" name="4 CuadroTexto">
          <a:extLst>
            <a:ext uri="{FF2B5EF4-FFF2-40B4-BE49-F238E27FC236}">
              <a16:creationId xmlns:a16="http://schemas.microsoft.com/office/drawing/2014/main" id="{3F99F983-77A3-48A6-A25B-87EC06AA0C5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4" name="6 CuadroTexto">
          <a:extLst>
            <a:ext uri="{FF2B5EF4-FFF2-40B4-BE49-F238E27FC236}">
              <a16:creationId xmlns:a16="http://schemas.microsoft.com/office/drawing/2014/main" id="{FD9ABA4C-21BF-4D43-98AE-06E793D773B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745" name="8 CuadroTexto">
          <a:extLst>
            <a:ext uri="{FF2B5EF4-FFF2-40B4-BE49-F238E27FC236}">
              <a16:creationId xmlns:a16="http://schemas.microsoft.com/office/drawing/2014/main" id="{1767E87B-FC40-4DBF-9CAE-7AF8E4E1340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6" name="1 CuadroTexto">
          <a:extLst>
            <a:ext uri="{FF2B5EF4-FFF2-40B4-BE49-F238E27FC236}">
              <a16:creationId xmlns:a16="http://schemas.microsoft.com/office/drawing/2014/main" id="{51978D58-1ABA-43FF-9C24-ACC75082A7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7" name="2 CuadroTexto">
          <a:extLst>
            <a:ext uri="{FF2B5EF4-FFF2-40B4-BE49-F238E27FC236}">
              <a16:creationId xmlns:a16="http://schemas.microsoft.com/office/drawing/2014/main" id="{F10E8EB3-88A2-4039-96D6-E38F41FEF2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8" name="3 CuadroTexto">
          <a:extLst>
            <a:ext uri="{FF2B5EF4-FFF2-40B4-BE49-F238E27FC236}">
              <a16:creationId xmlns:a16="http://schemas.microsoft.com/office/drawing/2014/main" id="{7A25908C-3C73-47F5-BA7B-9C0FBE21A0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9" name="4 CuadroTexto">
          <a:extLst>
            <a:ext uri="{FF2B5EF4-FFF2-40B4-BE49-F238E27FC236}">
              <a16:creationId xmlns:a16="http://schemas.microsoft.com/office/drawing/2014/main" id="{EFB22209-2DDE-4322-8127-59B2DB2FB8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0" name="5 CuadroTexto">
          <a:extLst>
            <a:ext uri="{FF2B5EF4-FFF2-40B4-BE49-F238E27FC236}">
              <a16:creationId xmlns:a16="http://schemas.microsoft.com/office/drawing/2014/main" id="{AAB295A4-BF34-4A4B-90C5-ED5DA4BFEC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1" name="6 CuadroTexto">
          <a:extLst>
            <a:ext uri="{FF2B5EF4-FFF2-40B4-BE49-F238E27FC236}">
              <a16:creationId xmlns:a16="http://schemas.microsoft.com/office/drawing/2014/main" id="{C87161D4-9171-409D-9713-415BE3B284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2" name="7 CuadroTexto">
          <a:extLst>
            <a:ext uri="{FF2B5EF4-FFF2-40B4-BE49-F238E27FC236}">
              <a16:creationId xmlns:a16="http://schemas.microsoft.com/office/drawing/2014/main" id="{A6134DCD-AEDD-459F-83AF-04043ED721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3" name="8 CuadroTexto">
          <a:extLst>
            <a:ext uri="{FF2B5EF4-FFF2-40B4-BE49-F238E27FC236}">
              <a16:creationId xmlns:a16="http://schemas.microsoft.com/office/drawing/2014/main" id="{C615A42D-8283-4AC5-9A17-C9B3CB6B66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4" name="1 CuadroTexto">
          <a:extLst>
            <a:ext uri="{FF2B5EF4-FFF2-40B4-BE49-F238E27FC236}">
              <a16:creationId xmlns:a16="http://schemas.microsoft.com/office/drawing/2014/main" id="{BAB3F723-07EF-44CD-B540-3D49B6FA32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5" name="2 CuadroTexto">
          <a:extLst>
            <a:ext uri="{FF2B5EF4-FFF2-40B4-BE49-F238E27FC236}">
              <a16:creationId xmlns:a16="http://schemas.microsoft.com/office/drawing/2014/main" id="{CA015945-F961-4A00-981F-DFB2B9AD9E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6" name="3 CuadroTexto">
          <a:extLst>
            <a:ext uri="{FF2B5EF4-FFF2-40B4-BE49-F238E27FC236}">
              <a16:creationId xmlns:a16="http://schemas.microsoft.com/office/drawing/2014/main" id="{22349276-E01A-411D-A951-3F2C7B238B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7" name="4 CuadroTexto">
          <a:extLst>
            <a:ext uri="{FF2B5EF4-FFF2-40B4-BE49-F238E27FC236}">
              <a16:creationId xmlns:a16="http://schemas.microsoft.com/office/drawing/2014/main" id="{3245F222-7130-477A-95CA-F3246DA2DB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8" name="5 CuadroTexto">
          <a:extLst>
            <a:ext uri="{FF2B5EF4-FFF2-40B4-BE49-F238E27FC236}">
              <a16:creationId xmlns:a16="http://schemas.microsoft.com/office/drawing/2014/main" id="{70FD3B86-6838-4B90-994C-8A521EABE9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9" name="6 CuadroTexto">
          <a:extLst>
            <a:ext uri="{FF2B5EF4-FFF2-40B4-BE49-F238E27FC236}">
              <a16:creationId xmlns:a16="http://schemas.microsoft.com/office/drawing/2014/main" id="{B5ACD794-5C67-4632-8883-C0EDEC9CB5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60" name="8 CuadroTexto">
          <a:extLst>
            <a:ext uri="{FF2B5EF4-FFF2-40B4-BE49-F238E27FC236}">
              <a16:creationId xmlns:a16="http://schemas.microsoft.com/office/drawing/2014/main" id="{19D7A6F0-061E-4D28-8DC6-CD0B7E6ACD6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1" name="1 CuadroTexto">
          <a:extLst>
            <a:ext uri="{FF2B5EF4-FFF2-40B4-BE49-F238E27FC236}">
              <a16:creationId xmlns:a16="http://schemas.microsoft.com/office/drawing/2014/main" id="{876EE8F3-A8E9-49F6-B6EC-468E22EC84E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2" name="2 CuadroTexto">
          <a:extLst>
            <a:ext uri="{FF2B5EF4-FFF2-40B4-BE49-F238E27FC236}">
              <a16:creationId xmlns:a16="http://schemas.microsoft.com/office/drawing/2014/main" id="{3D9C84DE-6D85-4FBD-855A-896E75B10C3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3" name="3 CuadroTexto">
          <a:extLst>
            <a:ext uri="{FF2B5EF4-FFF2-40B4-BE49-F238E27FC236}">
              <a16:creationId xmlns:a16="http://schemas.microsoft.com/office/drawing/2014/main" id="{FF28ED94-B034-4E7F-9430-7463599B6AF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4" name="4 CuadroTexto">
          <a:extLst>
            <a:ext uri="{FF2B5EF4-FFF2-40B4-BE49-F238E27FC236}">
              <a16:creationId xmlns:a16="http://schemas.microsoft.com/office/drawing/2014/main" id="{DC2BAF41-CFFB-49D3-A620-B6872219058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5" name="5 CuadroTexto">
          <a:extLst>
            <a:ext uri="{FF2B5EF4-FFF2-40B4-BE49-F238E27FC236}">
              <a16:creationId xmlns:a16="http://schemas.microsoft.com/office/drawing/2014/main" id="{91667A1F-6771-486B-87EF-B12C2613F12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6" name="6 CuadroTexto">
          <a:extLst>
            <a:ext uri="{FF2B5EF4-FFF2-40B4-BE49-F238E27FC236}">
              <a16:creationId xmlns:a16="http://schemas.microsoft.com/office/drawing/2014/main" id="{D1DD88A2-0505-4446-AC0B-99DE09C1856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7" name="7 CuadroTexto">
          <a:extLst>
            <a:ext uri="{FF2B5EF4-FFF2-40B4-BE49-F238E27FC236}">
              <a16:creationId xmlns:a16="http://schemas.microsoft.com/office/drawing/2014/main" id="{60069901-46CC-4339-A32E-F5A603205B6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8" name="8 CuadroTexto">
          <a:extLst>
            <a:ext uri="{FF2B5EF4-FFF2-40B4-BE49-F238E27FC236}">
              <a16:creationId xmlns:a16="http://schemas.microsoft.com/office/drawing/2014/main" id="{4F70CAFD-8038-4E03-9179-D313D750B48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9" name="1 CuadroTexto">
          <a:extLst>
            <a:ext uri="{FF2B5EF4-FFF2-40B4-BE49-F238E27FC236}">
              <a16:creationId xmlns:a16="http://schemas.microsoft.com/office/drawing/2014/main" id="{0C9036AC-D835-463F-9830-65E348A6B83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0" name="2 CuadroTexto">
          <a:extLst>
            <a:ext uri="{FF2B5EF4-FFF2-40B4-BE49-F238E27FC236}">
              <a16:creationId xmlns:a16="http://schemas.microsoft.com/office/drawing/2014/main" id="{8464CE17-C946-498C-B957-94D4583AA72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71" name="3 CuadroTexto">
          <a:extLst>
            <a:ext uri="{FF2B5EF4-FFF2-40B4-BE49-F238E27FC236}">
              <a16:creationId xmlns:a16="http://schemas.microsoft.com/office/drawing/2014/main" id="{6D3322BF-239D-41CA-BDCA-DE501FCB61C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2" name="4 CuadroTexto">
          <a:extLst>
            <a:ext uri="{FF2B5EF4-FFF2-40B4-BE49-F238E27FC236}">
              <a16:creationId xmlns:a16="http://schemas.microsoft.com/office/drawing/2014/main" id="{1B86F515-AEF6-450D-84EB-9EABD4C9C9A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3" name="6 CuadroTexto">
          <a:extLst>
            <a:ext uri="{FF2B5EF4-FFF2-40B4-BE49-F238E27FC236}">
              <a16:creationId xmlns:a16="http://schemas.microsoft.com/office/drawing/2014/main" id="{3D53ECA8-E440-4C4A-8D21-3BBC72E6F23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74" name="8 CuadroTexto">
          <a:extLst>
            <a:ext uri="{FF2B5EF4-FFF2-40B4-BE49-F238E27FC236}">
              <a16:creationId xmlns:a16="http://schemas.microsoft.com/office/drawing/2014/main" id="{A4E334B0-705A-4E82-A834-F082B7C39DD1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5" name="1 CuadroTexto">
          <a:extLst>
            <a:ext uri="{FF2B5EF4-FFF2-40B4-BE49-F238E27FC236}">
              <a16:creationId xmlns:a16="http://schemas.microsoft.com/office/drawing/2014/main" id="{9E4634D5-FC8D-4FA4-901C-B10103B6E6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6" name="2 CuadroTexto">
          <a:extLst>
            <a:ext uri="{FF2B5EF4-FFF2-40B4-BE49-F238E27FC236}">
              <a16:creationId xmlns:a16="http://schemas.microsoft.com/office/drawing/2014/main" id="{8BAB2AE1-A52C-426F-8073-F286AE50D7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7" name="3 CuadroTexto">
          <a:extLst>
            <a:ext uri="{FF2B5EF4-FFF2-40B4-BE49-F238E27FC236}">
              <a16:creationId xmlns:a16="http://schemas.microsoft.com/office/drawing/2014/main" id="{59D13365-B963-4A84-A89E-B88B8B23BB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8" name="4 CuadroTexto">
          <a:extLst>
            <a:ext uri="{FF2B5EF4-FFF2-40B4-BE49-F238E27FC236}">
              <a16:creationId xmlns:a16="http://schemas.microsoft.com/office/drawing/2014/main" id="{69A9F916-7E97-49A8-9878-ED0CA7EA53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9" name="5 CuadroTexto">
          <a:extLst>
            <a:ext uri="{FF2B5EF4-FFF2-40B4-BE49-F238E27FC236}">
              <a16:creationId xmlns:a16="http://schemas.microsoft.com/office/drawing/2014/main" id="{4F0D76AF-1945-4098-8B80-1F3782323B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0" name="6 CuadroTexto">
          <a:extLst>
            <a:ext uri="{FF2B5EF4-FFF2-40B4-BE49-F238E27FC236}">
              <a16:creationId xmlns:a16="http://schemas.microsoft.com/office/drawing/2014/main" id="{A7EB9158-AC91-4B07-89EC-CA921A6956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1" name="7 CuadroTexto">
          <a:extLst>
            <a:ext uri="{FF2B5EF4-FFF2-40B4-BE49-F238E27FC236}">
              <a16:creationId xmlns:a16="http://schemas.microsoft.com/office/drawing/2014/main" id="{7DD858AF-1D14-4109-9D9F-D186DB465F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2" name="8 CuadroTexto">
          <a:extLst>
            <a:ext uri="{FF2B5EF4-FFF2-40B4-BE49-F238E27FC236}">
              <a16:creationId xmlns:a16="http://schemas.microsoft.com/office/drawing/2014/main" id="{8740A751-E940-4DF1-86C8-F94B8907EF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3" name="1 CuadroTexto">
          <a:extLst>
            <a:ext uri="{FF2B5EF4-FFF2-40B4-BE49-F238E27FC236}">
              <a16:creationId xmlns:a16="http://schemas.microsoft.com/office/drawing/2014/main" id="{5A1800C5-CB92-4AF6-9DE9-C3602525FD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4" name="2 CuadroTexto">
          <a:extLst>
            <a:ext uri="{FF2B5EF4-FFF2-40B4-BE49-F238E27FC236}">
              <a16:creationId xmlns:a16="http://schemas.microsoft.com/office/drawing/2014/main" id="{D07B4C1A-DDF6-4A2A-95C0-24BDCB7790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5" name="3 CuadroTexto">
          <a:extLst>
            <a:ext uri="{FF2B5EF4-FFF2-40B4-BE49-F238E27FC236}">
              <a16:creationId xmlns:a16="http://schemas.microsoft.com/office/drawing/2014/main" id="{850E67C5-5C95-420E-96B9-DCB42F241C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6" name="4 CuadroTexto">
          <a:extLst>
            <a:ext uri="{FF2B5EF4-FFF2-40B4-BE49-F238E27FC236}">
              <a16:creationId xmlns:a16="http://schemas.microsoft.com/office/drawing/2014/main" id="{E7E48299-2FDE-4D50-88B3-B6CFACAA6C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7" name="5 CuadroTexto">
          <a:extLst>
            <a:ext uri="{FF2B5EF4-FFF2-40B4-BE49-F238E27FC236}">
              <a16:creationId xmlns:a16="http://schemas.microsoft.com/office/drawing/2014/main" id="{8BE730A3-D333-496F-A58F-AF918532E6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8" name="6 CuadroTexto">
          <a:extLst>
            <a:ext uri="{FF2B5EF4-FFF2-40B4-BE49-F238E27FC236}">
              <a16:creationId xmlns:a16="http://schemas.microsoft.com/office/drawing/2014/main" id="{DC1723B3-12F2-43EF-BB0C-5985CF66CE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89" name="1 CuadroTexto">
          <a:extLst>
            <a:ext uri="{FF2B5EF4-FFF2-40B4-BE49-F238E27FC236}">
              <a16:creationId xmlns:a16="http://schemas.microsoft.com/office/drawing/2014/main" id="{B178E860-EBFB-4B88-9644-F393CB0056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0" name="2 CuadroTexto">
          <a:extLst>
            <a:ext uri="{FF2B5EF4-FFF2-40B4-BE49-F238E27FC236}">
              <a16:creationId xmlns:a16="http://schemas.microsoft.com/office/drawing/2014/main" id="{5299D6E8-3EBA-44C6-AE7A-FDC8842802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1" name="3 CuadroTexto">
          <a:extLst>
            <a:ext uri="{FF2B5EF4-FFF2-40B4-BE49-F238E27FC236}">
              <a16:creationId xmlns:a16="http://schemas.microsoft.com/office/drawing/2014/main" id="{C5A15C3D-EF36-4406-94AF-0AFF4B303E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2" name="4 CuadroTexto">
          <a:extLst>
            <a:ext uri="{FF2B5EF4-FFF2-40B4-BE49-F238E27FC236}">
              <a16:creationId xmlns:a16="http://schemas.microsoft.com/office/drawing/2014/main" id="{2BDDD750-851C-4A9D-B5D2-DFC3557031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3" name="5 CuadroTexto">
          <a:extLst>
            <a:ext uri="{FF2B5EF4-FFF2-40B4-BE49-F238E27FC236}">
              <a16:creationId xmlns:a16="http://schemas.microsoft.com/office/drawing/2014/main" id="{779E5B79-B07E-4605-9159-5621E46114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4" name="6 CuadroTexto">
          <a:extLst>
            <a:ext uri="{FF2B5EF4-FFF2-40B4-BE49-F238E27FC236}">
              <a16:creationId xmlns:a16="http://schemas.microsoft.com/office/drawing/2014/main" id="{7288AF25-0FCC-4299-93C6-7E3B6D96AE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5" name="7 CuadroTexto">
          <a:extLst>
            <a:ext uri="{FF2B5EF4-FFF2-40B4-BE49-F238E27FC236}">
              <a16:creationId xmlns:a16="http://schemas.microsoft.com/office/drawing/2014/main" id="{15E1F77E-6024-4F30-841E-8E49FD71DF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6" name="8 CuadroTexto">
          <a:extLst>
            <a:ext uri="{FF2B5EF4-FFF2-40B4-BE49-F238E27FC236}">
              <a16:creationId xmlns:a16="http://schemas.microsoft.com/office/drawing/2014/main" id="{5152DB59-F684-484E-A184-CA1F8003A9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7" name="1 CuadroTexto">
          <a:extLst>
            <a:ext uri="{FF2B5EF4-FFF2-40B4-BE49-F238E27FC236}">
              <a16:creationId xmlns:a16="http://schemas.microsoft.com/office/drawing/2014/main" id="{521F59E6-E40C-4D92-B91A-9E272802EE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8" name="2 CuadroTexto">
          <a:extLst>
            <a:ext uri="{FF2B5EF4-FFF2-40B4-BE49-F238E27FC236}">
              <a16:creationId xmlns:a16="http://schemas.microsoft.com/office/drawing/2014/main" id="{9E12C1E1-DC56-4A05-A828-69AC0945D0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9" name="3 CuadroTexto">
          <a:extLst>
            <a:ext uri="{FF2B5EF4-FFF2-40B4-BE49-F238E27FC236}">
              <a16:creationId xmlns:a16="http://schemas.microsoft.com/office/drawing/2014/main" id="{548E94DF-FCE1-4D37-9327-D00A1F1130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0" name="4 CuadroTexto">
          <a:extLst>
            <a:ext uri="{FF2B5EF4-FFF2-40B4-BE49-F238E27FC236}">
              <a16:creationId xmlns:a16="http://schemas.microsoft.com/office/drawing/2014/main" id="{53D581F1-D206-4A68-9BCF-00591E63D2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1" name="6 CuadroTexto">
          <a:extLst>
            <a:ext uri="{FF2B5EF4-FFF2-40B4-BE49-F238E27FC236}">
              <a16:creationId xmlns:a16="http://schemas.microsoft.com/office/drawing/2014/main" id="{A8D2EF98-33EE-4A23-8B37-C44760B872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02" name="8 CuadroTexto">
          <a:extLst>
            <a:ext uri="{FF2B5EF4-FFF2-40B4-BE49-F238E27FC236}">
              <a16:creationId xmlns:a16="http://schemas.microsoft.com/office/drawing/2014/main" id="{EF1095FB-788B-4AC9-B927-4D0B0CFD647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3" name="1 CuadroTexto">
          <a:extLst>
            <a:ext uri="{FF2B5EF4-FFF2-40B4-BE49-F238E27FC236}">
              <a16:creationId xmlns:a16="http://schemas.microsoft.com/office/drawing/2014/main" id="{198B9E40-0BF0-4847-BA53-89C3CE5515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4ECF4874-6839-4987-B05D-5167F34156C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5" name="3 CuadroTexto">
          <a:extLst>
            <a:ext uri="{FF2B5EF4-FFF2-40B4-BE49-F238E27FC236}">
              <a16:creationId xmlns:a16="http://schemas.microsoft.com/office/drawing/2014/main" id="{73FA8D49-F537-48C9-B967-7CE2DBE567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6" name="4 CuadroTexto">
          <a:extLst>
            <a:ext uri="{FF2B5EF4-FFF2-40B4-BE49-F238E27FC236}">
              <a16:creationId xmlns:a16="http://schemas.microsoft.com/office/drawing/2014/main" id="{0ABD5B78-D556-4618-ACE3-19010FE8881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7" name="5 CuadroTexto">
          <a:extLst>
            <a:ext uri="{FF2B5EF4-FFF2-40B4-BE49-F238E27FC236}">
              <a16:creationId xmlns:a16="http://schemas.microsoft.com/office/drawing/2014/main" id="{9080B794-4C43-498D-9FC3-1EF6BFC509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8" name="6 CuadroTexto">
          <a:extLst>
            <a:ext uri="{FF2B5EF4-FFF2-40B4-BE49-F238E27FC236}">
              <a16:creationId xmlns:a16="http://schemas.microsoft.com/office/drawing/2014/main" id="{1CA30986-87ED-4424-AA15-F85A0FC9E59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9" name="7 CuadroTexto">
          <a:extLst>
            <a:ext uri="{FF2B5EF4-FFF2-40B4-BE49-F238E27FC236}">
              <a16:creationId xmlns:a16="http://schemas.microsoft.com/office/drawing/2014/main" id="{325054D6-21F2-4AEF-B3C1-525B9B0924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0" name="8 CuadroTexto">
          <a:extLst>
            <a:ext uri="{FF2B5EF4-FFF2-40B4-BE49-F238E27FC236}">
              <a16:creationId xmlns:a16="http://schemas.microsoft.com/office/drawing/2014/main" id="{B5070466-9ADA-4475-9CDA-0836620E28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1" name="1 CuadroTexto">
          <a:extLst>
            <a:ext uri="{FF2B5EF4-FFF2-40B4-BE49-F238E27FC236}">
              <a16:creationId xmlns:a16="http://schemas.microsoft.com/office/drawing/2014/main" id="{C98E47A1-2F55-4CD3-ABBE-D86C1B9999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2" name="2 CuadroTexto">
          <a:extLst>
            <a:ext uri="{FF2B5EF4-FFF2-40B4-BE49-F238E27FC236}">
              <a16:creationId xmlns:a16="http://schemas.microsoft.com/office/drawing/2014/main" id="{6C378F4F-52C6-4CA6-A4E4-B73AA723D9E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3" name="3 CuadroTexto">
          <a:extLst>
            <a:ext uri="{FF2B5EF4-FFF2-40B4-BE49-F238E27FC236}">
              <a16:creationId xmlns:a16="http://schemas.microsoft.com/office/drawing/2014/main" id="{A55ABA01-D144-47C2-9130-FC4A09DDBD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4" name="4 CuadroTexto">
          <a:extLst>
            <a:ext uri="{FF2B5EF4-FFF2-40B4-BE49-F238E27FC236}">
              <a16:creationId xmlns:a16="http://schemas.microsoft.com/office/drawing/2014/main" id="{13984D4C-41F9-4CB5-90C9-D6A3E8E65B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5" name="5 CuadroTexto">
          <a:extLst>
            <a:ext uri="{FF2B5EF4-FFF2-40B4-BE49-F238E27FC236}">
              <a16:creationId xmlns:a16="http://schemas.microsoft.com/office/drawing/2014/main" id="{D18C556C-ADD5-4EB7-970F-3D1172490F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6" name="6 CuadroTexto">
          <a:extLst>
            <a:ext uri="{FF2B5EF4-FFF2-40B4-BE49-F238E27FC236}">
              <a16:creationId xmlns:a16="http://schemas.microsoft.com/office/drawing/2014/main" id="{4D17CB22-39C5-4E93-BB79-587D6B333A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17" name="8 CuadroTexto">
          <a:extLst>
            <a:ext uri="{FF2B5EF4-FFF2-40B4-BE49-F238E27FC236}">
              <a16:creationId xmlns:a16="http://schemas.microsoft.com/office/drawing/2014/main" id="{964B3BF3-A849-403F-A79C-D9E3AABD5B4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18" name="1 CuadroTexto">
          <a:extLst>
            <a:ext uri="{FF2B5EF4-FFF2-40B4-BE49-F238E27FC236}">
              <a16:creationId xmlns:a16="http://schemas.microsoft.com/office/drawing/2014/main" id="{EFF54632-C0AB-4987-B2A8-185DF8438A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7ECDD51E-0AE4-4CC9-81E3-F744744C85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0" name="3 CuadroTexto">
          <a:extLst>
            <a:ext uri="{FF2B5EF4-FFF2-40B4-BE49-F238E27FC236}">
              <a16:creationId xmlns:a16="http://schemas.microsoft.com/office/drawing/2014/main" id="{CFDD9BFA-2E1C-40AD-BBB6-28FBEC7AD45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1" name="4 CuadroTexto">
          <a:extLst>
            <a:ext uri="{FF2B5EF4-FFF2-40B4-BE49-F238E27FC236}">
              <a16:creationId xmlns:a16="http://schemas.microsoft.com/office/drawing/2014/main" id="{C184553B-A557-4F53-8F35-E3F2AA54D91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2" name="5 CuadroTexto">
          <a:extLst>
            <a:ext uri="{FF2B5EF4-FFF2-40B4-BE49-F238E27FC236}">
              <a16:creationId xmlns:a16="http://schemas.microsoft.com/office/drawing/2014/main" id="{AA34A78D-EB98-4B64-9618-AC439D2E850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3" name="6 CuadroTexto">
          <a:extLst>
            <a:ext uri="{FF2B5EF4-FFF2-40B4-BE49-F238E27FC236}">
              <a16:creationId xmlns:a16="http://schemas.microsoft.com/office/drawing/2014/main" id="{69018CE6-9AB9-498D-B448-80ED4969539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4" name="7 CuadroTexto">
          <a:extLst>
            <a:ext uri="{FF2B5EF4-FFF2-40B4-BE49-F238E27FC236}">
              <a16:creationId xmlns:a16="http://schemas.microsoft.com/office/drawing/2014/main" id="{01D2D0B6-DC21-473F-A7B5-008F451E36B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5" name="8 CuadroTexto">
          <a:extLst>
            <a:ext uri="{FF2B5EF4-FFF2-40B4-BE49-F238E27FC236}">
              <a16:creationId xmlns:a16="http://schemas.microsoft.com/office/drawing/2014/main" id="{060F1C3D-4077-4B59-9DE7-B45707B166C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6" name="1 CuadroTexto">
          <a:extLst>
            <a:ext uri="{FF2B5EF4-FFF2-40B4-BE49-F238E27FC236}">
              <a16:creationId xmlns:a16="http://schemas.microsoft.com/office/drawing/2014/main" id="{FFE02CA3-0A10-4B83-B634-46025DFF7BA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D10DB2BC-F0BC-4AB2-B205-0CFE1BC26C9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8" name="3 CuadroTexto">
          <a:extLst>
            <a:ext uri="{FF2B5EF4-FFF2-40B4-BE49-F238E27FC236}">
              <a16:creationId xmlns:a16="http://schemas.microsoft.com/office/drawing/2014/main" id="{44CED032-F9E6-4156-9DA0-474050E8848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9" name="4 CuadroTexto">
          <a:extLst>
            <a:ext uri="{FF2B5EF4-FFF2-40B4-BE49-F238E27FC236}">
              <a16:creationId xmlns:a16="http://schemas.microsoft.com/office/drawing/2014/main" id="{9E53EDC5-9C8F-4656-8D75-209FCD3F55C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30" name="6 CuadroTexto">
          <a:extLst>
            <a:ext uri="{FF2B5EF4-FFF2-40B4-BE49-F238E27FC236}">
              <a16:creationId xmlns:a16="http://schemas.microsoft.com/office/drawing/2014/main" id="{B247884B-A0A6-4638-B9CC-93258CDECE7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831" name="8 CuadroTexto">
          <a:extLst>
            <a:ext uri="{FF2B5EF4-FFF2-40B4-BE49-F238E27FC236}">
              <a16:creationId xmlns:a16="http://schemas.microsoft.com/office/drawing/2014/main" id="{5ACD3067-8067-41A1-9D4F-8D61A8D54A0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2" name="1 CuadroTexto">
          <a:extLst>
            <a:ext uri="{FF2B5EF4-FFF2-40B4-BE49-F238E27FC236}">
              <a16:creationId xmlns:a16="http://schemas.microsoft.com/office/drawing/2014/main" id="{3D3F9185-F01F-46BB-94C0-66DA42240C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3" name="2 CuadroTexto">
          <a:extLst>
            <a:ext uri="{FF2B5EF4-FFF2-40B4-BE49-F238E27FC236}">
              <a16:creationId xmlns:a16="http://schemas.microsoft.com/office/drawing/2014/main" id="{73541265-78FD-49D1-B3E1-F1C2DA575D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4" name="3 CuadroTexto">
          <a:extLst>
            <a:ext uri="{FF2B5EF4-FFF2-40B4-BE49-F238E27FC236}">
              <a16:creationId xmlns:a16="http://schemas.microsoft.com/office/drawing/2014/main" id="{310FAA40-8772-414B-836D-E1479CB8B9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5" name="4 CuadroTexto">
          <a:extLst>
            <a:ext uri="{FF2B5EF4-FFF2-40B4-BE49-F238E27FC236}">
              <a16:creationId xmlns:a16="http://schemas.microsoft.com/office/drawing/2014/main" id="{246D6CFF-300D-470D-B0DA-172EED1DFF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6" name="5 CuadroTexto">
          <a:extLst>
            <a:ext uri="{FF2B5EF4-FFF2-40B4-BE49-F238E27FC236}">
              <a16:creationId xmlns:a16="http://schemas.microsoft.com/office/drawing/2014/main" id="{F3E54DC4-F7A4-462A-AA32-EE55DE1B2D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7" name="6 CuadroTexto">
          <a:extLst>
            <a:ext uri="{FF2B5EF4-FFF2-40B4-BE49-F238E27FC236}">
              <a16:creationId xmlns:a16="http://schemas.microsoft.com/office/drawing/2014/main" id="{27B54B6B-3ADC-42B0-AF62-0176E23323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8" name="7 CuadroTexto">
          <a:extLst>
            <a:ext uri="{FF2B5EF4-FFF2-40B4-BE49-F238E27FC236}">
              <a16:creationId xmlns:a16="http://schemas.microsoft.com/office/drawing/2014/main" id="{33535F10-3553-4885-9769-3EE799A047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9" name="8 CuadroTexto">
          <a:extLst>
            <a:ext uri="{FF2B5EF4-FFF2-40B4-BE49-F238E27FC236}">
              <a16:creationId xmlns:a16="http://schemas.microsoft.com/office/drawing/2014/main" id="{A172639A-8D20-4697-952C-EF32EECC05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0" name="1 CuadroTexto">
          <a:extLst>
            <a:ext uri="{FF2B5EF4-FFF2-40B4-BE49-F238E27FC236}">
              <a16:creationId xmlns:a16="http://schemas.microsoft.com/office/drawing/2014/main" id="{30882FA6-AEB4-4C02-95F7-64C83EF950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1" name="2 CuadroTexto">
          <a:extLst>
            <a:ext uri="{FF2B5EF4-FFF2-40B4-BE49-F238E27FC236}">
              <a16:creationId xmlns:a16="http://schemas.microsoft.com/office/drawing/2014/main" id="{A3728396-DE4F-4C65-B9E9-D4E2D4CB794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2" name="3 CuadroTexto">
          <a:extLst>
            <a:ext uri="{FF2B5EF4-FFF2-40B4-BE49-F238E27FC236}">
              <a16:creationId xmlns:a16="http://schemas.microsoft.com/office/drawing/2014/main" id="{9D368E86-0E1E-4573-9733-3258752BE2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3" name="4 CuadroTexto">
          <a:extLst>
            <a:ext uri="{FF2B5EF4-FFF2-40B4-BE49-F238E27FC236}">
              <a16:creationId xmlns:a16="http://schemas.microsoft.com/office/drawing/2014/main" id="{492020B5-12EE-4E44-B0F2-CA8C49152E0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4" name="6 CuadroTexto">
          <a:extLst>
            <a:ext uri="{FF2B5EF4-FFF2-40B4-BE49-F238E27FC236}">
              <a16:creationId xmlns:a16="http://schemas.microsoft.com/office/drawing/2014/main" id="{AF681B93-B285-40EF-9E9E-5A213A01050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4845" name="8 CuadroTexto">
          <a:extLst>
            <a:ext uri="{FF2B5EF4-FFF2-40B4-BE49-F238E27FC236}">
              <a16:creationId xmlns:a16="http://schemas.microsoft.com/office/drawing/2014/main" id="{2F39BD77-7336-421A-BEA7-6ACF19739255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6" name="1 CuadroTexto">
          <a:extLst>
            <a:ext uri="{FF2B5EF4-FFF2-40B4-BE49-F238E27FC236}">
              <a16:creationId xmlns:a16="http://schemas.microsoft.com/office/drawing/2014/main" id="{F9BB7AC6-5586-4A81-B8C9-3418FD0907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71FA0F8F-947E-44B1-8774-52561895CF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8" name="3 CuadroTexto">
          <a:extLst>
            <a:ext uri="{FF2B5EF4-FFF2-40B4-BE49-F238E27FC236}">
              <a16:creationId xmlns:a16="http://schemas.microsoft.com/office/drawing/2014/main" id="{DE1A949F-9A2F-4873-8EED-22BA11D8BB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9" name="4 CuadroTexto">
          <a:extLst>
            <a:ext uri="{FF2B5EF4-FFF2-40B4-BE49-F238E27FC236}">
              <a16:creationId xmlns:a16="http://schemas.microsoft.com/office/drawing/2014/main" id="{E5477CC2-7EFF-498C-8D13-E1E05F946C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0" name="5 CuadroTexto">
          <a:extLst>
            <a:ext uri="{FF2B5EF4-FFF2-40B4-BE49-F238E27FC236}">
              <a16:creationId xmlns:a16="http://schemas.microsoft.com/office/drawing/2014/main" id="{87F93038-ED42-4D28-A356-2231FB0E8A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1" name="6 CuadroTexto">
          <a:extLst>
            <a:ext uri="{FF2B5EF4-FFF2-40B4-BE49-F238E27FC236}">
              <a16:creationId xmlns:a16="http://schemas.microsoft.com/office/drawing/2014/main" id="{52AD442C-E352-4DA6-A97F-F3FB3A9278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2" name="7 CuadroTexto">
          <a:extLst>
            <a:ext uri="{FF2B5EF4-FFF2-40B4-BE49-F238E27FC236}">
              <a16:creationId xmlns:a16="http://schemas.microsoft.com/office/drawing/2014/main" id="{4129B035-B9C7-4DA6-96D3-B02B5B9708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3" name="8 CuadroTexto">
          <a:extLst>
            <a:ext uri="{FF2B5EF4-FFF2-40B4-BE49-F238E27FC236}">
              <a16:creationId xmlns:a16="http://schemas.microsoft.com/office/drawing/2014/main" id="{93083998-02E0-4C5B-9CBA-A4B8CBD40D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4" name="1 CuadroTexto">
          <a:extLst>
            <a:ext uri="{FF2B5EF4-FFF2-40B4-BE49-F238E27FC236}">
              <a16:creationId xmlns:a16="http://schemas.microsoft.com/office/drawing/2014/main" id="{E5040EF0-DF0C-4725-8CC8-A810E10947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C5A3FA1B-E25A-42F7-8B7D-F7253D19EA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6" name="3 CuadroTexto">
          <a:extLst>
            <a:ext uri="{FF2B5EF4-FFF2-40B4-BE49-F238E27FC236}">
              <a16:creationId xmlns:a16="http://schemas.microsoft.com/office/drawing/2014/main" id="{63AD4B8C-A3E1-49DA-9747-365421C5D7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7" name="4 CuadroTexto">
          <a:extLst>
            <a:ext uri="{FF2B5EF4-FFF2-40B4-BE49-F238E27FC236}">
              <a16:creationId xmlns:a16="http://schemas.microsoft.com/office/drawing/2014/main" id="{2F186128-38D9-4571-B030-D3D1469985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8" name="6 CuadroTexto">
          <a:extLst>
            <a:ext uri="{FF2B5EF4-FFF2-40B4-BE49-F238E27FC236}">
              <a16:creationId xmlns:a16="http://schemas.microsoft.com/office/drawing/2014/main" id="{B87D5367-E244-4824-B63F-CB65C1B291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59" name="8 CuadroTexto">
          <a:extLst>
            <a:ext uri="{FF2B5EF4-FFF2-40B4-BE49-F238E27FC236}">
              <a16:creationId xmlns:a16="http://schemas.microsoft.com/office/drawing/2014/main" id="{7124A7DC-2F90-4FD8-8E05-5609943E84B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0" name="1 CuadroTexto">
          <a:extLst>
            <a:ext uri="{FF2B5EF4-FFF2-40B4-BE49-F238E27FC236}">
              <a16:creationId xmlns:a16="http://schemas.microsoft.com/office/drawing/2014/main" id="{2A23B7FB-8636-4463-85FE-AAF321A8E0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1" name="2 CuadroTexto">
          <a:extLst>
            <a:ext uri="{FF2B5EF4-FFF2-40B4-BE49-F238E27FC236}">
              <a16:creationId xmlns:a16="http://schemas.microsoft.com/office/drawing/2014/main" id="{7A7FDF9B-9298-4293-8E8B-18A1C90325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2" name="3 CuadroTexto">
          <a:extLst>
            <a:ext uri="{FF2B5EF4-FFF2-40B4-BE49-F238E27FC236}">
              <a16:creationId xmlns:a16="http://schemas.microsoft.com/office/drawing/2014/main" id="{B10AF34F-0545-4829-9888-CC9911F6FE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3" name="4 CuadroTexto">
          <a:extLst>
            <a:ext uri="{FF2B5EF4-FFF2-40B4-BE49-F238E27FC236}">
              <a16:creationId xmlns:a16="http://schemas.microsoft.com/office/drawing/2014/main" id="{454A48C8-54F8-4DD0-9EDE-BF5BCFFBAC4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4" name="5 CuadroTexto">
          <a:extLst>
            <a:ext uri="{FF2B5EF4-FFF2-40B4-BE49-F238E27FC236}">
              <a16:creationId xmlns:a16="http://schemas.microsoft.com/office/drawing/2014/main" id="{78999826-3EAD-461C-8B3E-CEE2CD1D93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5" name="6 CuadroTexto">
          <a:extLst>
            <a:ext uri="{FF2B5EF4-FFF2-40B4-BE49-F238E27FC236}">
              <a16:creationId xmlns:a16="http://schemas.microsoft.com/office/drawing/2014/main" id="{88B937B1-1737-480A-A65D-27D3DDEBF24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6" name="7 CuadroTexto">
          <a:extLst>
            <a:ext uri="{FF2B5EF4-FFF2-40B4-BE49-F238E27FC236}">
              <a16:creationId xmlns:a16="http://schemas.microsoft.com/office/drawing/2014/main" id="{B8410BE6-C1A4-4103-A520-EF0E5D24A4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7" name="8 CuadroTexto">
          <a:extLst>
            <a:ext uri="{FF2B5EF4-FFF2-40B4-BE49-F238E27FC236}">
              <a16:creationId xmlns:a16="http://schemas.microsoft.com/office/drawing/2014/main" id="{41078C54-1A0F-43E2-BDC7-33726611EF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8" name="1 CuadroTexto">
          <a:extLst>
            <a:ext uri="{FF2B5EF4-FFF2-40B4-BE49-F238E27FC236}">
              <a16:creationId xmlns:a16="http://schemas.microsoft.com/office/drawing/2014/main" id="{15CF0B74-E8F4-4E06-8A8A-9B09B2E305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9" name="2 CuadroTexto">
          <a:extLst>
            <a:ext uri="{FF2B5EF4-FFF2-40B4-BE49-F238E27FC236}">
              <a16:creationId xmlns:a16="http://schemas.microsoft.com/office/drawing/2014/main" id="{E7618BAB-14D9-40C4-8710-EF04983D8C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0" name="3 CuadroTexto">
          <a:extLst>
            <a:ext uri="{FF2B5EF4-FFF2-40B4-BE49-F238E27FC236}">
              <a16:creationId xmlns:a16="http://schemas.microsoft.com/office/drawing/2014/main" id="{3ED1F12B-2110-4BB3-B799-D4A909C210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1" name="4 CuadroTexto">
          <a:extLst>
            <a:ext uri="{FF2B5EF4-FFF2-40B4-BE49-F238E27FC236}">
              <a16:creationId xmlns:a16="http://schemas.microsoft.com/office/drawing/2014/main" id="{BC1DC58B-5007-4A5A-A707-3A27B927109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2" name="5 CuadroTexto">
          <a:extLst>
            <a:ext uri="{FF2B5EF4-FFF2-40B4-BE49-F238E27FC236}">
              <a16:creationId xmlns:a16="http://schemas.microsoft.com/office/drawing/2014/main" id="{276016A1-0721-4882-860B-660C78CC368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3" name="6 CuadroTexto">
          <a:extLst>
            <a:ext uri="{FF2B5EF4-FFF2-40B4-BE49-F238E27FC236}">
              <a16:creationId xmlns:a16="http://schemas.microsoft.com/office/drawing/2014/main" id="{FADA06A2-7454-4DF7-8085-53D169965E7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74" name="8 CuadroTexto">
          <a:extLst>
            <a:ext uri="{FF2B5EF4-FFF2-40B4-BE49-F238E27FC236}">
              <a16:creationId xmlns:a16="http://schemas.microsoft.com/office/drawing/2014/main" id="{EFCB95D9-AA9F-4F07-8300-227B1C29411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71015AC0-F627-4E40-9E3E-1F2B769CB11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0ABD8E61-55C8-4602-9E10-D08913FC5C2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DBB0CDEA-050E-4FC9-8F65-9243594A936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4B47D046-5D85-4469-BC39-F14374CCC0A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9" name="5 CuadroTexto">
          <a:extLst>
            <a:ext uri="{FF2B5EF4-FFF2-40B4-BE49-F238E27FC236}">
              <a16:creationId xmlns:a16="http://schemas.microsoft.com/office/drawing/2014/main" id="{B25F0FA7-25D8-48F8-938E-3387F789CDA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0" name="6 CuadroTexto">
          <a:extLst>
            <a:ext uri="{FF2B5EF4-FFF2-40B4-BE49-F238E27FC236}">
              <a16:creationId xmlns:a16="http://schemas.microsoft.com/office/drawing/2014/main" id="{BE8B97B0-0DF2-4EBC-880D-D4EDEE04C9E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1" name="7 CuadroTexto">
          <a:extLst>
            <a:ext uri="{FF2B5EF4-FFF2-40B4-BE49-F238E27FC236}">
              <a16:creationId xmlns:a16="http://schemas.microsoft.com/office/drawing/2014/main" id="{366AD457-C043-44E8-8399-B71905A76AC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2" name="8 CuadroTexto">
          <a:extLst>
            <a:ext uri="{FF2B5EF4-FFF2-40B4-BE49-F238E27FC236}">
              <a16:creationId xmlns:a16="http://schemas.microsoft.com/office/drawing/2014/main" id="{405BF3FD-58FA-48B0-B37E-F748313A3DB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3" name="1 CuadroTexto">
          <a:extLst>
            <a:ext uri="{FF2B5EF4-FFF2-40B4-BE49-F238E27FC236}">
              <a16:creationId xmlns:a16="http://schemas.microsoft.com/office/drawing/2014/main" id="{DA44A05A-9EDD-45E4-8643-39BBB676995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4" name="2 CuadroTexto">
          <a:extLst>
            <a:ext uri="{FF2B5EF4-FFF2-40B4-BE49-F238E27FC236}">
              <a16:creationId xmlns:a16="http://schemas.microsoft.com/office/drawing/2014/main" id="{B10E9A49-5212-479E-AD30-FA8C018976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5" name="3 CuadroTexto">
          <a:extLst>
            <a:ext uri="{FF2B5EF4-FFF2-40B4-BE49-F238E27FC236}">
              <a16:creationId xmlns:a16="http://schemas.microsoft.com/office/drawing/2014/main" id="{B75A35F0-C7D7-498F-87E5-1388D5109F1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6" name="4 CuadroTexto">
          <a:extLst>
            <a:ext uri="{FF2B5EF4-FFF2-40B4-BE49-F238E27FC236}">
              <a16:creationId xmlns:a16="http://schemas.microsoft.com/office/drawing/2014/main" id="{24C913D6-AB18-4C60-AC01-47D351C9722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7" name="6 CuadroTexto">
          <a:extLst>
            <a:ext uri="{FF2B5EF4-FFF2-40B4-BE49-F238E27FC236}">
              <a16:creationId xmlns:a16="http://schemas.microsoft.com/office/drawing/2014/main" id="{E65A6512-62C4-4053-9868-70741E5DFB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888" name="8 CuadroTexto">
          <a:extLst>
            <a:ext uri="{FF2B5EF4-FFF2-40B4-BE49-F238E27FC236}">
              <a16:creationId xmlns:a16="http://schemas.microsoft.com/office/drawing/2014/main" id="{20F94DDD-D240-4269-94CE-2FB9EFDD386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9" name="1 CuadroTexto">
          <a:extLst>
            <a:ext uri="{FF2B5EF4-FFF2-40B4-BE49-F238E27FC236}">
              <a16:creationId xmlns:a16="http://schemas.microsoft.com/office/drawing/2014/main" id="{C98F2444-1748-4CD8-BFB7-B905CF7D6C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0" name="2 CuadroTexto">
          <a:extLst>
            <a:ext uri="{FF2B5EF4-FFF2-40B4-BE49-F238E27FC236}">
              <a16:creationId xmlns:a16="http://schemas.microsoft.com/office/drawing/2014/main" id="{E561BE48-52D8-4DB4-BCFC-E712DA12F3F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1" name="3 CuadroTexto">
          <a:extLst>
            <a:ext uri="{FF2B5EF4-FFF2-40B4-BE49-F238E27FC236}">
              <a16:creationId xmlns:a16="http://schemas.microsoft.com/office/drawing/2014/main" id="{DD894AD0-4406-4575-9D07-0FB82DC42D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2" name="4 CuadroTexto">
          <a:extLst>
            <a:ext uri="{FF2B5EF4-FFF2-40B4-BE49-F238E27FC236}">
              <a16:creationId xmlns:a16="http://schemas.microsoft.com/office/drawing/2014/main" id="{70441B03-30D1-4F6A-A8D8-14291E7906B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3" name="5 CuadroTexto">
          <a:extLst>
            <a:ext uri="{FF2B5EF4-FFF2-40B4-BE49-F238E27FC236}">
              <a16:creationId xmlns:a16="http://schemas.microsoft.com/office/drawing/2014/main" id="{FCDFB63A-F6CC-4DBE-9707-DDF695E2E8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4" name="6 CuadroTexto">
          <a:extLst>
            <a:ext uri="{FF2B5EF4-FFF2-40B4-BE49-F238E27FC236}">
              <a16:creationId xmlns:a16="http://schemas.microsoft.com/office/drawing/2014/main" id="{72C310DE-08A4-46B5-A0A7-47F571AE52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5" name="7 CuadroTexto">
          <a:extLst>
            <a:ext uri="{FF2B5EF4-FFF2-40B4-BE49-F238E27FC236}">
              <a16:creationId xmlns:a16="http://schemas.microsoft.com/office/drawing/2014/main" id="{E894A4F5-306E-4A22-B4AD-A6ED52C6C4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6" name="8 CuadroTexto">
          <a:extLst>
            <a:ext uri="{FF2B5EF4-FFF2-40B4-BE49-F238E27FC236}">
              <a16:creationId xmlns:a16="http://schemas.microsoft.com/office/drawing/2014/main" id="{01D6BF09-3398-47F8-86D7-C83DD0D8BE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7" name="1 CuadroTexto">
          <a:extLst>
            <a:ext uri="{FF2B5EF4-FFF2-40B4-BE49-F238E27FC236}">
              <a16:creationId xmlns:a16="http://schemas.microsoft.com/office/drawing/2014/main" id="{7FBD66B2-96BA-4404-953D-B0F66BE8FB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8" name="2 CuadroTexto">
          <a:extLst>
            <a:ext uri="{FF2B5EF4-FFF2-40B4-BE49-F238E27FC236}">
              <a16:creationId xmlns:a16="http://schemas.microsoft.com/office/drawing/2014/main" id="{7E3AF9B3-BB40-4319-8C64-563DAFEA812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9" name="3 CuadroTexto">
          <a:extLst>
            <a:ext uri="{FF2B5EF4-FFF2-40B4-BE49-F238E27FC236}">
              <a16:creationId xmlns:a16="http://schemas.microsoft.com/office/drawing/2014/main" id="{42F1D1AD-CE08-4688-931C-DB61F1959E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0" name="4 CuadroTexto">
          <a:extLst>
            <a:ext uri="{FF2B5EF4-FFF2-40B4-BE49-F238E27FC236}">
              <a16:creationId xmlns:a16="http://schemas.microsoft.com/office/drawing/2014/main" id="{6E7050AA-77D4-42B9-91CA-C90C45C92B2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01" name="5 CuadroTexto">
          <a:extLst>
            <a:ext uri="{FF2B5EF4-FFF2-40B4-BE49-F238E27FC236}">
              <a16:creationId xmlns:a16="http://schemas.microsoft.com/office/drawing/2014/main" id="{ACEA5D32-A2B8-49D2-82B6-8142E76D85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2" name="6 CuadroTexto">
          <a:extLst>
            <a:ext uri="{FF2B5EF4-FFF2-40B4-BE49-F238E27FC236}">
              <a16:creationId xmlns:a16="http://schemas.microsoft.com/office/drawing/2014/main" id="{09E2738C-E15B-4752-8F61-CA80D798A0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3" name="1 CuadroTexto">
          <a:extLst>
            <a:ext uri="{FF2B5EF4-FFF2-40B4-BE49-F238E27FC236}">
              <a16:creationId xmlns:a16="http://schemas.microsoft.com/office/drawing/2014/main" id="{A508097E-DC18-4E6E-8086-1F02ABDC1B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4" name="2 CuadroTexto">
          <a:extLst>
            <a:ext uri="{FF2B5EF4-FFF2-40B4-BE49-F238E27FC236}">
              <a16:creationId xmlns:a16="http://schemas.microsoft.com/office/drawing/2014/main" id="{B9082AD9-A56C-4C16-9084-985C5AB58B9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5" name="3 CuadroTexto">
          <a:extLst>
            <a:ext uri="{FF2B5EF4-FFF2-40B4-BE49-F238E27FC236}">
              <a16:creationId xmlns:a16="http://schemas.microsoft.com/office/drawing/2014/main" id="{3CDB447F-C82F-4AE3-BF77-7BE8CF4BEA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6" name="4 CuadroTexto">
          <a:extLst>
            <a:ext uri="{FF2B5EF4-FFF2-40B4-BE49-F238E27FC236}">
              <a16:creationId xmlns:a16="http://schemas.microsoft.com/office/drawing/2014/main" id="{76A3E065-75BA-46BF-8ACA-BC05F389615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7" name="5 CuadroTexto">
          <a:extLst>
            <a:ext uri="{FF2B5EF4-FFF2-40B4-BE49-F238E27FC236}">
              <a16:creationId xmlns:a16="http://schemas.microsoft.com/office/drawing/2014/main" id="{2E73A5D2-4025-4C52-8495-77C51A8D14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8" name="6 CuadroTexto">
          <a:extLst>
            <a:ext uri="{FF2B5EF4-FFF2-40B4-BE49-F238E27FC236}">
              <a16:creationId xmlns:a16="http://schemas.microsoft.com/office/drawing/2014/main" id="{9A0B761A-06A3-4C07-93E8-284A4D4A262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9" name="7 CuadroTexto">
          <a:extLst>
            <a:ext uri="{FF2B5EF4-FFF2-40B4-BE49-F238E27FC236}">
              <a16:creationId xmlns:a16="http://schemas.microsoft.com/office/drawing/2014/main" id="{61BD1CB0-5DAE-4F63-BB5E-97A5575416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0" name="8 CuadroTexto">
          <a:extLst>
            <a:ext uri="{FF2B5EF4-FFF2-40B4-BE49-F238E27FC236}">
              <a16:creationId xmlns:a16="http://schemas.microsoft.com/office/drawing/2014/main" id="{E91B51F3-4DE1-403D-B7B8-2A655B7D003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1" name="1 CuadroTexto">
          <a:extLst>
            <a:ext uri="{FF2B5EF4-FFF2-40B4-BE49-F238E27FC236}">
              <a16:creationId xmlns:a16="http://schemas.microsoft.com/office/drawing/2014/main" id="{1C0D76BC-9541-4590-800C-F4A7235733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2" name="2 CuadroTexto">
          <a:extLst>
            <a:ext uri="{FF2B5EF4-FFF2-40B4-BE49-F238E27FC236}">
              <a16:creationId xmlns:a16="http://schemas.microsoft.com/office/drawing/2014/main" id="{8C2B1E2D-CE86-4696-9BE1-2AAD25FA8D6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3" name="3 CuadroTexto">
          <a:extLst>
            <a:ext uri="{FF2B5EF4-FFF2-40B4-BE49-F238E27FC236}">
              <a16:creationId xmlns:a16="http://schemas.microsoft.com/office/drawing/2014/main" id="{1A238811-FFC8-450C-9289-6FF0261C0B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4" name="4 CuadroTexto">
          <a:extLst>
            <a:ext uri="{FF2B5EF4-FFF2-40B4-BE49-F238E27FC236}">
              <a16:creationId xmlns:a16="http://schemas.microsoft.com/office/drawing/2014/main" id="{C5AFD19F-B6E4-4714-98DA-C4196756913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5" name="6 CuadroTexto">
          <a:extLst>
            <a:ext uri="{FF2B5EF4-FFF2-40B4-BE49-F238E27FC236}">
              <a16:creationId xmlns:a16="http://schemas.microsoft.com/office/drawing/2014/main" id="{6CE83D69-A017-4139-B7D2-B6105B67205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16" name="8 CuadroTexto">
          <a:extLst>
            <a:ext uri="{FF2B5EF4-FFF2-40B4-BE49-F238E27FC236}">
              <a16:creationId xmlns:a16="http://schemas.microsoft.com/office/drawing/2014/main" id="{DDA0734D-3533-413A-BCA7-C49F894FC9C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7" name="1 CuadroTexto">
          <a:extLst>
            <a:ext uri="{FF2B5EF4-FFF2-40B4-BE49-F238E27FC236}">
              <a16:creationId xmlns:a16="http://schemas.microsoft.com/office/drawing/2014/main" id="{546A18A2-8763-4B79-98D4-C42D2B31EE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18" name="2 CuadroTexto">
          <a:extLst>
            <a:ext uri="{FF2B5EF4-FFF2-40B4-BE49-F238E27FC236}">
              <a16:creationId xmlns:a16="http://schemas.microsoft.com/office/drawing/2014/main" id="{91A9A277-3501-4B67-B205-D9B2F8A0F9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9" name="3 CuadroTexto">
          <a:extLst>
            <a:ext uri="{FF2B5EF4-FFF2-40B4-BE49-F238E27FC236}">
              <a16:creationId xmlns:a16="http://schemas.microsoft.com/office/drawing/2014/main" id="{E18BDAD6-5135-4BCB-A3B2-1684264A982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0" name="4 CuadroTexto">
          <a:extLst>
            <a:ext uri="{FF2B5EF4-FFF2-40B4-BE49-F238E27FC236}">
              <a16:creationId xmlns:a16="http://schemas.microsoft.com/office/drawing/2014/main" id="{21DEF2B4-8F38-4EE0-B307-9D1014FD66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1" name="5 CuadroTexto">
          <a:extLst>
            <a:ext uri="{FF2B5EF4-FFF2-40B4-BE49-F238E27FC236}">
              <a16:creationId xmlns:a16="http://schemas.microsoft.com/office/drawing/2014/main" id="{AA9D96B3-0E88-473D-BE7F-7071A8C1AF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2" name="6 CuadroTexto">
          <a:extLst>
            <a:ext uri="{FF2B5EF4-FFF2-40B4-BE49-F238E27FC236}">
              <a16:creationId xmlns:a16="http://schemas.microsoft.com/office/drawing/2014/main" id="{240A7D57-9DC5-429E-973F-C1FB284C52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3" name="7 CuadroTexto">
          <a:extLst>
            <a:ext uri="{FF2B5EF4-FFF2-40B4-BE49-F238E27FC236}">
              <a16:creationId xmlns:a16="http://schemas.microsoft.com/office/drawing/2014/main" id="{9CA97CFB-D4FD-4290-B26E-E0235AA568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4" name="8 CuadroTexto">
          <a:extLst>
            <a:ext uri="{FF2B5EF4-FFF2-40B4-BE49-F238E27FC236}">
              <a16:creationId xmlns:a16="http://schemas.microsoft.com/office/drawing/2014/main" id="{BA91B9C0-A8D4-4DC4-AFEA-E430203065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5" name="1 CuadroTexto">
          <a:extLst>
            <a:ext uri="{FF2B5EF4-FFF2-40B4-BE49-F238E27FC236}">
              <a16:creationId xmlns:a16="http://schemas.microsoft.com/office/drawing/2014/main" id="{470FF492-6D64-4AC5-9CF4-02BB949CD8A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6" name="2 CuadroTexto">
          <a:extLst>
            <a:ext uri="{FF2B5EF4-FFF2-40B4-BE49-F238E27FC236}">
              <a16:creationId xmlns:a16="http://schemas.microsoft.com/office/drawing/2014/main" id="{CE110D05-EB5A-4D1A-86D6-C9F1DED7FF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7" name="3 CuadroTexto">
          <a:extLst>
            <a:ext uri="{FF2B5EF4-FFF2-40B4-BE49-F238E27FC236}">
              <a16:creationId xmlns:a16="http://schemas.microsoft.com/office/drawing/2014/main" id="{3CB27346-2B75-4F63-8021-CD8540B40C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8" name="4 CuadroTexto">
          <a:extLst>
            <a:ext uri="{FF2B5EF4-FFF2-40B4-BE49-F238E27FC236}">
              <a16:creationId xmlns:a16="http://schemas.microsoft.com/office/drawing/2014/main" id="{9D1C7529-92EA-4C62-9456-E9B2C1C666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9" name="5 CuadroTexto">
          <a:extLst>
            <a:ext uri="{FF2B5EF4-FFF2-40B4-BE49-F238E27FC236}">
              <a16:creationId xmlns:a16="http://schemas.microsoft.com/office/drawing/2014/main" id="{6D9F349D-52E9-4A23-AA51-4DFBB8372B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30" name="6 CuadroTexto">
          <a:extLst>
            <a:ext uri="{FF2B5EF4-FFF2-40B4-BE49-F238E27FC236}">
              <a16:creationId xmlns:a16="http://schemas.microsoft.com/office/drawing/2014/main" id="{F795188B-5D5F-448D-9C89-644EF6973E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31" name="8 CuadroTexto">
          <a:extLst>
            <a:ext uri="{FF2B5EF4-FFF2-40B4-BE49-F238E27FC236}">
              <a16:creationId xmlns:a16="http://schemas.microsoft.com/office/drawing/2014/main" id="{AD1E6B2D-AFD8-44D3-A570-FD2F88CD15A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2" name="1 CuadroTexto">
          <a:extLst>
            <a:ext uri="{FF2B5EF4-FFF2-40B4-BE49-F238E27FC236}">
              <a16:creationId xmlns:a16="http://schemas.microsoft.com/office/drawing/2014/main" id="{450E3E00-641A-4912-83E3-1003682542D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3" name="2 CuadroTexto">
          <a:extLst>
            <a:ext uri="{FF2B5EF4-FFF2-40B4-BE49-F238E27FC236}">
              <a16:creationId xmlns:a16="http://schemas.microsoft.com/office/drawing/2014/main" id="{5FC0E056-A8EA-4AB9-9224-761DBA8409C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4" name="3 CuadroTexto">
          <a:extLst>
            <a:ext uri="{FF2B5EF4-FFF2-40B4-BE49-F238E27FC236}">
              <a16:creationId xmlns:a16="http://schemas.microsoft.com/office/drawing/2014/main" id="{D382C50B-39E9-4D29-B628-098F70122D3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5" name="4 CuadroTexto">
          <a:extLst>
            <a:ext uri="{FF2B5EF4-FFF2-40B4-BE49-F238E27FC236}">
              <a16:creationId xmlns:a16="http://schemas.microsoft.com/office/drawing/2014/main" id="{25E8E13E-A8B2-4919-91E3-7256CF5D4D1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6" name="5 CuadroTexto">
          <a:extLst>
            <a:ext uri="{FF2B5EF4-FFF2-40B4-BE49-F238E27FC236}">
              <a16:creationId xmlns:a16="http://schemas.microsoft.com/office/drawing/2014/main" id="{6846DF09-0AD1-4C9A-9546-418A344608F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7" name="6 CuadroTexto">
          <a:extLst>
            <a:ext uri="{FF2B5EF4-FFF2-40B4-BE49-F238E27FC236}">
              <a16:creationId xmlns:a16="http://schemas.microsoft.com/office/drawing/2014/main" id="{7742D1DA-C14C-4271-ACED-9340893E34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8" name="7 CuadroTexto">
          <a:extLst>
            <a:ext uri="{FF2B5EF4-FFF2-40B4-BE49-F238E27FC236}">
              <a16:creationId xmlns:a16="http://schemas.microsoft.com/office/drawing/2014/main" id="{678A699E-36F4-4B1B-94BC-C3755E5A74F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9" name="8 CuadroTexto">
          <a:extLst>
            <a:ext uri="{FF2B5EF4-FFF2-40B4-BE49-F238E27FC236}">
              <a16:creationId xmlns:a16="http://schemas.microsoft.com/office/drawing/2014/main" id="{F825D5A5-B9BB-4E93-A923-BF5283805AA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40" name="1 CuadroTexto">
          <a:extLst>
            <a:ext uri="{FF2B5EF4-FFF2-40B4-BE49-F238E27FC236}">
              <a16:creationId xmlns:a16="http://schemas.microsoft.com/office/drawing/2014/main" id="{13D407F3-7907-448F-BC81-1D81EA898D5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48BB521D-0105-437A-BABD-533E2BD4FA0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42" name="3 CuadroTexto">
          <a:extLst>
            <a:ext uri="{FF2B5EF4-FFF2-40B4-BE49-F238E27FC236}">
              <a16:creationId xmlns:a16="http://schemas.microsoft.com/office/drawing/2014/main" id="{D18E29F0-42B8-441B-BA64-403492B92CB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3" name="4 CuadroTexto">
          <a:extLst>
            <a:ext uri="{FF2B5EF4-FFF2-40B4-BE49-F238E27FC236}">
              <a16:creationId xmlns:a16="http://schemas.microsoft.com/office/drawing/2014/main" id="{74C2DC4A-5D37-4041-8770-695F997DFF9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4" name="6 CuadroTexto">
          <a:extLst>
            <a:ext uri="{FF2B5EF4-FFF2-40B4-BE49-F238E27FC236}">
              <a16:creationId xmlns:a16="http://schemas.microsoft.com/office/drawing/2014/main" id="{FD856B60-758C-4F5C-B266-0CD7760E95E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945" name="8 CuadroTexto">
          <a:extLst>
            <a:ext uri="{FF2B5EF4-FFF2-40B4-BE49-F238E27FC236}">
              <a16:creationId xmlns:a16="http://schemas.microsoft.com/office/drawing/2014/main" id="{BA169D8A-A837-4C2A-A8CF-64E8719279EB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6" name="1 CuadroTexto">
          <a:extLst>
            <a:ext uri="{FF2B5EF4-FFF2-40B4-BE49-F238E27FC236}">
              <a16:creationId xmlns:a16="http://schemas.microsoft.com/office/drawing/2014/main" id="{FF2CAE1C-07D6-467E-B078-ABAE82A98C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7" name="2 CuadroTexto">
          <a:extLst>
            <a:ext uri="{FF2B5EF4-FFF2-40B4-BE49-F238E27FC236}">
              <a16:creationId xmlns:a16="http://schemas.microsoft.com/office/drawing/2014/main" id="{A107D59B-2854-46F2-B1C9-241AB4FEB2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8" name="3 CuadroTexto">
          <a:extLst>
            <a:ext uri="{FF2B5EF4-FFF2-40B4-BE49-F238E27FC236}">
              <a16:creationId xmlns:a16="http://schemas.microsoft.com/office/drawing/2014/main" id="{B8ADF44C-474C-4D5A-B832-5BD2F53A90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9" name="4 CuadroTexto">
          <a:extLst>
            <a:ext uri="{FF2B5EF4-FFF2-40B4-BE49-F238E27FC236}">
              <a16:creationId xmlns:a16="http://schemas.microsoft.com/office/drawing/2014/main" id="{FD326BE2-6832-4B66-8CFE-CD075BC507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0" name="5 CuadroTexto">
          <a:extLst>
            <a:ext uri="{FF2B5EF4-FFF2-40B4-BE49-F238E27FC236}">
              <a16:creationId xmlns:a16="http://schemas.microsoft.com/office/drawing/2014/main" id="{E8C53A02-619E-4D9C-88CD-EC0CDC1919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1" name="6 CuadroTexto">
          <a:extLst>
            <a:ext uri="{FF2B5EF4-FFF2-40B4-BE49-F238E27FC236}">
              <a16:creationId xmlns:a16="http://schemas.microsoft.com/office/drawing/2014/main" id="{E3D85EBF-5AF1-4275-85D3-1A3CD6798A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2" name="7 CuadroTexto">
          <a:extLst>
            <a:ext uri="{FF2B5EF4-FFF2-40B4-BE49-F238E27FC236}">
              <a16:creationId xmlns:a16="http://schemas.microsoft.com/office/drawing/2014/main" id="{2324C358-7698-4BF5-89B0-A2C09D741F4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3" name="8 CuadroTexto">
          <a:extLst>
            <a:ext uri="{FF2B5EF4-FFF2-40B4-BE49-F238E27FC236}">
              <a16:creationId xmlns:a16="http://schemas.microsoft.com/office/drawing/2014/main" id="{F4E080D5-B676-4686-A2D8-D92030BCE2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4" name="1 CuadroTexto">
          <a:extLst>
            <a:ext uri="{FF2B5EF4-FFF2-40B4-BE49-F238E27FC236}">
              <a16:creationId xmlns:a16="http://schemas.microsoft.com/office/drawing/2014/main" id="{DE3C55BE-BC2D-4E51-8416-6B4760FF21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5" name="2 CuadroTexto">
          <a:extLst>
            <a:ext uri="{FF2B5EF4-FFF2-40B4-BE49-F238E27FC236}">
              <a16:creationId xmlns:a16="http://schemas.microsoft.com/office/drawing/2014/main" id="{3A1E6A55-A0BA-480E-95B2-BC6C0D8E43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6" name="3 CuadroTexto">
          <a:extLst>
            <a:ext uri="{FF2B5EF4-FFF2-40B4-BE49-F238E27FC236}">
              <a16:creationId xmlns:a16="http://schemas.microsoft.com/office/drawing/2014/main" id="{DF3F0634-6DA1-48D0-8FAD-E9E92DB974D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7" name="4 CuadroTexto">
          <a:extLst>
            <a:ext uri="{FF2B5EF4-FFF2-40B4-BE49-F238E27FC236}">
              <a16:creationId xmlns:a16="http://schemas.microsoft.com/office/drawing/2014/main" id="{0CF21B47-D338-4C43-B3BD-20BE07607E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8" name="6 CuadroTexto">
          <a:extLst>
            <a:ext uri="{FF2B5EF4-FFF2-40B4-BE49-F238E27FC236}">
              <a16:creationId xmlns:a16="http://schemas.microsoft.com/office/drawing/2014/main" id="{AA1D10EA-5C0E-4A3A-AFBD-9F12C8AC0C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959" name="8 CuadroTexto">
          <a:extLst>
            <a:ext uri="{FF2B5EF4-FFF2-40B4-BE49-F238E27FC236}">
              <a16:creationId xmlns:a16="http://schemas.microsoft.com/office/drawing/2014/main" id="{DBE9A07F-442C-46AC-9274-6B9781FEBC0C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0" name="1 CuadroTexto">
          <a:extLst>
            <a:ext uri="{FF2B5EF4-FFF2-40B4-BE49-F238E27FC236}">
              <a16:creationId xmlns:a16="http://schemas.microsoft.com/office/drawing/2014/main" id="{CC178353-50F6-44B1-83CD-C08F179119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1" name="2 CuadroTexto">
          <a:extLst>
            <a:ext uri="{FF2B5EF4-FFF2-40B4-BE49-F238E27FC236}">
              <a16:creationId xmlns:a16="http://schemas.microsoft.com/office/drawing/2014/main" id="{532FBCEB-3F71-4628-9B89-E62316D7CDA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2" name="3 CuadroTexto">
          <a:extLst>
            <a:ext uri="{FF2B5EF4-FFF2-40B4-BE49-F238E27FC236}">
              <a16:creationId xmlns:a16="http://schemas.microsoft.com/office/drawing/2014/main" id="{05D6D2F8-EBE9-4ED7-A454-A9EED8B921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3" name="4 CuadroTexto">
          <a:extLst>
            <a:ext uri="{FF2B5EF4-FFF2-40B4-BE49-F238E27FC236}">
              <a16:creationId xmlns:a16="http://schemas.microsoft.com/office/drawing/2014/main" id="{74CEA8A9-EBB0-462F-8969-267026AE5A0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4" name="5 CuadroTexto">
          <a:extLst>
            <a:ext uri="{FF2B5EF4-FFF2-40B4-BE49-F238E27FC236}">
              <a16:creationId xmlns:a16="http://schemas.microsoft.com/office/drawing/2014/main" id="{F6067E13-103C-4833-B98D-C2EF125233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5" name="6 CuadroTexto">
          <a:extLst>
            <a:ext uri="{FF2B5EF4-FFF2-40B4-BE49-F238E27FC236}">
              <a16:creationId xmlns:a16="http://schemas.microsoft.com/office/drawing/2014/main" id="{9A88B5BE-C03F-41AD-AA32-7B08AF8D4C9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6" name="7 CuadroTexto">
          <a:extLst>
            <a:ext uri="{FF2B5EF4-FFF2-40B4-BE49-F238E27FC236}">
              <a16:creationId xmlns:a16="http://schemas.microsoft.com/office/drawing/2014/main" id="{184011D0-090F-4281-A03F-2B35CDC182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7" name="8 CuadroTexto">
          <a:extLst>
            <a:ext uri="{FF2B5EF4-FFF2-40B4-BE49-F238E27FC236}">
              <a16:creationId xmlns:a16="http://schemas.microsoft.com/office/drawing/2014/main" id="{AD8D754B-262D-438B-A9D3-FFDFD0A4FD0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8" name="1 CuadroTexto">
          <a:extLst>
            <a:ext uri="{FF2B5EF4-FFF2-40B4-BE49-F238E27FC236}">
              <a16:creationId xmlns:a16="http://schemas.microsoft.com/office/drawing/2014/main" id="{DAB857BD-3C2E-4219-85A2-38EEE46C60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9" name="2 CuadroTexto">
          <a:extLst>
            <a:ext uri="{FF2B5EF4-FFF2-40B4-BE49-F238E27FC236}">
              <a16:creationId xmlns:a16="http://schemas.microsoft.com/office/drawing/2014/main" id="{3F782AB0-1350-4D5F-B98A-BDCC0D9AC30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0" name="3 CuadroTexto">
          <a:extLst>
            <a:ext uri="{FF2B5EF4-FFF2-40B4-BE49-F238E27FC236}">
              <a16:creationId xmlns:a16="http://schemas.microsoft.com/office/drawing/2014/main" id="{D0D0CA3E-46FE-421A-B101-96C616062C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1" name="4 CuadroTexto">
          <a:extLst>
            <a:ext uri="{FF2B5EF4-FFF2-40B4-BE49-F238E27FC236}">
              <a16:creationId xmlns:a16="http://schemas.microsoft.com/office/drawing/2014/main" id="{F94E1568-5730-4BAB-9298-8C9B6B905B5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2" name="6 CuadroTexto">
          <a:extLst>
            <a:ext uri="{FF2B5EF4-FFF2-40B4-BE49-F238E27FC236}">
              <a16:creationId xmlns:a16="http://schemas.microsoft.com/office/drawing/2014/main" id="{1FF48763-2384-4B70-9883-A4B7A73AFB5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73" name="8 CuadroTexto">
          <a:extLst>
            <a:ext uri="{FF2B5EF4-FFF2-40B4-BE49-F238E27FC236}">
              <a16:creationId xmlns:a16="http://schemas.microsoft.com/office/drawing/2014/main" id="{027D26C1-2F5E-484F-9C46-38CA6CB1D21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4" name="1 CuadroTexto">
          <a:extLst>
            <a:ext uri="{FF2B5EF4-FFF2-40B4-BE49-F238E27FC236}">
              <a16:creationId xmlns:a16="http://schemas.microsoft.com/office/drawing/2014/main" id="{8DBF26B2-1670-49E8-A108-D99309FC29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5" name="2 CuadroTexto">
          <a:extLst>
            <a:ext uri="{FF2B5EF4-FFF2-40B4-BE49-F238E27FC236}">
              <a16:creationId xmlns:a16="http://schemas.microsoft.com/office/drawing/2014/main" id="{BD6D7B26-AF0A-4664-8C8F-089ED0268F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6" name="3 CuadroTexto">
          <a:extLst>
            <a:ext uri="{FF2B5EF4-FFF2-40B4-BE49-F238E27FC236}">
              <a16:creationId xmlns:a16="http://schemas.microsoft.com/office/drawing/2014/main" id="{21660CBD-B4F3-4A2E-B3A2-08D00BE790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7" name="4 CuadroTexto">
          <a:extLst>
            <a:ext uri="{FF2B5EF4-FFF2-40B4-BE49-F238E27FC236}">
              <a16:creationId xmlns:a16="http://schemas.microsoft.com/office/drawing/2014/main" id="{F3EDE820-EBE0-4191-A3EF-64294C3030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8" name="5 CuadroTexto">
          <a:extLst>
            <a:ext uri="{FF2B5EF4-FFF2-40B4-BE49-F238E27FC236}">
              <a16:creationId xmlns:a16="http://schemas.microsoft.com/office/drawing/2014/main" id="{79FE5FD9-A5D5-4273-A596-66337997E9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9" name="6 CuadroTexto">
          <a:extLst>
            <a:ext uri="{FF2B5EF4-FFF2-40B4-BE49-F238E27FC236}">
              <a16:creationId xmlns:a16="http://schemas.microsoft.com/office/drawing/2014/main" id="{0EDF9FBB-FFA9-4049-B2DA-BB39F13A36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0" name="7 CuadroTexto">
          <a:extLst>
            <a:ext uri="{FF2B5EF4-FFF2-40B4-BE49-F238E27FC236}">
              <a16:creationId xmlns:a16="http://schemas.microsoft.com/office/drawing/2014/main" id="{4760966F-DC83-4E58-A714-E86CC1E7BA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1" name="8 CuadroTexto">
          <a:extLst>
            <a:ext uri="{FF2B5EF4-FFF2-40B4-BE49-F238E27FC236}">
              <a16:creationId xmlns:a16="http://schemas.microsoft.com/office/drawing/2014/main" id="{779A29B6-60A5-4151-BECB-2E9769465D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2" name="1 CuadroTexto">
          <a:extLst>
            <a:ext uri="{FF2B5EF4-FFF2-40B4-BE49-F238E27FC236}">
              <a16:creationId xmlns:a16="http://schemas.microsoft.com/office/drawing/2014/main" id="{2F7F3ED2-4499-46E4-B081-3DC6EF0A72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3" name="2 CuadroTexto">
          <a:extLst>
            <a:ext uri="{FF2B5EF4-FFF2-40B4-BE49-F238E27FC236}">
              <a16:creationId xmlns:a16="http://schemas.microsoft.com/office/drawing/2014/main" id="{AA1C44CF-EF3B-40FD-A0C2-37ECA5BDD0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4" name="3 CuadroTexto">
          <a:extLst>
            <a:ext uri="{FF2B5EF4-FFF2-40B4-BE49-F238E27FC236}">
              <a16:creationId xmlns:a16="http://schemas.microsoft.com/office/drawing/2014/main" id="{37AB7D47-6EE2-468D-B7E7-3F7F24FD5B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5" name="4 CuadroTexto">
          <a:extLst>
            <a:ext uri="{FF2B5EF4-FFF2-40B4-BE49-F238E27FC236}">
              <a16:creationId xmlns:a16="http://schemas.microsoft.com/office/drawing/2014/main" id="{3B0E2D55-07E8-455D-B366-485AF00A51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6" name="5 CuadroTexto">
          <a:extLst>
            <a:ext uri="{FF2B5EF4-FFF2-40B4-BE49-F238E27FC236}">
              <a16:creationId xmlns:a16="http://schemas.microsoft.com/office/drawing/2014/main" id="{7572D8C6-6334-4BEB-A61B-E8343C1575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7" name="6 CuadroTexto">
          <a:extLst>
            <a:ext uri="{FF2B5EF4-FFF2-40B4-BE49-F238E27FC236}">
              <a16:creationId xmlns:a16="http://schemas.microsoft.com/office/drawing/2014/main" id="{99FC353F-8DC0-4D40-9B5D-ECB727873D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88" name="8 CuadroTexto">
          <a:extLst>
            <a:ext uri="{FF2B5EF4-FFF2-40B4-BE49-F238E27FC236}">
              <a16:creationId xmlns:a16="http://schemas.microsoft.com/office/drawing/2014/main" id="{DE77BC29-E689-438E-9FB5-EBAC6ACB3E3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89" name="1 CuadroTexto">
          <a:extLst>
            <a:ext uri="{FF2B5EF4-FFF2-40B4-BE49-F238E27FC236}">
              <a16:creationId xmlns:a16="http://schemas.microsoft.com/office/drawing/2014/main" id="{556F6EC6-82E6-46A7-86E5-1EB8728E5C1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0" name="2 CuadroTexto">
          <a:extLst>
            <a:ext uri="{FF2B5EF4-FFF2-40B4-BE49-F238E27FC236}">
              <a16:creationId xmlns:a16="http://schemas.microsoft.com/office/drawing/2014/main" id="{71BF8A62-44E4-4990-A8D7-5F3A432E0F6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1" name="3 CuadroTexto">
          <a:extLst>
            <a:ext uri="{FF2B5EF4-FFF2-40B4-BE49-F238E27FC236}">
              <a16:creationId xmlns:a16="http://schemas.microsoft.com/office/drawing/2014/main" id="{A1B7711A-82C2-4518-A196-91C4439DBC4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2" name="4 CuadroTexto">
          <a:extLst>
            <a:ext uri="{FF2B5EF4-FFF2-40B4-BE49-F238E27FC236}">
              <a16:creationId xmlns:a16="http://schemas.microsoft.com/office/drawing/2014/main" id="{EBDC2E40-0EED-4177-A0FB-CBA08419B0D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3" name="5 CuadroTexto">
          <a:extLst>
            <a:ext uri="{FF2B5EF4-FFF2-40B4-BE49-F238E27FC236}">
              <a16:creationId xmlns:a16="http://schemas.microsoft.com/office/drawing/2014/main" id="{01B452EB-148D-4546-9B62-10C719D27B7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4" name="6 CuadroTexto">
          <a:extLst>
            <a:ext uri="{FF2B5EF4-FFF2-40B4-BE49-F238E27FC236}">
              <a16:creationId xmlns:a16="http://schemas.microsoft.com/office/drawing/2014/main" id="{49E5BD83-CE54-4A2E-8983-1649B2AAAEA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5" name="7 CuadroTexto">
          <a:extLst>
            <a:ext uri="{FF2B5EF4-FFF2-40B4-BE49-F238E27FC236}">
              <a16:creationId xmlns:a16="http://schemas.microsoft.com/office/drawing/2014/main" id="{BC004C6D-A92A-4D13-A79E-E43808A3E09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6" name="8 CuadroTexto">
          <a:extLst>
            <a:ext uri="{FF2B5EF4-FFF2-40B4-BE49-F238E27FC236}">
              <a16:creationId xmlns:a16="http://schemas.microsoft.com/office/drawing/2014/main" id="{71621D16-5497-4CD0-A270-DA281902523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7" name="1 CuadroTexto">
          <a:extLst>
            <a:ext uri="{FF2B5EF4-FFF2-40B4-BE49-F238E27FC236}">
              <a16:creationId xmlns:a16="http://schemas.microsoft.com/office/drawing/2014/main" id="{A97D2BE3-7C37-4D50-B2C0-42C53341B7D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8" name="2 CuadroTexto">
          <a:extLst>
            <a:ext uri="{FF2B5EF4-FFF2-40B4-BE49-F238E27FC236}">
              <a16:creationId xmlns:a16="http://schemas.microsoft.com/office/drawing/2014/main" id="{954FDA3E-3E53-475B-9B84-A8217BDC2DC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9" name="4 CuadroTexto">
          <a:extLst>
            <a:ext uri="{FF2B5EF4-FFF2-40B4-BE49-F238E27FC236}">
              <a16:creationId xmlns:a16="http://schemas.microsoft.com/office/drawing/2014/main" id="{3295E9DE-F012-4AEC-8F68-DE9524D40C9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5000" name="6 CuadroTexto">
          <a:extLst>
            <a:ext uri="{FF2B5EF4-FFF2-40B4-BE49-F238E27FC236}">
              <a16:creationId xmlns:a16="http://schemas.microsoft.com/office/drawing/2014/main" id="{EFBAD206-CF0B-45C1-A00F-1ADA67F1936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5001" name="8 CuadroTexto">
          <a:extLst>
            <a:ext uri="{FF2B5EF4-FFF2-40B4-BE49-F238E27FC236}">
              <a16:creationId xmlns:a16="http://schemas.microsoft.com/office/drawing/2014/main" id="{9C3EC4BD-B0B9-4EB1-BCF7-1140FD3E29D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2" name="1 CuadroTexto">
          <a:extLst>
            <a:ext uri="{FF2B5EF4-FFF2-40B4-BE49-F238E27FC236}">
              <a16:creationId xmlns:a16="http://schemas.microsoft.com/office/drawing/2014/main" id="{CC783EAD-FA47-4C75-BCAF-6D36A43B81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3" name="2 CuadroTexto">
          <a:extLst>
            <a:ext uri="{FF2B5EF4-FFF2-40B4-BE49-F238E27FC236}">
              <a16:creationId xmlns:a16="http://schemas.microsoft.com/office/drawing/2014/main" id="{D221A3D9-0DB4-4115-BBEF-F82D176032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4" name="3 CuadroTexto">
          <a:extLst>
            <a:ext uri="{FF2B5EF4-FFF2-40B4-BE49-F238E27FC236}">
              <a16:creationId xmlns:a16="http://schemas.microsoft.com/office/drawing/2014/main" id="{7F4D6035-A1DA-4905-A29A-DCA2964BF0B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5" name="4 CuadroTexto">
          <a:extLst>
            <a:ext uri="{FF2B5EF4-FFF2-40B4-BE49-F238E27FC236}">
              <a16:creationId xmlns:a16="http://schemas.microsoft.com/office/drawing/2014/main" id="{AEDD385E-5387-40B2-9529-724DAB2C6D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6" name="5 CuadroTexto">
          <a:extLst>
            <a:ext uri="{FF2B5EF4-FFF2-40B4-BE49-F238E27FC236}">
              <a16:creationId xmlns:a16="http://schemas.microsoft.com/office/drawing/2014/main" id="{410B488F-40FE-46D3-8E3B-BE07DFB8A46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7" name="6 CuadroTexto">
          <a:extLst>
            <a:ext uri="{FF2B5EF4-FFF2-40B4-BE49-F238E27FC236}">
              <a16:creationId xmlns:a16="http://schemas.microsoft.com/office/drawing/2014/main" id="{09F29A00-4E22-42DE-A3B2-76AC315A9B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8" name="7 CuadroTexto">
          <a:extLst>
            <a:ext uri="{FF2B5EF4-FFF2-40B4-BE49-F238E27FC236}">
              <a16:creationId xmlns:a16="http://schemas.microsoft.com/office/drawing/2014/main" id="{24373F2F-9059-4711-B991-896C04A943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9" name="8 CuadroTexto">
          <a:extLst>
            <a:ext uri="{FF2B5EF4-FFF2-40B4-BE49-F238E27FC236}">
              <a16:creationId xmlns:a16="http://schemas.microsoft.com/office/drawing/2014/main" id="{ED622618-07A0-46F7-9A19-4DB49CACBF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0" name="1 CuadroTexto">
          <a:extLst>
            <a:ext uri="{FF2B5EF4-FFF2-40B4-BE49-F238E27FC236}">
              <a16:creationId xmlns:a16="http://schemas.microsoft.com/office/drawing/2014/main" id="{20431654-2199-4336-BD18-507184DC89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1" name="2 CuadroTexto">
          <a:extLst>
            <a:ext uri="{FF2B5EF4-FFF2-40B4-BE49-F238E27FC236}">
              <a16:creationId xmlns:a16="http://schemas.microsoft.com/office/drawing/2014/main" id="{57F97D6E-A031-4A16-A9D8-F9D5BF23D7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2" name="3 CuadroTexto">
          <a:extLst>
            <a:ext uri="{FF2B5EF4-FFF2-40B4-BE49-F238E27FC236}">
              <a16:creationId xmlns:a16="http://schemas.microsoft.com/office/drawing/2014/main" id="{EF28EFE0-0AA8-4862-BDED-4A30054DFB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3" name="4 CuadroTexto">
          <a:extLst>
            <a:ext uri="{FF2B5EF4-FFF2-40B4-BE49-F238E27FC236}">
              <a16:creationId xmlns:a16="http://schemas.microsoft.com/office/drawing/2014/main" id="{B4B09D8E-83C4-48E6-8D59-495844AA13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4" name="5 CuadroTexto">
          <a:extLst>
            <a:ext uri="{FF2B5EF4-FFF2-40B4-BE49-F238E27FC236}">
              <a16:creationId xmlns:a16="http://schemas.microsoft.com/office/drawing/2014/main" id="{C5ABDBA5-E952-41D0-95B4-2955C80A9B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5" name="6 CuadroTexto">
          <a:extLst>
            <a:ext uri="{FF2B5EF4-FFF2-40B4-BE49-F238E27FC236}">
              <a16:creationId xmlns:a16="http://schemas.microsoft.com/office/drawing/2014/main" id="{72BB91CC-70C9-4257-8259-0C3327F0EB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6" name="1 CuadroTexto">
          <a:extLst>
            <a:ext uri="{FF2B5EF4-FFF2-40B4-BE49-F238E27FC236}">
              <a16:creationId xmlns:a16="http://schemas.microsoft.com/office/drawing/2014/main" id="{03C6C249-13D9-47E9-9436-9801CACC2EF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07257F3A-B8A1-4D21-A19A-4CBF106811D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8" name="3 CuadroTexto">
          <a:extLst>
            <a:ext uri="{FF2B5EF4-FFF2-40B4-BE49-F238E27FC236}">
              <a16:creationId xmlns:a16="http://schemas.microsoft.com/office/drawing/2014/main" id="{76E3CB54-7EC5-4FFF-86B7-ED89159C145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9" name="4 CuadroTexto">
          <a:extLst>
            <a:ext uri="{FF2B5EF4-FFF2-40B4-BE49-F238E27FC236}">
              <a16:creationId xmlns:a16="http://schemas.microsoft.com/office/drawing/2014/main" id="{6143C39A-E311-4EF6-9BCF-BFE3DEEBFB4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0" name="5 CuadroTexto">
          <a:extLst>
            <a:ext uri="{FF2B5EF4-FFF2-40B4-BE49-F238E27FC236}">
              <a16:creationId xmlns:a16="http://schemas.microsoft.com/office/drawing/2014/main" id="{81A2CB40-02B1-4D57-BD5F-19C6B6C3392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1" name="6 CuadroTexto">
          <a:extLst>
            <a:ext uri="{FF2B5EF4-FFF2-40B4-BE49-F238E27FC236}">
              <a16:creationId xmlns:a16="http://schemas.microsoft.com/office/drawing/2014/main" id="{F7E35B0E-188A-4D5C-8E61-296C60F6C1B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2" name="7 CuadroTexto">
          <a:extLst>
            <a:ext uri="{FF2B5EF4-FFF2-40B4-BE49-F238E27FC236}">
              <a16:creationId xmlns:a16="http://schemas.microsoft.com/office/drawing/2014/main" id="{477855EE-9DDF-43A4-9DDB-27D5359280C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3" name="8 CuadroTexto">
          <a:extLst>
            <a:ext uri="{FF2B5EF4-FFF2-40B4-BE49-F238E27FC236}">
              <a16:creationId xmlns:a16="http://schemas.microsoft.com/office/drawing/2014/main" id="{D83F0A4F-7C19-4203-9173-25D9D4BB5E4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4" name="1 CuadroTexto">
          <a:extLst>
            <a:ext uri="{FF2B5EF4-FFF2-40B4-BE49-F238E27FC236}">
              <a16:creationId xmlns:a16="http://schemas.microsoft.com/office/drawing/2014/main" id="{CA134644-287E-4CBE-8224-514A59D3BAB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0B578CE0-F6A9-4020-8861-69F567682A2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6" name="3 CuadroTexto">
          <a:extLst>
            <a:ext uri="{FF2B5EF4-FFF2-40B4-BE49-F238E27FC236}">
              <a16:creationId xmlns:a16="http://schemas.microsoft.com/office/drawing/2014/main" id="{298FAFB1-5418-4A0D-9CB0-267207B7EC0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7" name="4 CuadroTexto">
          <a:extLst>
            <a:ext uri="{FF2B5EF4-FFF2-40B4-BE49-F238E27FC236}">
              <a16:creationId xmlns:a16="http://schemas.microsoft.com/office/drawing/2014/main" id="{15E99CB6-9B69-40B2-9507-54544F4E60E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8" name="6 CuadroTexto">
          <a:extLst>
            <a:ext uri="{FF2B5EF4-FFF2-40B4-BE49-F238E27FC236}">
              <a16:creationId xmlns:a16="http://schemas.microsoft.com/office/drawing/2014/main" id="{DD2373FF-4365-44DC-86BC-B93DE94A9B1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29" name="8 CuadroTexto">
          <a:extLst>
            <a:ext uri="{FF2B5EF4-FFF2-40B4-BE49-F238E27FC236}">
              <a16:creationId xmlns:a16="http://schemas.microsoft.com/office/drawing/2014/main" id="{ADE3B910-9944-4F93-8F9D-C0AF4E1971AA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0" name="1 CuadroTexto">
          <a:extLst>
            <a:ext uri="{FF2B5EF4-FFF2-40B4-BE49-F238E27FC236}">
              <a16:creationId xmlns:a16="http://schemas.microsoft.com/office/drawing/2014/main" id="{A1BCCAD3-27DD-4805-A482-C0E2F64E4AF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1" name="2 CuadroTexto">
          <a:extLst>
            <a:ext uri="{FF2B5EF4-FFF2-40B4-BE49-F238E27FC236}">
              <a16:creationId xmlns:a16="http://schemas.microsoft.com/office/drawing/2014/main" id="{6F511291-61F8-4F97-ADAE-5ED9209DECE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2" name="3 CuadroTexto">
          <a:extLst>
            <a:ext uri="{FF2B5EF4-FFF2-40B4-BE49-F238E27FC236}">
              <a16:creationId xmlns:a16="http://schemas.microsoft.com/office/drawing/2014/main" id="{A43D540B-6A74-4BD9-B533-270A17A6153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3" name="4 CuadroTexto">
          <a:extLst>
            <a:ext uri="{FF2B5EF4-FFF2-40B4-BE49-F238E27FC236}">
              <a16:creationId xmlns:a16="http://schemas.microsoft.com/office/drawing/2014/main" id="{5C7D54DD-8FDC-4F3C-B359-B564D7294D9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4" name="5 CuadroTexto">
          <a:extLst>
            <a:ext uri="{FF2B5EF4-FFF2-40B4-BE49-F238E27FC236}">
              <a16:creationId xmlns:a16="http://schemas.microsoft.com/office/drawing/2014/main" id="{36296339-186A-4109-B30B-CC94FF7B908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5" name="6 CuadroTexto">
          <a:extLst>
            <a:ext uri="{FF2B5EF4-FFF2-40B4-BE49-F238E27FC236}">
              <a16:creationId xmlns:a16="http://schemas.microsoft.com/office/drawing/2014/main" id="{F2DFFF6E-64D0-45B6-8CFD-36E2FB8DC07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6" name="7 CuadroTexto">
          <a:extLst>
            <a:ext uri="{FF2B5EF4-FFF2-40B4-BE49-F238E27FC236}">
              <a16:creationId xmlns:a16="http://schemas.microsoft.com/office/drawing/2014/main" id="{47B536D0-DD9F-4D67-9675-61A6A997ADC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7" name="8 CuadroTexto">
          <a:extLst>
            <a:ext uri="{FF2B5EF4-FFF2-40B4-BE49-F238E27FC236}">
              <a16:creationId xmlns:a16="http://schemas.microsoft.com/office/drawing/2014/main" id="{C6CF6895-7B51-4840-A2C5-8489C568462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8" name="1 CuadroTexto">
          <a:extLst>
            <a:ext uri="{FF2B5EF4-FFF2-40B4-BE49-F238E27FC236}">
              <a16:creationId xmlns:a16="http://schemas.microsoft.com/office/drawing/2014/main" id="{8DFB0863-6666-4ED6-A012-61CF5E6E738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9" name="2 CuadroTexto">
          <a:extLst>
            <a:ext uri="{FF2B5EF4-FFF2-40B4-BE49-F238E27FC236}">
              <a16:creationId xmlns:a16="http://schemas.microsoft.com/office/drawing/2014/main" id="{C5E460D6-8F92-49AA-884A-9CE8732152E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0" name="3 CuadroTexto">
          <a:extLst>
            <a:ext uri="{FF2B5EF4-FFF2-40B4-BE49-F238E27FC236}">
              <a16:creationId xmlns:a16="http://schemas.microsoft.com/office/drawing/2014/main" id="{B1F72D17-6A6F-41CD-A0BD-61BA3B1BE20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1" name="4 CuadroTexto">
          <a:extLst>
            <a:ext uri="{FF2B5EF4-FFF2-40B4-BE49-F238E27FC236}">
              <a16:creationId xmlns:a16="http://schemas.microsoft.com/office/drawing/2014/main" id="{D57CBD3B-B508-4225-A48F-A04FE8CF11B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2" name="5 CuadroTexto">
          <a:extLst>
            <a:ext uri="{FF2B5EF4-FFF2-40B4-BE49-F238E27FC236}">
              <a16:creationId xmlns:a16="http://schemas.microsoft.com/office/drawing/2014/main" id="{D3BD41E8-566B-47C7-8C68-B9DFD051F45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3" name="6 CuadroTexto">
          <a:extLst>
            <a:ext uri="{FF2B5EF4-FFF2-40B4-BE49-F238E27FC236}">
              <a16:creationId xmlns:a16="http://schemas.microsoft.com/office/drawing/2014/main" id="{63710C43-C941-4AA9-B5DB-44F19A6F275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44" name="8 CuadroTexto">
          <a:extLst>
            <a:ext uri="{FF2B5EF4-FFF2-40B4-BE49-F238E27FC236}">
              <a16:creationId xmlns:a16="http://schemas.microsoft.com/office/drawing/2014/main" id="{EF74DEA4-DE3C-4BD6-9635-9177598DB468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5" name="1 CuadroTexto">
          <a:extLst>
            <a:ext uri="{FF2B5EF4-FFF2-40B4-BE49-F238E27FC236}">
              <a16:creationId xmlns:a16="http://schemas.microsoft.com/office/drawing/2014/main" id="{FF8F10AC-9DFE-47E3-9C6D-1A559A0CE32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6" name="2 CuadroTexto">
          <a:extLst>
            <a:ext uri="{FF2B5EF4-FFF2-40B4-BE49-F238E27FC236}">
              <a16:creationId xmlns:a16="http://schemas.microsoft.com/office/drawing/2014/main" id="{CA2235E0-44C2-493C-8BB8-BF7B9CE431C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7" name="3 CuadroTexto">
          <a:extLst>
            <a:ext uri="{FF2B5EF4-FFF2-40B4-BE49-F238E27FC236}">
              <a16:creationId xmlns:a16="http://schemas.microsoft.com/office/drawing/2014/main" id="{2C23CABD-A4A3-4635-A8A8-84AFCD3C7BA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8" name="4 CuadroTexto">
          <a:extLst>
            <a:ext uri="{FF2B5EF4-FFF2-40B4-BE49-F238E27FC236}">
              <a16:creationId xmlns:a16="http://schemas.microsoft.com/office/drawing/2014/main" id="{2AF9C994-40FC-45CB-8F19-CF6F114B499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9" name="5 CuadroTexto">
          <a:extLst>
            <a:ext uri="{FF2B5EF4-FFF2-40B4-BE49-F238E27FC236}">
              <a16:creationId xmlns:a16="http://schemas.microsoft.com/office/drawing/2014/main" id="{55D271C7-48CF-49D2-B072-42376E9DC8B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0" name="6 CuadroTexto">
          <a:extLst>
            <a:ext uri="{FF2B5EF4-FFF2-40B4-BE49-F238E27FC236}">
              <a16:creationId xmlns:a16="http://schemas.microsoft.com/office/drawing/2014/main" id="{12CCE61D-66F5-4082-8CFB-9D4316E73ED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1" name="7 CuadroTexto">
          <a:extLst>
            <a:ext uri="{FF2B5EF4-FFF2-40B4-BE49-F238E27FC236}">
              <a16:creationId xmlns:a16="http://schemas.microsoft.com/office/drawing/2014/main" id="{55769551-913C-4C96-8069-3E4C566A174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2" name="8 CuadroTexto">
          <a:extLst>
            <a:ext uri="{FF2B5EF4-FFF2-40B4-BE49-F238E27FC236}">
              <a16:creationId xmlns:a16="http://schemas.microsoft.com/office/drawing/2014/main" id="{1CF73A6D-2D8B-4084-8C94-2D394461CAC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3" name="1 CuadroTexto">
          <a:extLst>
            <a:ext uri="{FF2B5EF4-FFF2-40B4-BE49-F238E27FC236}">
              <a16:creationId xmlns:a16="http://schemas.microsoft.com/office/drawing/2014/main" id="{D2238F39-7F9E-4F6D-90CC-2D069333C99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1A29F8D9-7573-42F7-8CB8-C253785E4B8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5" name="3 CuadroTexto">
          <a:extLst>
            <a:ext uri="{FF2B5EF4-FFF2-40B4-BE49-F238E27FC236}">
              <a16:creationId xmlns:a16="http://schemas.microsoft.com/office/drawing/2014/main" id="{BC49F0D0-4B93-4367-97E7-2183DEF9123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6" name="4 CuadroTexto">
          <a:extLst>
            <a:ext uri="{FF2B5EF4-FFF2-40B4-BE49-F238E27FC236}">
              <a16:creationId xmlns:a16="http://schemas.microsoft.com/office/drawing/2014/main" id="{C3CB2F50-C7BD-4A7E-ADBD-ACF0BCCB41B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7" name="6 CuadroTexto">
          <a:extLst>
            <a:ext uri="{FF2B5EF4-FFF2-40B4-BE49-F238E27FC236}">
              <a16:creationId xmlns:a16="http://schemas.microsoft.com/office/drawing/2014/main" id="{E8FF65BA-C045-436E-A827-DB9173DB0EB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58" name="8 CuadroTexto">
          <a:extLst>
            <a:ext uri="{FF2B5EF4-FFF2-40B4-BE49-F238E27FC236}">
              <a16:creationId xmlns:a16="http://schemas.microsoft.com/office/drawing/2014/main" id="{589D4FA5-F3BE-47A2-A61A-016BAF0CE490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9" name="1 CuadroTexto">
          <a:extLst>
            <a:ext uri="{FF2B5EF4-FFF2-40B4-BE49-F238E27FC236}">
              <a16:creationId xmlns:a16="http://schemas.microsoft.com/office/drawing/2014/main" id="{A9D6135E-DD43-4F36-ACC9-05E574A1501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0" name="2 CuadroTexto">
          <a:extLst>
            <a:ext uri="{FF2B5EF4-FFF2-40B4-BE49-F238E27FC236}">
              <a16:creationId xmlns:a16="http://schemas.microsoft.com/office/drawing/2014/main" id="{97310DBA-4585-4827-9105-D91E74E19D4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1" name="3 CuadroTexto">
          <a:extLst>
            <a:ext uri="{FF2B5EF4-FFF2-40B4-BE49-F238E27FC236}">
              <a16:creationId xmlns:a16="http://schemas.microsoft.com/office/drawing/2014/main" id="{F7FC734D-51D4-43D3-9F40-2B3AF36BF73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2" name="4 CuadroTexto">
          <a:extLst>
            <a:ext uri="{FF2B5EF4-FFF2-40B4-BE49-F238E27FC236}">
              <a16:creationId xmlns:a16="http://schemas.microsoft.com/office/drawing/2014/main" id="{5AD964D1-CF46-4D5A-B15C-9DD5FA6113A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3" name="5 CuadroTexto">
          <a:extLst>
            <a:ext uri="{FF2B5EF4-FFF2-40B4-BE49-F238E27FC236}">
              <a16:creationId xmlns:a16="http://schemas.microsoft.com/office/drawing/2014/main" id="{2D5146FA-D8BC-42D8-9B93-54AC8E96B83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4" name="6 CuadroTexto">
          <a:extLst>
            <a:ext uri="{FF2B5EF4-FFF2-40B4-BE49-F238E27FC236}">
              <a16:creationId xmlns:a16="http://schemas.microsoft.com/office/drawing/2014/main" id="{B161CB97-D0D5-4EAB-B571-7A08291D3F9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5" name="7 CuadroTexto">
          <a:extLst>
            <a:ext uri="{FF2B5EF4-FFF2-40B4-BE49-F238E27FC236}">
              <a16:creationId xmlns:a16="http://schemas.microsoft.com/office/drawing/2014/main" id="{4694C14D-2B56-4139-8C91-17CFE8AC136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6" name="8 CuadroTexto">
          <a:extLst>
            <a:ext uri="{FF2B5EF4-FFF2-40B4-BE49-F238E27FC236}">
              <a16:creationId xmlns:a16="http://schemas.microsoft.com/office/drawing/2014/main" id="{BD4E489A-7A5F-4F99-9460-2CA810BD8B4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7" name="1 CuadroTexto">
          <a:extLst>
            <a:ext uri="{FF2B5EF4-FFF2-40B4-BE49-F238E27FC236}">
              <a16:creationId xmlns:a16="http://schemas.microsoft.com/office/drawing/2014/main" id="{16C7C5D1-108D-4346-AA6B-D8B1CB2DEEC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8" name="2 CuadroTexto">
          <a:extLst>
            <a:ext uri="{FF2B5EF4-FFF2-40B4-BE49-F238E27FC236}">
              <a16:creationId xmlns:a16="http://schemas.microsoft.com/office/drawing/2014/main" id="{08F64A7B-F767-4C9D-9697-3715D015990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9" name="3 CuadroTexto">
          <a:extLst>
            <a:ext uri="{FF2B5EF4-FFF2-40B4-BE49-F238E27FC236}">
              <a16:creationId xmlns:a16="http://schemas.microsoft.com/office/drawing/2014/main" id="{4434AE0B-777A-42F8-B2CC-2FF3167583F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0" name="4 CuadroTexto">
          <a:extLst>
            <a:ext uri="{FF2B5EF4-FFF2-40B4-BE49-F238E27FC236}">
              <a16:creationId xmlns:a16="http://schemas.microsoft.com/office/drawing/2014/main" id="{F89EB16C-8426-4050-AC9A-EF7CFD7B867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1" name="6 CuadroTexto">
          <a:extLst>
            <a:ext uri="{FF2B5EF4-FFF2-40B4-BE49-F238E27FC236}">
              <a16:creationId xmlns:a16="http://schemas.microsoft.com/office/drawing/2014/main" id="{9E56F311-D38C-4CFF-91BF-B3664A72C78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72" name="8 CuadroTexto">
          <a:extLst>
            <a:ext uri="{FF2B5EF4-FFF2-40B4-BE49-F238E27FC236}">
              <a16:creationId xmlns:a16="http://schemas.microsoft.com/office/drawing/2014/main" id="{E1CDF799-44BA-4AF3-99CF-3F90C43E3338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3" name="1 CuadroTexto">
          <a:extLst>
            <a:ext uri="{FF2B5EF4-FFF2-40B4-BE49-F238E27FC236}">
              <a16:creationId xmlns:a16="http://schemas.microsoft.com/office/drawing/2014/main" id="{8A5565E0-1808-46E4-8693-321F325E5E5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2B2ABC58-54B0-4E49-B333-7C7F4F78391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5" name="3 CuadroTexto">
          <a:extLst>
            <a:ext uri="{FF2B5EF4-FFF2-40B4-BE49-F238E27FC236}">
              <a16:creationId xmlns:a16="http://schemas.microsoft.com/office/drawing/2014/main" id="{4359D0AE-5B27-47B6-A5FD-7DA6F6BA214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6" name="4 CuadroTexto">
          <a:extLst>
            <a:ext uri="{FF2B5EF4-FFF2-40B4-BE49-F238E27FC236}">
              <a16:creationId xmlns:a16="http://schemas.microsoft.com/office/drawing/2014/main" id="{8C07D3E8-C049-45E9-9568-68E53F74529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7" name="5 CuadroTexto">
          <a:extLst>
            <a:ext uri="{FF2B5EF4-FFF2-40B4-BE49-F238E27FC236}">
              <a16:creationId xmlns:a16="http://schemas.microsoft.com/office/drawing/2014/main" id="{13DE9673-F395-4853-BAB0-C32EE33A2C6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8" name="6 CuadroTexto">
          <a:extLst>
            <a:ext uri="{FF2B5EF4-FFF2-40B4-BE49-F238E27FC236}">
              <a16:creationId xmlns:a16="http://schemas.microsoft.com/office/drawing/2014/main" id="{B48B632F-1A2A-4F70-B9AF-D8D99373567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9" name="7 CuadroTexto">
          <a:extLst>
            <a:ext uri="{FF2B5EF4-FFF2-40B4-BE49-F238E27FC236}">
              <a16:creationId xmlns:a16="http://schemas.microsoft.com/office/drawing/2014/main" id="{19C42627-7E3C-4429-AAA5-E0A36F88C04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0" name="8 CuadroTexto">
          <a:extLst>
            <a:ext uri="{FF2B5EF4-FFF2-40B4-BE49-F238E27FC236}">
              <a16:creationId xmlns:a16="http://schemas.microsoft.com/office/drawing/2014/main" id="{BBD2F4BE-A17A-45B1-B9A5-08F1AFF66E7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1" name="1 CuadroTexto">
          <a:extLst>
            <a:ext uri="{FF2B5EF4-FFF2-40B4-BE49-F238E27FC236}">
              <a16:creationId xmlns:a16="http://schemas.microsoft.com/office/drawing/2014/main" id="{B028D955-26D8-42DF-BF39-5B4A20EEA25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63C0E982-95E9-45F8-8DFA-0CBFD9B855E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3" name="3 CuadroTexto">
          <a:extLst>
            <a:ext uri="{FF2B5EF4-FFF2-40B4-BE49-F238E27FC236}">
              <a16:creationId xmlns:a16="http://schemas.microsoft.com/office/drawing/2014/main" id="{A9CA0959-1F0C-4934-963B-BD538E09512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4" name="4 CuadroTexto">
          <a:extLst>
            <a:ext uri="{FF2B5EF4-FFF2-40B4-BE49-F238E27FC236}">
              <a16:creationId xmlns:a16="http://schemas.microsoft.com/office/drawing/2014/main" id="{1BEB6AF1-9576-42FC-827B-7F154FFCD2B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5" name="6 CuadroTexto">
          <a:extLst>
            <a:ext uri="{FF2B5EF4-FFF2-40B4-BE49-F238E27FC236}">
              <a16:creationId xmlns:a16="http://schemas.microsoft.com/office/drawing/2014/main" id="{07F707D7-09F2-4370-8201-166B71EC49E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86" name="8 CuadroTexto">
          <a:extLst>
            <a:ext uri="{FF2B5EF4-FFF2-40B4-BE49-F238E27FC236}">
              <a16:creationId xmlns:a16="http://schemas.microsoft.com/office/drawing/2014/main" id="{0D000241-83E6-4111-8D1E-CEBA45F7B4D1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7" name="1 CuadroTexto">
          <a:extLst>
            <a:ext uri="{FF2B5EF4-FFF2-40B4-BE49-F238E27FC236}">
              <a16:creationId xmlns:a16="http://schemas.microsoft.com/office/drawing/2014/main" id="{3C99F235-47BB-4343-B4A8-8F75E7E2918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88" name="2 CuadroTexto">
          <a:extLst>
            <a:ext uri="{FF2B5EF4-FFF2-40B4-BE49-F238E27FC236}">
              <a16:creationId xmlns:a16="http://schemas.microsoft.com/office/drawing/2014/main" id="{A17490AA-6153-43B9-8237-A5C82B5FC4D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9" name="3 CuadroTexto">
          <a:extLst>
            <a:ext uri="{FF2B5EF4-FFF2-40B4-BE49-F238E27FC236}">
              <a16:creationId xmlns:a16="http://schemas.microsoft.com/office/drawing/2014/main" id="{D140893E-80E4-45EC-AEA7-1B835C46B93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0" name="4 CuadroTexto">
          <a:extLst>
            <a:ext uri="{FF2B5EF4-FFF2-40B4-BE49-F238E27FC236}">
              <a16:creationId xmlns:a16="http://schemas.microsoft.com/office/drawing/2014/main" id="{5D4E17ED-0D25-40E6-8F85-3905DC9B4C5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1" name="5 CuadroTexto">
          <a:extLst>
            <a:ext uri="{FF2B5EF4-FFF2-40B4-BE49-F238E27FC236}">
              <a16:creationId xmlns:a16="http://schemas.microsoft.com/office/drawing/2014/main" id="{623CC31A-53EB-4355-8C77-7966164C748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2" name="6 CuadroTexto">
          <a:extLst>
            <a:ext uri="{FF2B5EF4-FFF2-40B4-BE49-F238E27FC236}">
              <a16:creationId xmlns:a16="http://schemas.microsoft.com/office/drawing/2014/main" id="{0B7D873D-D6A4-4032-81FE-4D484B19816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3" name="7 CuadroTexto">
          <a:extLst>
            <a:ext uri="{FF2B5EF4-FFF2-40B4-BE49-F238E27FC236}">
              <a16:creationId xmlns:a16="http://schemas.microsoft.com/office/drawing/2014/main" id="{BDA606A8-C040-4B86-96D4-AEA2B3876B2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4" name="8 CuadroTexto">
          <a:extLst>
            <a:ext uri="{FF2B5EF4-FFF2-40B4-BE49-F238E27FC236}">
              <a16:creationId xmlns:a16="http://schemas.microsoft.com/office/drawing/2014/main" id="{606A58E0-8943-4BDB-89D6-ACB023A558D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5" name="1 CuadroTexto">
          <a:extLst>
            <a:ext uri="{FF2B5EF4-FFF2-40B4-BE49-F238E27FC236}">
              <a16:creationId xmlns:a16="http://schemas.microsoft.com/office/drawing/2014/main" id="{D46401A7-7145-4B32-83BB-9D931D48E60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6" name="2 CuadroTexto">
          <a:extLst>
            <a:ext uri="{FF2B5EF4-FFF2-40B4-BE49-F238E27FC236}">
              <a16:creationId xmlns:a16="http://schemas.microsoft.com/office/drawing/2014/main" id="{15EC537B-8EB3-4D68-A14D-47FBB7841DF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7" name="3 CuadroTexto">
          <a:extLst>
            <a:ext uri="{FF2B5EF4-FFF2-40B4-BE49-F238E27FC236}">
              <a16:creationId xmlns:a16="http://schemas.microsoft.com/office/drawing/2014/main" id="{BCD39F15-0CDC-4565-9915-519CD783394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8" name="4 CuadroTexto">
          <a:extLst>
            <a:ext uri="{FF2B5EF4-FFF2-40B4-BE49-F238E27FC236}">
              <a16:creationId xmlns:a16="http://schemas.microsoft.com/office/drawing/2014/main" id="{44A4FC98-A023-48AE-AA34-BECAEBEE39B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9" name="5 CuadroTexto">
          <a:extLst>
            <a:ext uri="{FF2B5EF4-FFF2-40B4-BE49-F238E27FC236}">
              <a16:creationId xmlns:a16="http://schemas.microsoft.com/office/drawing/2014/main" id="{4295CB76-7B8A-4BD0-B215-C468C7F3DF1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00" name="6 CuadroTexto">
          <a:extLst>
            <a:ext uri="{FF2B5EF4-FFF2-40B4-BE49-F238E27FC236}">
              <a16:creationId xmlns:a16="http://schemas.microsoft.com/office/drawing/2014/main" id="{577C1069-97BC-4984-88D3-467DA9D8BED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101" name="8 CuadroTexto">
          <a:extLst>
            <a:ext uri="{FF2B5EF4-FFF2-40B4-BE49-F238E27FC236}">
              <a16:creationId xmlns:a16="http://schemas.microsoft.com/office/drawing/2014/main" id="{7CD70644-8D04-48B3-AAD5-E5113D885183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2" name="1 CuadroTexto">
          <a:extLst>
            <a:ext uri="{FF2B5EF4-FFF2-40B4-BE49-F238E27FC236}">
              <a16:creationId xmlns:a16="http://schemas.microsoft.com/office/drawing/2014/main" id="{683EB99B-1ACD-43C0-B6E0-2FA1851F7CE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3" name="2 CuadroTexto">
          <a:extLst>
            <a:ext uri="{FF2B5EF4-FFF2-40B4-BE49-F238E27FC236}">
              <a16:creationId xmlns:a16="http://schemas.microsoft.com/office/drawing/2014/main" id="{E0A70209-DAC0-431D-B36D-F59288D8D8F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4" name="3 CuadroTexto">
          <a:extLst>
            <a:ext uri="{FF2B5EF4-FFF2-40B4-BE49-F238E27FC236}">
              <a16:creationId xmlns:a16="http://schemas.microsoft.com/office/drawing/2014/main" id="{EEADD491-586B-449A-9402-5C98FD9905F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5" name="4 CuadroTexto">
          <a:extLst>
            <a:ext uri="{FF2B5EF4-FFF2-40B4-BE49-F238E27FC236}">
              <a16:creationId xmlns:a16="http://schemas.microsoft.com/office/drawing/2014/main" id="{E4CCC124-9C4D-4870-AA46-36B1AFC3CE5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6" name="5 CuadroTexto">
          <a:extLst>
            <a:ext uri="{FF2B5EF4-FFF2-40B4-BE49-F238E27FC236}">
              <a16:creationId xmlns:a16="http://schemas.microsoft.com/office/drawing/2014/main" id="{7B1A10FD-467C-41D0-A44B-090E7B84581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7" name="6 CuadroTexto">
          <a:extLst>
            <a:ext uri="{FF2B5EF4-FFF2-40B4-BE49-F238E27FC236}">
              <a16:creationId xmlns:a16="http://schemas.microsoft.com/office/drawing/2014/main" id="{AAF36861-00F4-41B2-A05F-CE984BD2437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8" name="7 CuadroTexto">
          <a:extLst>
            <a:ext uri="{FF2B5EF4-FFF2-40B4-BE49-F238E27FC236}">
              <a16:creationId xmlns:a16="http://schemas.microsoft.com/office/drawing/2014/main" id="{CEC82518-D780-4A03-B406-30D644BA846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9" name="8 CuadroTexto">
          <a:extLst>
            <a:ext uri="{FF2B5EF4-FFF2-40B4-BE49-F238E27FC236}">
              <a16:creationId xmlns:a16="http://schemas.microsoft.com/office/drawing/2014/main" id="{9A2C37A3-5099-4B82-821D-89F0F755E40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0" name="1 CuadroTexto">
          <a:extLst>
            <a:ext uri="{FF2B5EF4-FFF2-40B4-BE49-F238E27FC236}">
              <a16:creationId xmlns:a16="http://schemas.microsoft.com/office/drawing/2014/main" id="{DEC85A76-0385-43FA-8DAC-B36F1B1855F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1" name="2 CuadroTexto">
          <a:extLst>
            <a:ext uri="{FF2B5EF4-FFF2-40B4-BE49-F238E27FC236}">
              <a16:creationId xmlns:a16="http://schemas.microsoft.com/office/drawing/2014/main" id="{0B0397A0-DF27-41AF-B7AF-25248D9D121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2" name="3 CuadroTexto">
          <a:extLst>
            <a:ext uri="{FF2B5EF4-FFF2-40B4-BE49-F238E27FC236}">
              <a16:creationId xmlns:a16="http://schemas.microsoft.com/office/drawing/2014/main" id="{C881040F-F416-4AC6-A6DD-18294AFC9F3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3" name="4 CuadroTexto">
          <a:extLst>
            <a:ext uri="{FF2B5EF4-FFF2-40B4-BE49-F238E27FC236}">
              <a16:creationId xmlns:a16="http://schemas.microsoft.com/office/drawing/2014/main" id="{DDAB9A3F-6361-442B-83DD-FC25E4605C6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4" name="6 CuadroTexto">
          <a:extLst>
            <a:ext uri="{FF2B5EF4-FFF2-40B4-BE49-F238E27FC236}">
              <a16:creationId xmlns:a16="http://schemas.microsoft.com/office/drawing/2014/main" id="{70634BA4-C87B-4F17-8447-C6A6B3608DB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115" name="8 CuadroTexto">
          <a:extLst>
            <a:ext uri="{FF2B5EF4-FFF2-40B4-BE49-F238E27FC236}">
              <a16:creationId xmlns:a16="http://schemas.microsoft.com/office/drawing/2014/main" id="{8985F7A3-E09E-4AA6-9AA7-B80C5FF7AD59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6" name="1 CuadroTexto">
          <a:extLst>
            <a:ext uri="{FF2B5EF4-FFF2-40B4-BE49-F238E27FC236}">
              <a16:creationId xmlns:a16="http://schemas.microsoft.com/office/drawing/2014/main" id="{AF0ECDD9-051F-4C8E-8745-F4AED5C1F73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7" name="2 CuadroTexto">
          <a:extLst>
            <a:ext uri="{FF2B5EF4-FFF2-40B4-BE49-F238E27FC236}">
              <a16:creationId xmlns:a16="http://schemas.microsoft.com/office/drawing/2014/main" id="{E223C639-B28C-47DB-8713-5BB23A267EE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8" name="3 CuadroTexto">
          <a:extLst>
            <a:ext uri="{FF2B5EF4-FFF2-40B4-BE49-F238E27FC236}">
              <a16:creationId xmlns:a16="http://schemas.microsoft.com/office/drawing/2014/main" id="{FA6A6E6A-77E6-4E28-A5B7-28173F97B70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9" name="4 CuadroTexto">
          <a:extLst>
            <a:ext uri="{FF2B5EF4-FFF2-40B4-BE49-F238E27FC236}">
              <a16:creationId xmlns:a16="http://schemas.microsoft.com/office/drawing/2014/main" id="{3D93DA1B-C69E-4B9B-96B8-FCE6D483F25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0" name="5 CuadroTexto">
          <a:extLst>
            <a:ext uri="{FF2B5EF4-FFF2-40B4-BE49-F238E27FC236}">
              <a16:creationId xmlns:a16="http://schemas.microsoft.com/office/drawing/2014/main" id="{05AF69E8-DE0D-4E20-94ED-C8D0D807A3D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1" name="6 CuadroTexto">
          <a:extLst>
            <a:ext uri="{FF2B5EF4-FFF2-40B4-BE49-F238E27FC236}">
              <a16:creationId xmlns:a16="http://schemas.microsoft.com/office/drawing/2014/main" id="{9D31F641-EFC3-44B6-A2C9-37986B9EFD1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2" name="7 CuadroTexto">
          <a:extLst>
            <a:ext uri="{FF2B5EF4-FFF2-40B4-BE49-F238E27FC236}">
              <a16:creationId xmlns:a16="http://schemas.microsoft.com/office/drawing/2014/main" id="{AFF3201B-9CA0-472B-BC13-0BE559784F6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3" name="8 CuadroTexto">
          <a:extLst>
            <a:ext uri="{FF2B5EF4-FFF2-40B4-BE49-F238E27FC236}">
              <a16:creationId xmlns:a16="http://schemas.microsoft.com/office/drawing/2014/main" id="{B83EB21E-5496-49D2-916D-4A929BF2265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4" name="1 CuadroTexto">
          <a:extLst>
            <a:ext uri="{FF2B5EF4-FFF2-40B4-BE49-F238E27FC236}">
              <a16:creationId xmlns:a16="http://schemas.microsoft.com/office/drawing/2014/main" id="{8592349B-2A71-4030-BD75-A0F5415FEBB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5" name="2 CuadroTexto">
          <a:extLst>
            <a:ext uri="{FF2B5EF4-FFF2-40B4-BE49-F238E27FC236}">
              <a16:creationId xmlns:a16="http://schemas.microsoft.com/office/drawing/2014/main" id="{DED4C84D-23F1-4E9A-AD7C-99782ED8431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6" name="3 CuadroTexto">
          <a:extLst>
            <a:ext uri="{FF2B5EF4-FFF2-40B4-BE49-F238E27FC236}">
              <a16:creationId xmlns:a16="http://schemas.microsoft.com/office/drawing/2014/main" id="{C9FDD3D5-110E-44BA-89D8-2CDA8668898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7" name="4 CuadroTexto">
          <a:extLst>
            <a:ext uri="{FF2B5EF4-FFF2-40B4-BE49-F238E27FC236}">
              <a16:creationId xmlns:a16="http://schemas.microsoft.com/office/drawing/2014/main" id="{A948B4A8-6B16-4751-9183-96D9FA76E1C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8" name="5 CuadroTexto">
          <a:extLst>
            <a:ext uri="{FF2B5EF4-FFF2-40B4-BE49-F238E27FC236}">
              <a16:creationId xmlns:a16="http://schemas.microsoft.com/office/drawing/2014/main" id="{05EC24B6-9770-4C89-8786-0C48BA944E1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9" name="6 CuadroTexto">
          <a:extLst>
            <a:ext uri="{FF2B5EF4-FFF2-40B4-BE49-F238E27FC236}">
              <a16:creationId xmlns:a16="http://schemas.microsoft.com/office/drawing/2014/main" id="{2B3AF847-7591-45FD-8C59-4C1F1A0AB2C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0" name="1 CuadroTexto">
          <a:extLst>
            <a:ext uri="{FF2B5EF4-FFF2-40B4-BE49-F238E27FC236}">
              <a16:creationId xmlns:a16="http://schemas.microsoft.com/office/drawing/2014/main" id="{1EE8788C-6049-4A95-A049-256E6412779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1" name="2 CuadroTexto">
          <a:extLst>
            <a:ext uri="{FF2B5EF4-FFF2-40B4-BE49-F238E27FC236}">
              <a16:creationId xmlns:a16="http://schemas.microsoft.com/office/drawing/2014/main" id="{D00FB307-A63C-4E05-A5FC-19F8A8626F18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2" name="3 CuadroTexto">
          <a:extLst>
            <a:ext uri="{FF2B5EF4-FFF2-40B4-BE49-F238E27FC236}">
              <a16:creationId xmlns:a16="http://schemas.microsoft.com/office/drawing/2014/main" id="{99B9360F-CF56-4E4F-A8FC-8C3989D6D1E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3" name="4 CuadroTexto">
          <a:extLst>
            <a:ext uri="{FF2B5EF4-FFF2-40B4-BE49-F238E27FC236}">
              <a16:creationId xmlns:a16="http://schemas.microsoft.com/office/drawing/2014/main" id="{7B4754FE-EE62-4860-9FB1-C2F934F49B41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4" name="5 CuadroTexto">
          <a:extLst>
            <a:ext uri="{FF2B5EF4-FFF2-40B4-BE49-F238E27FC236}">
              <a16:creationId xmlns:a16="http://schemas.microsoft.com/office/drawing/2014/main" id="{6A5CB277-0B6E-419C-9B5F-62E1ECFA9FE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5" name="6 CuadroTexto">
          <a:extLst>
            <a:ext uri="{FF2B5EF4-FFF2-40B4-BE49-F238E27FC236}">
              <a16:creationId xmlns:a16="http://schemas.microsoft.com/office/drawing/2014/main" id="{1C35F5FA-C66A-472F-AEB4-3485ECB068B3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6" name="7 CuadroTexto">
          <a:extLst>
            <a:ext uri="{FF2B5EF4-FFF2-40B4-BE49-F238E27FC236}">
              <a16:creationId xmlns:a16="http://schemas.microsoft.com/office/drawing/2014/main" id="{F65DAD9B-D499-4BDF-BB63-E639D309880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7" name="8 CuadroTexto">
          <a:extLst>
            <a:ext uri="{FF2B5EF4-FFF2-40B4-BE49-F238E27FC236}">
              <a16:creationId xmlns:a16="http://schemas.microsoft.com/office/drawing/2014/main" id="{498E50C7-A222-40DB-926D-CF011B6C8556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8" name="1 CuadroTexto">
          <a:extLst>
            <a:ext uri="{FF2B5EF4-FFF2-40B4-BE49-F238E27FC236}">
              <a16:creationId xmlns:a16="http://schemas.microsoft.com/office/drawing/2014/main" id="{8280CEC4-7461-4D0F-907C-5979B14A8B0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9" name="2 CuadroTexto">
          <a:extLst>
            <a:ext uri="{FF2B5EF4-FFF2-40B4-BE49-F238E27FC236}">
              <a16:creationId xmlns:a16="http://schemas.microsoft.com/office/drawing/2014/main" id="{913B2F84-3757-425B-85F8-1518BBC8DDA1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0" name="3 CuadroTexto">
          <a:extLst>
            <a:ext uri="{FF2B5EF4-FFF2-40B4-BE49-F238E27FC236}">
              <a16:creationId xmlns:a16="http://schemas.microsoft.com/office/drawing/2014/main" id="{D14007C2-11BF-4D12-83D5-21311990100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1" name="4 CuadroTexto">
          <a:extLst>
            <a:ext uri="{FF2B5EF4-FFF2-40B4-BE49-F238E27FC236}">
              <a16:creationId xmlns:a16="http://schemas.microsoft.com/office/drawing/2014/main" id="{35D0CDCC-A3B5-4ABA-B4AF-1578E0A943B8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2" name="6 CuadroTexto">
          <a:extLst>
            <a:ext uri="{FF2B5EF4-FFF2-40B4-BE49-F238E27FC236}">
              <a16:creationId xmlns:a16="http://schemas.microsoft.com/office/drawing/2014/main" id="{837C3637-6D13-41AB-96D4-F4A3ED9A2FF5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143" name="8 CuadroTexto">
          <a:extLst>
            <a:ext uri="{FF2B5EF4-FFF2-40B4-BE49-F238E27FC236}">
              <a16:creationId xmlns:a16="http://schemas.microsoft.com/office/drawing/2014/main" id="{E4A565F4-A2FE-4CD0-8D46-4E08097BEEDA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4" name="1 CuadroTexto">
          <a:extLst>
            <a:ext uri="{FF2B5EF4-FFF2-40B4-BE49-F238E27FC236}">
              <a16:creationId xmlns:a16="http://schemas.microsoft.com/office/drawing/2014/main" id="{256123A6-05F8-4F6E-AA4E-AD15B2201F3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5" name="2 CuadroTexto">
          <a:extLst>
            <a:ext uri="{FF2B5EF4-FFF2-40B4-BE49-F238E27FC236}">
              <a16:creationId xmlns:a16="http://schemas.microsoft.com/office/drawing/2014/main" id="{C52A5AD5-642D-4042-B8A7-71A165C1904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6" name="3 CuadroTexto">
          <a:extLst>
            <a:ext uri="{FF2B5EF4-FFF2-40B4-BE49-F238E27FC236}">
              <a16:creationId xmlns:a16="http://schemas.microsoft.com/office/drawing/2014/main" id="{C660E2E6-A913-4187-8B46-89554636A25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7" name="4 CuadroTexto">
          <a:extLst>
            <a:ext uri="{FF2B5EF4-FFF2-40B4-BE49-F238E27FC236}">
              <a16:creationId xmlns:a16="http://schemas.microsoft.com/office/drawing/2014/main" id="{140A87F7-4D46-45EA-B620-A130CF1DE49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8" name="5 CuadroTexto">
          <a:extLst>
            <a:ext uri="{FF2B5EF4-FFF2-40B4-BE49-F238E27FC236}">
              <a16:creationId xmlns:a16="http://schemas.microsoft.com/office/drawing/2014/main" id="{5C4FF400-A1BF-4690-A967-C5C67310504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9" name="6 CuadroTexto">
          <a:extLst>
            <a:ext uri="{FF2B5EF4-FFF2-40B4-BE49-F238E27FC236}">
              <a16:creationId xmlns:a16="http://schemas.microsoft.com/office/drawing/2014/main" id="{AA882B45-FA89-4BFF-B003-9354B93E971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0" name="7 CuadroTexto">
          <a:extLst>
            <a:ext uri="{FF2B5EF4-FFF2-40B4-BE49-F238E27FC236}">
              <a16:creationId xmlns:a16="http://schemas.microsoft.com/office/drawing/2014/main" id="{B1258BB8-1BB9-47F8-A011-0A0AC4D8D30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1" name="8 CuadroTexto">
          <a:extLst>
            <a:ext uri="{FF2B5EF4-FFF2-40B4-BE49-F238E27FC236}">
              <a16:creationId xmlns:a16="http://schemas.microsoft.com/office/drawing/2014/main" id="{B1D84866-680B-49EB-A20C-AAC3F921362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2" name="1 CuadroTexto">
          <a:extLst>
            <a:ext uri="{FF2B5EF4-FFF2-40B4-BE49-F238E27FC236}">
              <a16:creationId xmlns:a16="http://schemas.microsoft.com/office/drawing/2014/main" id="{BDE6653B-2A17-449E-9C96-EAC14D6ECCF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3" name="2 CuadroTexto">
          <a:extLst>
            <a:ext uri="{FF2B5EF4-FFF2-40B4-BE49-F238E27FC236}">
              <a16:creationId xmlns:a16="http://schemas.microsoft.com/office/drawing/2014/main" id="{80E6E234-0F03-49F5-BD07-8591D3DC8E9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4" name="3 CuadroTexto">
          <a:extLst>
            <a:ext uri="{FF2B5EF4-FFF2-40B4-BE49-F238E27FC236}">
              <a16:creationId xmlns:a16="http://schemas.microsoft.com/office/drawing/2014/main" id="{0DB1C996-EE47-4ECE-9629-FCA0866814B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5" name="4 CuadroTexto">
          <a:extLst>
            <a:ext uri="{FF2B5EF4-FFF2-40B4-BE49-F238E27FC236}">
              <a16:creationId xmlns:a16="http://schemas.microsoft.com/office/drawing/2014/main" id="{2A070A48-E13D-48E6-9FE0-FE01473166F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6" name="5 CuadroTexto">
          <a:extLst>
            <a:ext uri="{FF2B5EF4-FFF2-40B4-BE49-F238E27FC236}">
              <a16:creationId xmlns:a16="http://schemas.microsoft.com/office/drawing/2014/main" id="{F22F6F56-A178-449D-B67D-EED5D8D6A34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7" name="6 CuadroTexto">
          <a:extLst>
            <a:ext uri="{FF2B5EF4-FFF2-40B4-BE49-F238E27FC236}">
              <a16:creationId xmlns:a16="http://schemas.microsoft.com/office/drawing/2014/main" id="{096E083B-C543-4F44-A076-9AA8A924F12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58" name="8 CuadroTexto">
          <a:extLst>
            <a:ext uri="{FF2B5EF4-FFF2-40B4-BE49-F238E27FC236}">
              <a16:creationId xmlns:a16="http://schemas.microsoft.com/office/drawing/2014/main" id="{C748CB80-8B54-4769-AC82-96CB23C24D45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59" name="1 CuadroTexto">
          <a:extLst>
            <a:ext uri="{FF2B5EF4-FFF2-40B4-BE49-F238E27FC236}">
              <a16:creationId xmlns:a16="http://schemas.microsoft.com/office/drawing/2014/main" id="{191ECA9D-4C72-4522-9CF4-F2A27C7506C6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0" name="2 CuadroTexto">
          <a:extLst>
            <a:ext uri="{FF2B5EF4-FFF2-40B4-BE49-F238E27FC236}">
              <a16:creationId xmlns:a16="http://schemas.microsoft.com/office/drawing/2014/main" id="{32D501D3-9855-48CC-9969-89723C5989F2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1" name="3 CuadroTexto">
          <a:extLst>
            <a:ext uri="{FF2B5EF4-FFF2-40B4-BE49-F238E27FC236}">
              <a16:creationId xmlns:a16="http://schemas.microsoft.com/office/drawing/2014/main" id="{AEC0DAE1-11BD-4382-AC27-FB7950F4D9D4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2" name="4 CuadroTexto">
          <a:extLst>
            <a:ext uri="{FF2B5EF4-FFF2-40B4-BE49-F238E27FC236}">
              <a16:creationId xmlns:a16="http://schemas.microsoft.com/office/drawing/2014/main" id="{0AB11B04-44B3-4A83-B27C-8B13503B3544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3" name="5 CuadroTexto">
          <a:extLst>
            <a:ext uri="{FF2B5EF4-FFF2-40B4-BE49-F238E27FC236}">
              <a16:creationId xmlns:a16="http://schemas.microsoft.com/office/drawing/2014/main" id="{39149BF2-8691-4755-A788-C89D90468193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4" name="6 CuadroTexto">
          <a:extLst>
            <a:ext uri="{FF2B5EF4-FFF2-40B4-BE49-F238E27FC236}">
              <a16:creationId xmlns:a16="http://schemas.microsoft.com/office/drawing/2014/main" id="{9AAE8E38-3DB6-4366-BD5A-BF6010E3F082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5" name="7 CuadroTexto">
          <a:extLst>
            <a:ext uri="{FF2B5EF4-FFF2-40B4-BE49-F238E27FC236}">
              <a16:creationId xmlns:a16="http://schemas.microsoft.com/office/drawing/2014/main" id="{4A46372C-CFBC-4EED-9C8B-0AB2771DB1AF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6" name="8 CuadroTexto">
          <a:extLst>
            <a:ext uri="{FF2B5EF4-FFF2-40B4-BE49-F238E27FC236}">
              <a16:creationId xmlns:a16="http://schemas.microsoft.com/office/drawing/2014/main" id="{D49F9FD8-FCB8-45BC-8E25-FB771B2B6743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7" name="1 CuadroTexto">
          <a:extLst>
            <a:ext uri="{FF2B5EF4-FFF2-40B4-BE49-F238E27FC236}">
              <a16:creationId xmlns:a16="http://schemas.microsoft.com/office/drawing/2014/main" id="{91ABDC49-066A-4E51-9C57-A0BDB38A67C2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8" name="2 CuadroTexto">
          <a:extLst>
            <a:ext uri="{FF2B5EF4-FFF2-40B4-BE49-F238E27FC236}">
              <a16:creationId xmlns:a16="http://schemas.microsoft.com/office/drawing/2014/main" id="{A9030EFE-FB8C-4ED1-B54F-1C8F518CF48C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9" name="3 CuadroTexto">
          <a:extLst>
            <a:ext uri="{FF2B5EF4-FFF2-40B4-BE49-F238E27FC236}">
              <a16:creationId xmlns:a16="http://schemas.microsoft.com/office/drawing/2014/main" id="{F266A448-4907-4DD6-992F-08BD25FDB0B6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0" name="4 CuadroTexto">
          <a:extLst>
            <a:ext uri="{FF2B5EF4-FFF2-40B4-BE49-F238E27FC236}">
              <a16:creationId xmlns:a16="http://schemas.microsoft.com/office/drawing/2014/main" id="{43A7E261-8E30-46A8-99A6-9CC312D9548A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1" name="6 CuadroTexto">
          <a:extLst>
            <a:ext uri="{FF2B5EF4-FFF2-40B4-BE49-F238E27FC236}">
              <a16:creationId xmlns:a16="http://schemas.microsoft.com/office/drawing/2014/main" id="{7D7269B8-42DD-4C82-89F1-6EBE5846242C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172" name="8 CuadroTexto">
          <a:extLst>
            <a:ext uri="{FF2B5EF4-FFF2-40B4-BE49-F238E27FC236}">
              <a16:creationId xmlns:a16="http://schemas.microsoft.com/office/drawing/2014/main" id="{ABF82683-F084-472C-BBDB-80227080B448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3" name="1 CuadroTexto">
          <a:extLst>
            <a:ext uri="{FF2B5EF4-FFF2-40B4-BE49-F238E27FC236}">
              <a16:creationId xmlns:a16="http://schemas.microsoft.com/office/drawing/2014/main" id="{25B2597F-5083-45F3-90A2-FAC2556D1BE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20D88218-4A79-4A29-882F-96587EFACA4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5" name="3 CuadroTexto">
          <a:extLst>
            <a:ext uri="{FF2B5EF4-FFF2-40B4-BE49-F238E27FC236}">
              <a16:creationId xmlns:a16="http://schemas.microsoft.com/office/drawing/2014/main" id="{555ED71B-B1C1-4CCA-BE6A-F50CD095D3D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6" name="4 CuadroTexto">
          <a:extLst>
            <a:ext uri="{FF2B5EF4-FFF2-40B4-BE49-F238E27FC236}">
              <a16:creationId xmlns:a16="http://schemas.microsoft.com/office/drawing/2014/main" id="{FAAD09BE-401D-4B3C-8BAE-A756A57C122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7" name="5 CuadroTexto">
          <a:extLst>
            <a:ext uri="{FF2B5EF4-FFF2-40B4-BE49-F238E27FC236}">
              <a16:creationId xmlns:a16="http://schemas.microsoft.com/office/drawing/2014/main" id="{2B3BC168-F68E-4729-966A-3884269B7E2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8" name="6 CuadroTexto">
          <a:extLst>
            <a:ext uri="{FF2B5EF4-FFF2-40B4-BE49-F238E27FC236}">
              <a16:creationId xmlns:a16="http://schemas.microsoft.com/office/drawing/2014/main" id="{2D80FC8B-96CE-42EA-9171-BEF7B15002D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9" name="7 CuadroTexto">
          <a:extLst>
            <a:ext uri="{FF2B5EF4-FFF2-40B4-BE49-F238E27FC236}">
              <a16:creationId xmlns:a16="http://schemas.microsoft.com/office/drawing/2014/main" id="{BA1570D0-CF35-48AD-BC25-537A1E8C6F8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0" name="8 CuadroTexto">
          <a:extLst>
            <a:ext uri="{FF2B5EF4-FFF2-40B4-BE49-F238E27FC236}">
              <a16:creationId xmlns:a16="http://schemas.microsoft.com/office/drawing/2014/main" id="{AC817C05-A04A-4886-A9A6-2B3AFA21482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1" name="1 CuadroTexto">
          <a:extLst>
            <a:ext uri="{FF2B5EF4-FFF2-40B4-BE49-F238E27FC236}">
              <a16:creationId xmlns:a16="http://schemas.microsoft.com/office/drawing/2014/main" id="{9485F82C-61CC-407F-A2F3-57AFA445BE9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96E89C24-A428-42C0-994A-3593E7871CD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3" name="3 CuadroTexto">
          <a:extLst>
            <a:ext uri="{FF2B5EF4-FFF2-40B4-BE49-F238E27FC236}">
              <a16:creationId xmlns:a16="http://schemas.microsoft.com/office/drawing/2014/main" id="{11BE04E1-7FD1-4268-9852-A31C4620EEE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4" name="4 CuadroTexto">
          <a:extLst>
            <a:ext uri="{FF2B5EF4-FFF2-40B4-BE49-F238E27FC236}">
              <a16:creationId xmlns:a16="http://schemas.microsoft.com/office/drawing/2014/main" id="{4398F3F2-BA33-42ED-BEC4-1A9C95E70D8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5" name="6 CuadroTexto">
          <a:extLst>
            <a:ext uri="{FF2B5EF4-FFF2-40B4-BE49-F238E27FC236}">
              <a16:creationId xmlns:a16="http://schemas.microsoft.com/office/drawing/2014/main" id="{44621700-3E46-43A4-A345-E2080C2D534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86" name="8 CuadroTexto">
          <a:extLst>
            <a:ext uri="{FF2B5EF4-FFF2-40B4-BE49-F238E27FC236}">
              <a16:creationId xmlns:a16="http://schemas.microsoft.com/office/drawing/2014/main" id="{0B956C52-E139-48E5-87DC-E1C14256835D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7" name="1 CuadroTexto">
          <a:extLst>
            <a:ext uri="{FF2B5EF4-FFF2-40B4-BE49-F238E27FC236}">
              <a16:creationId xmlns:a16="http://schemas.microsoft.com/office/drawing/2014/main" id="{16F10CC1-95E9-4DF7-B4B1-AD5BF9332D6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88" name="2 CuadroTexto">
          <a:extLst>
            <a:ext uri="{FF2B5EF4-FFF2-40B4-BE49-F238E27FC236}">
              <a16:creationId xmlns:a16="http://schemas.microsoft.com/office/drawing/2014/main" id="{1D345130-6932-403E-A216-8333738D631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9" name="3 CuadroTexto">
          <a:extLst>
            <a:ext uri="{FF2B5EF4-FFF2-40B4-BE49-F238E27FC236}">
              <a16:creationId xmlns:a16="http://schemas.microsoft.com/office/drawing/2014/main" id="{353847D4-C500-4904-9708-186154873A8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0" name="4 CuadroTexto">
          <a:extLst>
            <a:ext uri="{FF2B5EF4-FFF2-40B4-BE49-F238E27FC236}">
              <a16:creationId xmlns:a16="http://schemas.microsoft.com/office/drawing/2014/main" id="{E58EE8D3-7E07-4106-AFE3-B73A0F010EEC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1" name="5 CuadroTexto">
          <a:extLst>
            <a:ext uri="{FF2B5EF4-FFF2-40B4-BE49-F238E27FC236}">
              <a16:creationId xmlns:a16="http://schemas.microsoft.com/office/drawing/2014/main" id="{A0261C23-2275-4343-A8D4-6B1A8000097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2" name="6 CuadroTexto">
          <a:extLst>
            <a:ext uri="{FF2B5EF4-FFF2-40B4-BE49-F238E27FC236}">
              <a16:creationId xmlns:a16="http://schemas.microsoft.com/office/drawing/2014/main" id="{3FED2197-6BE6-44BB-8693-91177EE6C4CD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3" name="7 CuadroTexto">
          <a:extLst>
            <a:ext uri="{FF2B5EF4-FFF2-40B4-BE49-F238E27FC236}">
              <a16:creationId xmlns:a16="http://schemas.microsoft.com/office/drawing/2014/main" id="{5F68B0A3-C5FA-454A-974D-D43537AE3B4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4" name="8 CuadroTexto">
          <a:extLst>
            <a:ext uri="{FF2B5EF4-FFF2-40B4-BE49-F238E27FC236}">
              <a16:creationId xmlns:a16="http://schemas.microsoft.com/office/drawing/2014/main" id="{86F026D9-2C8D-485E-A786-15269321E49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5" name="1 CuadroTexto">
          <a:extLst>
            <a:ext uri="{FF2B5EF4-FFF2-40B4-BE49-F238E27FC236}">
              <a16:creationId xmlns:a16="http://schemas.microsoft.com/office/drawing/2014/main" id="{C355301E-F1AE-4466-A156-4AD3BA441F9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6" name="2 CuadroTexto">
          <a:extLst>
            <a:ext uri="{FF2B5EF4-FFF2-40B4-BE49-F238E27FC236}">
              <a16:creationId xmlns:a16="http://schemas.microsoft.com/office/drawing/2014/main" id="{FEDDC90D-BEBE-45C4-A601-7B23FC80BFA1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7" name="3 CuadroTexto">
          <a:extLst>
            <a:ext uri="{FF2B5EF4-FFF2-40B4-BE49-F238E27FC236}">
              <a16:creationId xmlns:a16="http://schemas.microsoft.com/office/drawing/2014/main" id="{4032794F-3BEA-4658-B6DE-3480B5AAC17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8" name="4 CuadroTexto">
          <a:extLst>
            <a:ext uri="{FF2B5EF4-FFF2-40B4-BE49-F238E27FC236}">
              <a16:creationId xmlns:a16="http://schemas.microsoft.com/office/drawing/2014/main" id="{3A8D6132-5598-4FAF-9282-5CD108E50255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9" name="6 CuadroTexto">
          <a:extLst>
            <a:ext uri="{FF2B5EF4-FFF2-40B4-BE49-F238E27FC236}">
              <a16:creationId xmlns:a16="http://schemas.microsoft.com/office/drawing/2014/main" id="{6DC69F30-31EF-4A70-ADA1-77BB63506148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200" name="8 CuadroTexto">
          <a:extLst>
            <a:ext uri="{FF2B5EF4-FFF2-40B4-BE49-F238E27FC236}">
              <a16:creationId xmlns:a16="http://schemas.microsoft.com/office/drawing/2014/main" id="{5B3EA282-D084-4AB0-B343-0BD59BFC833D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1" name="1 CuadroTexto">
          <a:extLst>
            <a:ext uri="{FF2B5EF4-FFF2-40B4-BE49-F238E27FC236}">
              <a16:creationId xmlns:a16="http://schemas.microsoft.com/office/drawing/2014/main" id="{DFCCAC62-4FAC-4EC7-91C9-36FAC12F1A5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2" name="2 CuadroTexto">
          <a:extLst>
            <a:ext uri="{FF2B5EF4-FFF2-40B4-BE49-F238E27FC236}">
              <a16:creationId xmlns:a16="http://schemas.microsoft.com/office/drawing/2014/main" id="{84606768-9FB6-447A-83CB-C6680194F5F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3" name="3 CuadroTexto">
          <a:extLst>
            <a:ext uri="{FF2B5EF4-FFF2-40B4-BE49-F238E27FC236}">
              <a16:creationId xmlns:a16="http://schemas.microsoft.com/office/drawing/2014/main" id="{4202E0D1-9D96-4B66-A5A1-2C229235E40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4" name="4 CuadroTexto">
          <a:extLst>
            <a:ext uri="{FF2B5EF4-FFF2-40B4-BE49-F238E27FC236}">
              <a16:creationId xmlns:a16="http://schemas.microsoft.com/office/drawing/2014/main" id="{C7AF81E2-E55D-4831-A1BC-23AAA122D41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5" name="5 CuadroTexto">
          <a:extLst>
            <a:ext uri="{FF2B5EF4-FFF2-40B4-BE49-F238E27FC236}">
              <a16:creationId xmlns:a16="http://schemas.microsoft.com/office/drawing/2014/main" id="{992E172C-E4B1-4A64-9D88-56A13E01B38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6" name="6 CuadroTexto">
          <a:extLst>
            <a:ext uri="{FF2B5EF4-FFF2-40B4-BE49-F238E27FC236}">
              <a16:creationId xmlns:a16="http://schemas.microsoft.com/office/drawing/2014/main" id="{3447E7E2-2A72-4DD2-9A96-0BEC90EB57C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7" name="7 CuadroTexto">
          <a:extLst>
            <a:ext uri="{FF2B5EF4-FFF2-40B4-BE49-F238E27FC236}">
              <a16:creationId xmlns:a16="http://schemas.microsoft.com/office/drawing/2014/main" id="{2F418847-5E0A-4EAE-BF1F-0908EEEB20F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8" name="8 CuadroTexto">
          <a:extLst>
            <a:ext uri="{FF2B5EF4-FFF2-40B4-BE49-F238E27FC236}">
              <a16:creationId xmlns:a16="http://schemas.microsoft.com/office/drawing/2014/main" id="{1AF81243-A6A0-4601-9EEA-91D8A86A7A2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9" name="1 CuadroTexto">
          <a:extLst>
            <a:ext uri="{FF2B5EF4-FFF2-40B4-BE49-F238E27FC236}">
              <a16:creationId xmlns:a16="http://schemas.microsoft.com/office/drawing/2014/main" id="{BE13E578-B2D2-4707-A7A5-36EFA20BF41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48DB05A7-D719-4215-B33D-AE7CF8A4F6B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1" name="3 CuadroTexto">
          <a:extLst>
            <a:ext uri="{FF2B5EF4-FFF2-40B4-BE49-F238E27FC236}">
              <a16:creationId xmlns:a16="http://schemas.microsoft.com/office/drawing/2014/main" id="{99DF3DCC-58C7-43B1-8078-43E7B9E5DF4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2" name="4 CuadroTexto">
          <a:extLst>
            <a:ext uri="{FF2B5EF4-FFF2-40B4-BE49-F238E27FC236}">
              <a16:creationId xmlns:a16="http://schemas.microsoft.com/office/drawing/2014/main" id="{A354F879-E9B0-4757-B14B-A7C12B86E25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3" name="5 CuadroTexto">
          <a:extLst>
            <a:ext uri="{FF2B5EF4-FFF2-40B4-BE49-F238E27FC236}">
              <a16:creationId xmlns:a16="http://schemas.microsoft.com/office/drawing/2014/main" id="{D65EDB7E-F982-41E2-A841-33500496517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4" name="6 CuadroTexto">
          <a:extLst>
            <a:ext uri="{FF2B5EF4-FFF2-40B4-BE49-F238E27FC236}">
              <a16:creationId xmlns:a16="http://schemas.microsoft.com/office/drawing/2014/main" id="{42CB70D9-A493-4D68-8FB1-70536AEB728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215" name="8 CuadroTexto">
          <a:extLst>
            <a:ext uri="{FF2B5EF4-FFF2-40B4-BE49-F238E27FC236}">
              <a16:creationId xmlns:a16="http://schemas.microsoft.com/office/drawing/2014/main" id="{819DEC4F-D8E1-4E0B-BD92-9AA8078A6684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6" name="1 CuadroTexto">
          <a:extLst>
            <a:ext uri="{FF2B5EF4-FFF2-40B4-BE49-F238E27FC236}">
              <a16:creationId xmlns:a16="http://schemas.microsoft.com/office/drawing/2014/main" id="{F8558704-95E1-46FF-BDAD-A4CEC7665BE2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7" name="2 CuadroTexto">
          <a:extLst>
            <a:ext uri="{FF2B5EF4-FFF2-40B4-BE49-F238E27FC236}">
              <a16:creationId xmlns:a16="http://schemas.microsoft.com/office/drawing/2014/main" id="{D8827559-63F9-4296-AD41-64A3EAFAADC1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8" name="3 CuadroTexto">
          <a:extLst>
            <a:ext uri="{FF2B5EF4-FFF2-40B4-BE49-F238E27FC236}">
              <a16:creationId xmlns:a16="http://schemas.microsoft.com/office/drawing/2014/main" id="{36A00BF4-6D9B-40C0-BF5F-3C6B83122236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9" name="4 CuadroTexto">
          <a:extLst>
            <a:ext uri="{FF2B5EF4-FFF2-40B4-BE49-F238E27FC236}">
              <a16:creationId xmlns:a16="http://schemas.microsoft.com/office/drawing/2014/main" id="{5502F4E2-AA14-433D-B996-B2FA51CFC10B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0" name="5 CuadroTexto">
          <a:extLst>
            <a:ext uri="{FF2B5EF4-FFF2-40B4-BE49-F238E27FC236}">
              <a16:creationId xmlns:a16="http://schemas.microsoft.com/office/drawing/2014/main" id="{6AA3C0D2-7C4A-4E82-8908-6F91621E9D2A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1" name="6 CuadroTexto">
          <a:extLst>
            <a:ext uri="{FF2B5EF4-FFF2-40B4-BE49-F238E27FC236}">
              <a16:creationId xmlns:a16="http://schemas.microsoft.com/office/drawing/2014/main" id="{31AB96DC-5B41-42EB-8E51-8538BC442242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2" name="7 CuadroTexto">
          <a:extLst>
            <a:ext uri="{FF2B5EF4-FFF2-40B4-BE49-F238E27FC236}">
              <a16:creationId xmlns:a16="http://schemas.microsoft.com/office/drawing/2014/main" id="{235DCF7F-2646-4532-8F51-599700318FFB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3" name="8 CuadroTexto">
          <a:extLst>
            <a:ext uri="{FF2B5EF4-FFF2-40B4-BE49-F238E27FC236}">
              <a16:creationId xmlns:a16="http://schemas.microsoft.com/office/drawing/2014/main" id="{D7E60AED-EE74-4D4C-9FCC-E2C8ED9E55D1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4" name="1 CuadroTexto">
          <a:extLst>
            <a:ext uri="{FF2B5EF4-FFF2-40B4-BE49-F238E27FC236}">
              <a16:creationId xmlns:a16="http://schemas.microsoft.com/office/drawing/2014/main" id="{BE4FD4B1-59D5-437A-972A-18F2C4BCB777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5" name="2 CuadroTexto">
          <a:extLst>
            <a:ext uri="{FF2B5EF4-FFF2-40B4-BE49-F238E27FC236}">
              <a16:creationId xmlns:a16="http://schemas.microsoft.com/office/drawing/2014/main" id="{22AE218A-AF00-45DA-A1E0-3579D3CC2496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6" name="3 CuadroTexto">
          <a:extLst>
            <a:ext uri="{FF2B5EF4-FFF2-40B4-BE49-F238E27FC236}">
              <a16:creationId xmlns:a16="http://schemas.microsoft.com/office/drawing/2014/main" id="{D4C6E544-A295-4190-BCB6-5CBE2B85F214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7" name="4 CuadroTexto">
          <a:extLst>
            <a:ext uri="{FF2B5EF4-FFF2-40B4-BE49-F238E27FC236}">
              <a16:creationId xmlns:a16="http://schemas.microsoft.com/office/drawing/2014/main" id="{34D1271C-EC2A-4F73-87EC-A80333A69984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8" name="6 CuadroTexto">
          <a:extLst>
            <a:ext uri="{FF2B5EF4-FFF2-40B4-BE49-F238E27FC236}">
              <a16:creationId xmlns:a16="http://schemas.microsoft.com/office/drawing/2014/main" id="{BD8CEE41-0700-4A19-9D3F-EE3EB9C4B305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229" name="8 CuadroTexto">
          <a:extLst>
            <a:ext uri="{FF2B5EF4-FFF2-40B4-BE49-F238E27FC236}">
              <a16:creationId xmlns:a16="http://schemas.microsoft.com/office/drawing/2014/main" id="{3B926E69-E691-4DF6-B67D-1AEDBDE59211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0" name="1 CuadroTexto">
          <a:extLst>
            <a:ext uri="{FF2B5EF4-FFF2-40B4-BE49-F238E27FC236}">
              <a16:creationId xmlns:a16="http://schemas.microsoft.com/office/drawing/2014/main" id="{77C80420-99DD-4692-B680-BC36B8BD9DB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1" name="2 CuadroTexto">
          <a:extLst>
            <a:ext uri="{FF2B5EF4-FFF2-40B4-BE49-F238E27FC236}">
              <a16:creationId xmlns:a16="http://schemas.microsoft.com/office/drawing/2014/main" id="{D9867BB8-DB14-49D7-BAD1-E339A577B18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2" name="3 CuadroTexto">
          <a:extLst>
            <a:ext uri="{FF2B5EF4-FFF2-40B4-BE49-F238E27FC236}">
              <a16:creationId xmlns:a16="http://schemas.microsoft.com/office/drawing/2014/main" id="{1918A8AF-E560-4531-9B6B-8658D2008E1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3" name="4 CuadroTexto">
          <a:extLst>
            <a:ext uri="{FF2B5EF4-FFF2-40B4-BE49-F238E27FC236}">
              <a16:creationId xmlns:a16="http://schemas.microsoft.com/office/drawing/2014/main" id="{F7710E20-632E-4F00-BC9F-275FBD1E8CA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4" name="5 CuadroTexto">
          <a:extLst>
            <a:ext uri="{FF2B5EF4-FFF2-40B4-BE49-F238E27FC236}">
              <a16:creationId xmlns:a16="http://schemas.microsoft.com/office/drawing/2014/main" id="{561D38EF-665F-4B8D-8033-86C42261B44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5" name="6 CuadroTexto">
          <a:extLst>
            <a:ext uri="{FF2B5EF4-FFF2-40B4-BE49-F238E27FC236}">
              <a16:creationId xmlns:a16="http://schemas.microsoft.com/office/drawing/2014/main" id="{F9BC50EF-FDB5-4CB8-A3E3-3DACC83F8F0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6" name="7 CuadroTexto">
          <a:extLst>
            <a:ext uri="{FF2B5EF4-FFF2-40B4-BE49-F238E27FC236}">
              <a16:creationId xmlns:a16="http://schemas.microsoft.com/office/drawing/2014/main" id="{4A2BEBD9-DC68-4A75-9783-90F7EB1E5E9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7" name="8 CuadroTexto">
          <a:extLst>
            <a:ext uri="{FF2B5EF4-FFF2-40B4-BE49-F238E27FC236}">
              <a16:creationId xmlns:a16="http://schemas.microsoft.com/office/drawing/2014/main" id="{C7CFFC4C-A15E-4426-AAE9-CDFDF312C6C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8" name="1 CuadroTexto">
          <a:extLst>
            <a:ext uri="{FF2B5EF4-FFF2-40B4-BE49-F238E27FC236}">
              <a16:creationId xmlns:a16="http://schemas.microsoft.com/office/drawing/2014/main" id="{2902686D-1452-45B4-9E05-08FE638744A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9" name="2 CuadroTexto">
          <a:extLst>
            <a:ext uri="{FF2B5EF4-FFF2-40B4-BE49-F238E27FC236}">
              <a16:creationId xmlns:a16="http://schemas.microsoft.com/office/drawing/2014/main" id="{FD871FD8-196D-48EE-903A-CFAA724858E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0" name="3 CuadroTexto">
          <a:extLst>
            <a:ext uri="{FF2B5EF4-FFF2-40B4-BE49-F238E27FC236}">
              <a16:creationId xmlns:a16="http://schemas.microsoft.com/office/drawing/2014/main" id="{980ABC14-CE46-4F98-A34B-553FD33B457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1" name="4 CuadroTexto">
          <a:extLst>
            <a:ext uri="{FF2B5EF4-FFF2-40B4-BE49-F238E27FC236}">
              <a16:creationId xmlns:a16="http://schemas.microsoft.com/office/drawing/2014/main" id="{B0B179B6-940C-416A-A2A2-AF8BDB7AA47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2" name="5 CuadroTexto">
          <a:extLst>
            <a:ext uri="{FF2B5EF4-FFF2-40B4-BE49-F238E27FC236}">
              <a16:creationId xmlns:a16="http://schemas.microsoft.com/office/drawing/2014/main" id="{8A213936-88CC-49DB-9E70-B4702C67C09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3" name="6 CuadroTexto">
          <a:extLst>
            <a:ext uri="{FF2B5EF4-FFF2-40B4-BE49-F238E27FC236}">
              <a16:creationId xmlns:a16="http://schemas.microsoft.com/office/drawing/2014/main" id="{721FD38B-A78A-42E4-B55A-2B7BD4A76B6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4" name="1 CuadroTexto">
          <a:extLst>
            <a:ext uri="{FF2B5EF4-FFF2-40B4-BE49-F238E27FC236}">
              <a16:creationId xmlns:a16="http://schemas.microsoft.com/office/drawing/2014/main" id="{E48C5D6F-6606-41FA-91CE-734309A3EFF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5" name="2 CuadroTexto">
          <a:extLst>
            <a:ext uri="{FF2B5EF4-FFF2-40B4-BE49-F238E27FC236}">
              <a16:creationId xmlns:a16="http://schemas.microsoft.com/office/drawing/2014/main" id="{D9F089C5-74FC-4963-A493-BF3D46CE14D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6" name="3 CuadroTexto">
          <a:extLst>
            <a:ext uri="{FF2B5EF4-FFF2-40B4-BE49-F238E27FC236}">
              <a16:creationId xmlns:a16="http://schemas.microsoft.com/office/drawing/2014/main" id="{513D9E69-B945-4B6E-8F5E-313EAD1866B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7" name="4 CuadroTexto">
          <a:extLst>
            <a:ext uri="{FF2B5EF4-FFF2-40B4-BE49-F238E27FC236}">
              <a16:creationId xmlns:a16="http://schemas.microsoft.com/office/drawing/2014/main" id="{2B95C071-FCFB-498F-B0A4-3F91F4E5B4A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8" name="5 CuadroTexto">
          <a:extLst>
            <a:ext uri="{FF2B5EF4-FFF2-40B4-BE49-F238E27FC236}">
              <a16:creationId xmlns:a16="http://schemas.microsoft.com/office/drawing/2014/main" id="{876CE03A-0C4C-4258-A538-5627722671D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9" name="6 CuadroTexto">
          <a:extLst>
            <a:ext uri="{FF2B5EF4-FFF2-40B4-BE49-F238E27FC236}">
              <a16:creationId xmlns:a16="http://schemas.microsoft.com/office/drawing/2014/main" id="{B5636878-0F70-449E-ACD0-9C345B8913E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0" name="7 CuadroTexto">
          <a:extLst>
            <a:ext uri="{FF2B5EF4-FFF2-40B4-BE49-F238E27FC236}">
              <a16:creationId xmlns:a16="http://schemas.microsoft.com/office/drawing/2014/main" id="{C7AC8FA4-D973-4C37-9599-D300FE8084A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1" name="8 CuadroTexto">
          <a:extLst>
            <a:ext uri="{FF2B5EF4-FFF2-40B4-BE49-F238E27FC236}">
              <a16:creationId xmlns:a16="http://schemas.microsoft.com/office/drawing/2014/main" id="{4448D10A-D8AF-4E22-84FB-6C8CCF56574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2" name="1 CuadroTexto">
          <a:extLst>
            <a:ext uri="{FF2B5EF4-FFF2-40B4-BE49-F238E27FC236}">
              <a16:creationId xmlns:a16="http://schemas.microsoft.com/office/drawing/2014/main" id="{D44F6916-7025-48CA-95A0-82F08FE6A9F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3" name="2 CuadroTexto">
          <a:extLst>
            <a:ext uri="{FF2B5EF4-FFF2-40B4-BE49-F238E27FC236}">
              <a16:creationId xmlns:a16="http://schemas.microsoft.com/office/drawing/2014/main" id="{03D8662C-9AE9-4ABC-A925-CCA8018A533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4" name="3 CuadroTexto">
          <a:extLst>
            <a:ext uri="{FF2B5EF4-FFF2-40B4-BE49-F238E27FC236}">
              <a16:creationId xmlns:a16="http://schemas.microsoft.com/office/drawing/2014/main" id="{554D6238-4224-4241-90A0-C6812401CF2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5" name="4 CuadroTexto">
          <a:extLst>
            <a:ext uri="{FF2B5EF4-FFF2-40B4-BE49-F238E27FC236}">
              <a16:creationId xmlns:a16="http://schemas.microsoft.com/office/drawing/2014/main" id="{A3355B87-8CC3-40EF-83BB-008E527E4D5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6" name="6 CuadroTexto">
          <a:extLst>
            <a:ext uri="{FF2B5EF4-FFF2-40B4-BE49-F238E27FC236}">
              <a16:creationId xmlns:a16="http://schemas.microsoft.com/office/drawing/2014/main" id="{A7F41F84-2214-41C2-927F-57CF5FB6A1A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257" name="8 CuadroTexto">
          <a:extLst>
            <a:ext uri="{FF2B5EF4-FFF2-40B4-BE49-F238E27FC236}">
              <a16:creationId xmlns:a16="http://schemas.microsoft.com/office/drawing/2014/main" id="{790AE88B-D0F5-4977-8F7B-352BE888DD73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8" name="1 CuadroTexto">
          <a:extLst>
            <a:ext uri="{FF2B5EF4-FFF2-40B4-BE49-F238E27FC236}">
              <a16:creationId xmlns:a16="http://schemas.microsoft.com/office/drawing/2014/main" id="{896578E6-6837-44B5-8120-D65BE765D3E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59" name="2 CuadroTexto">
          <a:extLst>
            <a:ext uri="{FF2B5EF4-FFF2-40B4-BE49-F238E27FC236}">
              <a16:creationId xmlns:a16="http://schemas.microsoft.com/office/drawing/2014/main" id="{B43317F7-01F0-44B0-BC82-A2D42C1B0E8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0" name="3 CuadroTexto">
          <a:extLst>
            <a:ext uri="{FF2B5EF4-FFF2-40B4-BE49-F238E27FC236}">
              <a16:creationId xmlns:a16="http://schemas.microsoft.com/office/drawing/2014/main" id="{29FB1C3C-5D2C-4289-8AA6-A5DB5339D83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1" name="4 CuadroTexto">
          <a:extLst>
            <a:ext uri="{FF2B5EF4-FFF2-40B4-BE49-F238E27FC236}">
              <a16:creationId xmlns:a16="http://schemas.microsoft.com/office/drawing/2014/main" id="{6BF13138-E6C4-4F73-8DF8-BF632090F38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2" name="5 CuadroTexto">
          <a:extLst>
            <a:ext uri="{FF2B5EF4-FFF2-40B4-BE49-F238E27FC236}">
              <a16:creationId xmlns:a16="http://schemas.microsoft.com/office/drawing/2014/main" id="{BA5481C5-11E8-4F92-85A6-772A7AFC305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3" name="6 CuadroTexto">
          <a:extLst>
            <a:ext uri="{FF2B5EF4-FFF2-40B4-BE49-F238E27FC236}">
              <a16:creationId xmlns:a16="http://schemas.microsoft.com/office/drawing/2014/main" id="{BEF2FF14-A9BB-4F52-A639-E88B90AEB1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4" name="7 CuadroTexto">
          <a:extLst>
            <a:ext uri="{FF2B5EF4-FFF2-40B4-BE49-F238E27FC236}">
              <a16:creationId xmlns:a16="http://schemas.microsoft.com/office/drawing/2014/main" id="{671F6696-685E-43DD-8DBB-7CF9C9058C3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5" name="8 CuadroTexto">
          <a:extLst>
            <a:ext uri="{FF2B5EF4-FFF2-40B4-BE49-F238E27FC236}">
              <a16:creationId xmlns:a16="http://schemas.microsoft.com/office/drawing/2014/main" id="{2EADE886-A435-4BA8-81FF-08068770DA6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6" name="1 CuadroTexto">
          <a:extLst>
            <a:ext uri="{FF2B5EF4-FFF2-40B4-BE49-F238E27FC236}">
              <a16:creationId xmlns:a16="http://schemas.microsoft.com/office/drawing/2014/main" id="{FCD692C8-8F62-42D0-9009-D5D4FA757FF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7" name="2 CuadroTexto">
          <a:extLst>
            <a:ext uri="{FF2B5EF4-FFF2-40B4-BE49-F238E27FC236}">
              <a16:creationId xmlns:a16="http://schemas.microsoft.com/office/drawing/2014/main" id="{AF2F762C-006F-4A92-855F-1E76AFFB424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8" name="3 CuadroTexto">
          <a:extLst>
            <a:ext uri="{FF2B5EF4-FFF2-40B4-BE49-F238E27FC236}">
              <a16:creationId xmlns:a16="http://schemas.microsoft.com/office/drawing/2014/main" id="{631F1A0C-578B-47C5-84EC-1686060DFB5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9" name="4 CuadroTexto">
          <a:extLst>
            <a:ext uri="{FF2B5EF4-FFF2-40B4-BE49-F238E27FC236}">
              <a16:creationId xmlns:a16="http://schemas.microsoft.com/office/drawing/2014/main" id="{861C6422-3953-4837-9D6B-D9055026944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70" name="5 CuadroTexto">
          <a:extLst>
            <a:ext uri="{FF2B5EF4-FFF2-40B4-BE49-F238E27FC236}">
              <a16:creationId xmlns:a16="http://schemas.microsoft.com/office/drawing/2014/main" id="{486D41BF-D696-4F46-A54E-FAD5394BBCA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71" name="6 CuadroTexto">
          <a:extLst>
            <a:ext uri="{FF2B5EF4-FFF2-40B4-BE49-F238E27FC236}">
              <a16:creationId xmlns:a16="http://schemas.microsoft.com/office/drawing/2014/main" id="{8DC9998A-587C-4C25-A88C-B29E1F5A7E6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272" name="8 CuadroTexto">
          <a:extLst>
            <a:ext uri="{FF2B5EF4-FFF2-40B4-BE49-F238E27FC236}">
              <a16:creationId xmlns:a16="http://schemas.microsoft.com/office/drawing/2014/main" id="{73633E3F-FF1C-4D2C-A488-32B69730C9CA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3" name="1 CuadroTexto">
          <a:extLst>
            <a:ext uri="{FF2B5EF4-FFF2-40B4-BE49-F238E27FC236}">
              <a16:creationId xmlns:a16="http://schemas.microsoft.com/office/drawing/2014/main" id="{4AA23A9E-B301-4635-B723-0DE69C06C7DF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4" name="2 CuadroTexto">
          <a:extLst>
            <a:ext uri="{FF2B5EF4-FFF2-40B4-BE49-F238E27FC236}">
              <a16:creationId xmlns:a16="http://schemas.microsoft.com/office/drawing/2014/main" id="{81ADFF7D-05EA-46B8-9815-7600C0C16B1B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5" name="3 CuadroTexto">
          <a:extLst>
            <a:ext uri="{FF2B5EF4-FFF2-40B4-BE49-F238E27FC236}">
              <a16:creationId xmlns:a16="http://schemas.microsoft.com/office/drawing/2014/main" id="{CEE85CA0-DD42-4685-8EB4-F9E43BA7709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6" name="4 CuadroTexto">
          <a:extLst>
            <a:ext uri="{FF2B5EF4-FFF2-40B4-BE49-F238E27FC236}">
              <a16:creationId xmlns:a16="http://schemas.microsoft.com/office/drawing/2014/main" id="{DF4BF4AC-0BC7-4B21-8C79-4272AB6139B7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7" name="5 CuadroTexto">
          <a:extLst>
            <a:ext uri="{FF2B5EF4-FFF2-40B4-BE49-F238E27FC236}">
              <a16:creationId xmlns:a16="http://schemas.microsoft.com/office/drawing/2014/main" id="{6F20CEC6-0B9D-4487-AE3F-FC0445CD3939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8" name="6 CuadroTexto">
          <a:extLst>
            <a:ext uri="{FF2B5EF4-FFF2-40B4-BE49-F238E27FC236}">
              <a16:creationId xmlns:a16="http://schemas.microsoft.com/office/drawing/2014/main" id="{A012555B-AD1F-4D6F-8C69-4355B1098B24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9" name="7 CuadroTexto">
          <a:extLst>
            <a:ext uri="{FF2B5EF4-FFF2-40B4-BE49-F238E27FC236}">
              <a16:creationId xmlns:a16="http://schemas.microsoft.com/office/drawing/2014/main" id="{3C7ADBC4-4F78-41C9-A829-3E917C02B0A5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0" name="8 CuadroTexto">
          <a:extLst>
            <a:ext uri="{FF2B5EF4-FFF2-40B4-BE49-F238E27FC236}">
              <a16:creationId xmlns:a16="http://schemas.microsoft.com/office/drawing/2014/main" id="{2648135D-30F9-4925-BA39-1EFE751200C9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81" name="1 CuadroTexto">
          <a:extLst>
            <a:ext uri="{FF2B5EF4-FFF2-40B4-BE49-F238E27FC236}">
              <a16:creationId xmlns:a16="http://schemas.microsoft.com/office/drawing/2014/main" id="{E1371FA7-5B2E-4C65-BD77-008666242057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2" name="2 CuadroTexto">
          <a:extLst>
            <a:ext uri="{FF2B5EF4-FFF2-40B4-BE49-F238E27FC236}">
              <a16:creationId xmlns:a16="http://schemas.microsoft.com/office/drawing/2014/main" id="{A905A7CE-98E3-4664-A726-365A8E099C44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83" name="3 CuadroTexto">
          <a:extLst>
            <a:ext uri="{FF2B5EF4-FFF2-40B4-BE49-F238E27FC236}">
              <a16:creationId xmlns:a16="http://schemas.microsoft.com/office/drawing/2014/main" id="{AFCE8204-E739-4DCF-9E33-5C4914FC07F2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4" name="4 CuadroTexto">
          <a:extLst>
            <a:ext uri="{FF2B5EF4-FFF2-40B4-BE49-F238E27FC236}">
              <a16:creationId xmlns:a16="http://schemas.microsoft.com/office/drawing/2014/main" id="{CD9E0CCF-95C1-4555-8E38-F42218D68BA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5" name="6 CuadroTexto">
          <a:extLst>
            <a:ext uri="{FF2B5EF4-FFF2-40B4-BE49-F238E27FC236}">
              <a16:creationId xmlns:a16="http://schemas.microsoft.com/office/drawing/2014/main" id="{CBBD3530-B159-45E2-9C29-D51828385772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32</xdr:row>
      <xdr:rowOff>0</xdr:rowOff>
    </xdr:from>
    <xdr:ext cx="180924" cy="264560"/>
    <xdr:sp macro="" textlink="">
      <xdr:nvSpPr>
        <xdr:cNvPr id="5286" name="8 CuadroTexto">
          <a:extLst>
            <a:ext uri="{FF2B5EF4-FFF2-40B4-BE49-F238E27FC236}">
              <a16:creationId xmlns:a16="http://schemas.microsoft.com/office/drawing/2014/main" id="{4FDE7B56-FD10-46B6-8FDA-457E73119631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7" name="1 CuadroTexto">
          <a:extLst>
            <a:ext uri="{FF2B5EF4-FFF2-40B4-BE49-F238E27FC236}">
              <a16:creationId xmlns:a16="http://schemas.microsoft.com/office/drawing/2014/main" id="{230B6FF3-0AB1-4AC6-A29D-50066F1E4B9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88" name="2 CuadroTexto">
          <a:extLst>
            <a:ext uri="{FF2B5EF4-FFF2-40B4-BE49-F238E27FC236}">
              <a16:creationId xmlns:a16="http://schemas.microsoft.com/office/drawing/2014/main" id="{CA57E286-DA94-412E-AEE4-CBA1B922F42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9" name="3 CuadroTexto">
          <a:extLst>
            <a:ext uri="{FF2B5EF4-FFF2-40B4-BE49-F238E27FC236}">
              <a16:creationId xmlns:a16="http://schemas.microsoft.com/office/drawing/2014/main" id="{A2EEA905-622F-4A55-996F-FDB460BAE9F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0" name="4 CuadroTexto">
          <a:extLst>
            <a:ext uri="{FF2B5EF4-FFF2-40B4-BE49-F238E27FC236}">
              <a16:creationId xmlns:a16="http://schemas.microsoft.com/office/drawing/2014/main" id="{C444CB3A-3DCA-4BF3-AD42-333C9317FEC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1" name="5 CuadroTexto">
          <a:extLst>
            <a:ext uri="{FF2B5EF4-FFF2-40B4-BE49-F238E27FC236}">
              <a16:creationId xmlns:a16="http://schemas.microsoft.com/office/drawing/2014/main" id="{0C1B8110-6337-4C6D-844B-41D3B618825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2" name="6 CuadroTexto">
          <a:extLst>
            <a:ext uri="{FF2B5EF4-FFF2-40B4-BE49-F238E27FC236}">
              <a16:creationId xmlns:a16="http://schemas.microsoft.com/office/drawing/2014/main" id="{11A4BDE9-5DC5-4B8A-A542-9C04D65E1B7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3" name="7 CuadroTexto">
          <a:extLst>
            <a:ext uri="{FF2B5EF4-FFF2-40B4-BE49-F238E27FC236}">
              <a16:creationId xmlns:a16="http://schemas.microsoft.com/office/drawing/2014/main" id="{0A225190-AA73-4889-8B69-48164D2DD65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4" name="8 CuadroTexto">
          <a:extLst>
            <a:ext uri="{FF2B5EF4-FFF2-40B4-BE49-F238E27FC236}">
              <a16:creationId xmlns:a16="http://schemas.microsoft.com/office/drawing/2014/main" id="{91046C29-4046-4B0A-88C6-36A8984CC0A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5" name="1 CuadroTexto">
          <a:extLst>
            <a:ext uri="{FF2B5EF4-FFF2-40B4-BE49-F238E27FC236}">
              <a16:creationId xmlns:a16="http://schemas.microsoft.com/office/drawing/2014/main" id="{9C9DEDF6-2BEA-44CF-97C3-137C6ED7631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6" name="2 CuadroTexto">
          <a:extLst>
            <a:ext uri="{FF2B5EF4-FFF2-40B4-BE49-F238E27FC236}">
              <a16:creationId xmlns:a16="http://schemas.microsoft.com/office/drawing/2014/main" id="{64402066-EE0F-4C90-A17B-B97BBE76D33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7" name="3 CuadroTexto">
          <a:extLst>
            <a:ext uri="{FF2B5EF4-FFF2-40B4-BE49-F238E27FC236}">
              <a16:creationId xmlns:a16="http://schemas.microsoft.com/office/drawing/2014/main" id="{525AECBE-49D4-4651-9867-A799CA9C5EB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8" name="4 CuadroTexto">
          <a:extLst>
            <a:ext uri="{FF2B5EF4-FFF2-40B4-BE49-F238E27FC236}">
              <a16:creationId xmlns:a16="http://schemas.microsoft.com/office/drawing/2014/main" id="{6CAEC2E8-5A6F-4530-A791-2152E21AD5B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9" name="6 CuadroTexto">
          <a:extLst>
            <a:ext uri="{FF2B5EF4-FFF2-40B4-BE49-F238E27FC236}">
              <a16:creationId xmlns:a16="http://schemas.microsoft.com/office/drawing/2014/main" id="{8E13B245-55E4-4BFB-B3C7-33B2D232318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49530</xdr:rowOff>
    </xdr:from>
    <xdr:ext cx="179040" cy="272341"/>
    <xdr:sp macro="" textlink="">
      <xdr:nvSpPr>
        <xdr:cNvPr id="5300" name="8 CuadroTexto">
          <a:extLst>
            <a:ext uri="{FF2B5EF4-FFF2-40B4-BE49-F238E27FC236}">
              <a16:creationId xmlns:a16="http://schemas.microsoft.com/office/drawing/2014/main" id="{107D9F03-73E5-4759-A84C-631E0A14D132}"/>
            </a:ext>
          </a:extLst>
        </xdr:cNvPr>
        <xdr:cNvSpPr txBox="1"/>
      </xdr:nvSpPr>
      <xdr:spPr>
        <a:xfrm>
          <a:off x="502539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1" name="1 CuadroTexto">
          <a:extLst>
            <a:ext uri="{FF2B5EF4-FFF2-40B4-BE49-F238E27FC236}">
              <a16:creationId xmlns:a16="http://schemas.microsoft.com/office/drawing/2014/main" id="{5DEC3DF0-C55F-4DBF-A9EF-DC374021FED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2" name="2 CuadroTexto">
          <a:extLst>
            <a:ext uri="{FF2B5EF4-FFF2-40B4-BE49-F238E27FC236}">
              <a16:creationId xmlns:a16="http://schemas.microsoft.com/office/drawing/2014/main" id="{57351F8F-17FE-403A-B7AE-608ABE68921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3" name="3 CuadroTexto">
          <a:extLst>
            <a:ext uri="{FF2B5EF4-FFF2-40B4-BE49-F238E27FC236}">
              <a16:creationId xmlns:a16="http://schemas.microsoft.com/office/drawing/2014/main" id="{82A3648B-C7AC-4AEE-980E-38C63A33F64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4" name="4 CuadroTexto">
          <a:extLst>
            <a:ext uri="{FF2B5EF4-FFF2-40B4-BE49-F238E27FC236}">
              <a16:creationId xmlns:a16="http://schemas.microsoft.com/office/drawing/2014/main" id="{1DE54F49-F3F9-4896-8326-35ACA60FF83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5" name="5 CuadroTexto">
          <a:extLst>
            <a:ext uri="{FF2B5EF4-FFF2-40B4-BE49-F238E27FC236}">
              <a16:creationId xmlns:a16="http://schemas.microsoft.com/office/drawing/2014/main" id="{AE63DE90-73B4-43DB-8B1D-C6C12419C4D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6" name="6 CuadroTexto">
          <a:extLst>
            <a:ext uri="{FF2B5EF4-FFF2-40B4-BE49-F238E27FC236}">
              <a16:creationId xmlns:a16="http://schemas.microsoft.com/office/drawing/2014/main" id="{F68CCB22-EB80-4F28-8106-84599EF9CC2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7" name="7 CuadroTexto">
          <a:extLst>
            <a:ext uri="{FF2B5EF4-FFF2-40B4-BE49-F238E27FC236}">
              <a16:creationId xmlns:a16="http://schemas.microsoft.com/office/drawing/2014/main" id="{236A158D-49CC-42CA-9B07-C4786A80A5D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8" name="8 CuadroTexto">
          <a:extLst>
            <a:ext uri="{FF2B5EF4-FFF2-40B4-BE49-F238E27FC236}">
              <a16:creationId xmlns:a16="http://schemas.microsoft.com/office/drawing/2014/main" id="{C7FCE7E2-2BE6-498C-90B3-1436631AA4B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9" name="1 CuadroTexto">
          <a:extLst>
            <a:ext uri="{FF2B5EF4-FFF2-40B4-BE49-F238E27FC236}">
              <a16:creationId xmlns:a16="http://schemas.microsoft.com/office/drawing/2014/main" id="{3C9851C8-5AA3-4B5A-A10F-507B08E8377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0" name="2 CuadroTexto">
          <a:extLst>
            <a:ext uri="{FF2B5EF4-FFF2-40B4-BE49-F238E27FC236}">
              <a16:creationId xmlns:a16="http://schemas.microsoft.com/office/drawing/2014/main" id="{42A45B78-A8B9-4671-AF5F-2A8A282A035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1" name="3 CuadroTexto">
          <a:extLst>
            <a:ext uri="{FF2B5EF4-FFF2-40B4-BE49-F238E27FC236}">
              <a16:creationId xmlns:a16="http://schemas.microsoft.com/office/drawing/2014/main" id="{DE7B542F-89FA-43DE-9BD9-AC9F284780C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2" name="4 CuadroTexto">
          <a:extLst>
            <a:ext uri="{FF2B5EF4-FFF2-40B4-BE49-F238E27FC236}">
              <a16:creationId xmlns:a16="http://schemas.microsoft.com/office/drawing/2014/main" id="{51C9A496-E0B2-4641-8371-12C7BC6B032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3" name="6 CuadroTexto">
          <a:extLst>
            <a:ext uri="{FF2B5EF4-FFF2-40B4-BE49-F238E27FC236}">
              <a16:creationId xmlns:a16="http://schemas.microsoft.com/office/drawing/2014/main" id="{6EBD6B44-0E62-436A-8720-43F2779E6F9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314" name="8 CuadroTexto">
          <a:extLst>
            <a:ext uri="{FF2B5EF4-FFF2-40B4-BE49-F238E27FC236}">
              <a16:creationId xmlns:a16="http://schemas.microsoft.com/office/drawing/2014/main" id="{B8A0DA12-66FE-494A-AA6F-A029BE0F6D02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5" name="1 CuadroTexto">
          <a:extLst>
            <a:ext uri="{FF2B5EF4-FFF2-40B4-BE49-F238E27FC236}">
              <a16:creationId xmlns:a16="http://schemas.microsoft.com/office/drawing/2014/main" id="{65D88963-3E78-4EC2-9D0E-B4C96D6FF7B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6" name="2 CuadroTexto">
          <a:extLst>
            <a:ext uri="{FF2B5EF4-FFF2-40B4-BE49-F238E27FC236}">
              <a16:creationId xmlns:a16="http://schemas.microsoft.com/office/drawing/2014/main" id="{CE88484D-ED2D-4A26-B969-8F82EF86EEC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7" name="3 CuadroTexto">
          <a:extLst>
            <a:ext uri="{FF2B5EF4-FFF2-40B4-BE49-F238E27FC236}">
              <a16:creationId xmlns:a16="http://schemas.microsoft.com/office/drawing/2014/main" id="{1DE8CE04-1B45-4A95-84E2-007889D5AC2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8" name="4 CuadroTexto">
          <a:extLst>
            <a:ext uri="{FF2B5EF4-FFF2-40B4-BE49-F238E27FC236}">
              <a16:creationId xmlns:a16="http://schemas.microsoft.com/office/drawing/2014/main" id="{52EEB7D4-6341-41A3-8FAB-6BB1F866FA3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9" name="5 CuadroTexto">
          <a:extLst>
            <a:ext uri="{FF2B5EF4-FFF2-40B4-BE49-F238E27FC236}">
              <a16:creationId xmlns:a16="http://schemas.microsoft.com/office/drawing/2014/main" id="{3380DE96-B7B1-40D0-A063-82336E725BF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0" name="6 CuadroTexto">
          <a:extLst>
            <a:ext uri="{FF2B5EF4-FFF2-40B4-BE49-F238E27FC236}">
              <a16:creationId xmlns:a16="http://schemas.microsoft.com/office/drawing/2014/main" id="{172487FB-42B7-46EC-BC77-15F9CDAAD33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1" name="7 CuadroTexto">
          <a:extLst>
            <a:ext uri="{FF2B5EF4-FFF2-40B4-BE49-F238E27FC236}">
              <a16:creationId xmlns:a16="http://schemas.microsoft.com/office/drawing/2014/main" id="{1CC7569F-3230-4B79-9141-55F9EECF987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2" name="8 CuadroTexto">
          <a:extLst>
            <a:ext uri="{FF2B5EF4-FFF2-40B4-BE49-F238E27FC236}">
              <a16:creationId xmlns:a16="http://schemas.microsoft.com/office/drawing/2014/main" id="{CAEF433C-9F07-41E7-9F75-826B9ABF1D5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3" name="1 CuadroTexto">
          <a:extLst>
            <a:ext uri="{FF2B5EF4-FFF2-40B4-BE49-F238E27FC236}">
              <a16:creationId xmlns:a16="http://schemas.microsoft.com/office/drawing/2014/main" id="{1E204625-FC32-4C68-9734-F78AD096A3B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4" name="2 CuadroTexto">
          <a:extLst>
            <a:ext uri="{FF2B5EF4-FFF2-40B4-BE49-F238E27FC236}">
              <a16:creationId xmlns:a16="http://schemas.microsoft.com/office/drawing/2014/main" id="{7FF58CC7-6F0E-407A-80CF-E2189AABD36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5" name="3 CuadroTexto">
          <a:extLst>
            <a:ext uri="{FF2B5EF4-FFF2-40B4-BE49-F238E27FC236}">
              <a16:creationId xmlns:a16="http://schemas.microsoft.com/office/drawing/2014/main" id="{9FF633FA-F8CF-4B37-877F-A76129DFAB1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6" name="4 CuadroTexto">
          <a:extLst>
            <a:ext uri="{FF2B5EF4-FFF2-40B4-BE49-F238E27FC236}">
              <a16:creationId xmlns:a16="http://schemas.microsoft.com/office/drawing/2014/main" id="{9E762DF1-1AF0-4D19-AF8F-33C795DE7B6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7" name="5 CuadroTexto">
          <a:extLst>
            <a:ext uri="{FF2B5EF4-FFF2-40B4-BE49-F238E27FC236}">
              <a16:creationId xmlns:a16="http://schemas.microsoft.com/office/drawing/2014/main" id="{AAF65FAC-5C3C-46BB-B4B5-437E16EAC9D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8" name="6 CuadroTexto">
          <a:extLst>
            <a:ext uri="{FF2B5EF4-FFF2-40B4-BE49-F238E27FC236}">
              <a16:creationId xmlns:a16="http://schemas.microsoft.com/office/drawing/2014/main" id="{18A46BFF-5113-4969-8E09-C9B3BF353C2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329" name="8 CuadroTexto">
          <a:extLst>
            <a:ext uri="{FF2B5EF4-FFF2-40B4-BE49-F238E27FC236}">
              <a16:creationId xmlns:a16="http://schemas.microsoft.com/office/drawing/2014/main" id="{9FD7C544-4ED2-4AA5-9DA3-4BC66F21B770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0" name="1 CuadroTexto">
          <a:extLst>
            <a:ext uri="{FF2B5EF4-FFF2-40B4-BE49-F238E27FC236}">
              <a16:creationId xmlns:a16="http://schemas.microsoft.com/office/drawing/2014/main" id="{96ECA6C4-89E2-4C38-8700-719D44E3ACFF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1" name="2 CuadroTexto">
          <a:extLst>
            <a:ext uri="{FF2B5EF4-FFF2-40B4-BE49-F238E27FC236}">
              <a16:creationId xmlns:a16="http://schemas.microsoft.com/office/drawing/2014/main" id="{FC803193-D7EB-4D8C-9E5B-BF2663856293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2" name="3 CuadroTexto">
          <a:extLst>
            <a:ext uri="{FF2B5EF4-FFF2-40B4-BE49-F238E27FC236}">
              <a16:creationId xmlns:a16="http://schemas.microsoft.com/office/drawing/2014/main" id="{7C69D46B-4368-4C8C-B78B-D21436E88CBB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3" name="4 CuadroTexto">
          <a:extLst>
            <a:ext uri="{FF2B5EF4-FFF2-40B4-BE49-F238E27FC236}">
              <a16:creationId xmlns:a16="http://schemas.microsoft.com/office/drawing/2014/main" id="{79BDDF6D-75A9-49A3-9B26-955DBC032699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4" name="5 CuadroTexto">
          <a:extLst>
            <a:ext uri="{FF2B5EF4-FFF2-40B4-BE49-F238E27FC236}">
              <a16:creationId xmlns:a16="http://schemas.microsoft.com/office/drawing/2014/main" id="{1F9AEC78-A296-4C9B-9399-AE1720CBEE6F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5" name="6 CuadroTexto">
          <a:extLst>
            <a:ext uri="{FF2B5EF4-FFF2-40B4-BE49-F238E27FC236}">
              <a16:creationId xmlns:a16="http://schemas.microsoft.com/office/drawing/2014/main" id="{864835F2-B9CB-4D3E-AA26-44F4FB632DE4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6" name="7 CuadroTexto">
          <a:extLst>
            <a:ext uri="{FF2B5EF4-FFF2-40B4-BE49-F238E27FC236}">
              <a16:creationId xmlns:a16="http://schemas.microsoft.com/office/drawing/2014/main" id="{F11D6B88-7F31-470D-A04C-A01B14AA004A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7" name="8 CuadroTexto">
          <a:extLst>
            <a:ext uri="{FF2B5EF4-FFF2-40B4-BE49-F238E27FC236}">
              <a16:creationId xmlns:a16="http://schemas.microsoft.com/office/drawing/2014/main" id="{F9D0CF77-3A3E-47F1-B336-190FD38F28E1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8" name="1 CuadroTexto">
          <a:extLst>
            <a:ext uri="{FF2B5EF4-FFF2-40B4-BE49-F238E27FC236}">
              <a16:creationId xmlns:a16="http://schemas.microsoft.com/office/drawing/2014/main" id="{738A9559-DCA6-4D3F-B742-0C8B59B8AC9B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9" name="2 CuadroTexto">
          <a:extLst>
            <a:ext uri="{FF2B5EF4-FFF2-40B4-BE49-F238E27FC236}">
              <a16:creationId xmlns:a16="http://schemas.microsoft.com/office/drawing/2014/main" id="{4D5D7827-38E7-4EA4-8B28-0A55BC2DD5A5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40" name="3 CuadroTexto">
          <a:extLst>
            <a:ext uri="{FF2B5EF4-FFF2-40B4-BE49-F238E27FC236}">
              <a16:creationId xmlns:a16="http://schemas.microsoft.com/office/drawing/2014/main" id="{95006511-4151-479E-9CDC-969A2BD9B39E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41" name="4 CuadroTexto">
          <a:extLst>
            <a:ext uri="{FF2B5EF4-FFF2-40B4-BE49-F238E27FC236}">
              <a16:creationId xmlns:a16="http://schemas.microsoft.com/office/drawing/2014/main" id="{068C9BEA-A8DE-4120-94FA-CC5225C1D5BB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42" name="6 CuadroTexto">
          <a:extLst>
            <a:ext uri="{FF2B5EF4-FFF2-40B4-BE49-F238E27FC236}">
              <a16:creationId xmlns:a16="http://schemas.microsoft.com/office/drawing/2014/main" id="{80032314-337F-4FB7-9072-3DB75ACF18F1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32</xdr:row>
      <xdr:rowOff>0</xdr:rowOff>
    </xdr:from>
    <xdr:ext cx="180924" cy="264560"/>
    <xdr:sp macro="" textlink="">
      <xdr:nvSpPr>
        <xdr:cNvPr id="5343" name="8 CuadroTexto">
          <a:extLst>
            <a:ext uri="{FF2B5EF4-FFF2-40B4-BE49-F238E27FC236}">
              <a16:creationId xmlns:a16="http://schemas.microsoft.com/office/drawing/2014/main" id="{D40FCE58-1494-4D12-8450-1164AEE9F6D9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4" name="1 CuadroTexto">
          <a:extLst>
            <a:ext uri="{FF2B5EF4-FFF2-40B4-BE49-F238E27FC236}">
              <a16:creationId xmlns:a16="http://schemas.microsoft.com/office/drawing/2014/main" id="{E944259A-74A2-4AB6-B40A-62E1EA81D41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5" name="2 CuadroTexto">
          <a:extLst>
            <a:ext uri="{FF2B5EF4-FFF2-40B4-BE49-F238E27FC236}">
              <a16:creationId xmlns:a16="http://schemas.microsoft.com/office/drawing/2014/main" id="{396AB7FF-129B-4A06-9A05-3440830D0FA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6" name="3 CuadroTexto">
          <a:extLst>
            <a:ext uri="{FF2B5EF4-FFF2-40B4-BE49-F238E27FC236}">
              <a16:creationId xmlns:a16="http://schemas.microsoft.com/office/drawing/2014/main" id="{DDB403AC-5140-43A5-BFA5-2AC7629067F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7" name="4 CuadroTexto">
          <a:extLst>
            <a:ext uri="{FF2B5EF4-FFF2-40B4-BE49-F238E27FC236}">
              <a16:creationId xmlns:a16="http://schemas.microsoft.com/office/drawing/2014/main" id="{23E9251A-7FED-40AE-B378-BE2D1708166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8" name="5 CuadroTexto">
          <a:extLst>
            <a:ext uri="{FF2B5EF4-FFF2-40B4-BE49-F238E27FC236}">
              <a16:creationId xmlns:a16="http://schemas.microsoft.com/office/drawing/2014/main" id="{1400A6E5-0CA5-4F99-A24B-C6D4059AF53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9" name="6 CuadroTexto">
          <a:extLst>
            <a:ext uri="{FF2B5EF4-FFF2-40B4-BE49-F238E27FC236}">
              <a16:creationId xmlns:a16="http://schemas.microsoft.com/office/drawing/2014/main" id="{74DA0608-F892-4C1E-B13D-784CFB76E8B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0" name="7 CuadroTexto">
          <a:extLst>
            <a:ext uri="{FF2B5EF4-FFF2-40B4-BE49-F238E27FC236}">
              <a16:creationId xmlns:a16="http://schemas.microsoft.com/office/drawing/2014/main" id="{39EB631F-2C06-423F-8E8F-07920110FA0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1" name="8 CuadroTexto">
          <a:extLst>
            <a:ext uri="{FF2B5EF4-FFF2-40B4-BE49-F238E27FC236}">
              <a16:creationId xmlns:a16="http://schemas.microsoft.com/office/drawing/2014/main" id="{0D6D9C28-4690-487C-B1CD-16211AD61D5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2" name="1 CuadroTexto">
          <a:extLst>
            <a:ext uri="{FF2B5EF4-FFF2-40B4-BE49-F238E27FC236}">
              <a16:creationId xmlns:a16="http://schemas.microsoft.com/office/drawing/2014/main" id="{010AA3AF-B70E-454D-81C6-F7C40923EBE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3" name="2 CuadroTexto">
          <a:extLst>
            <a:ext uri="{FF2B5EF4-FFF2-40B4-BE49-F238E27FC236}">
              <a16:creationId xmlns:a16="http://schemas.microsoft.com/office/drawing/2014/main" id="{40E62AE3-C90D-49B9-ACBF-2A2E5AFE4FB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4" name="3 CuadroTexto">
          <a:extLst>
            <a:ext uri="{FF2B5EF4-FFF2-40B4-BE49-F238E27FC236}">
              <a16:creationId xmlns:a16="http://schemas.microsoft.com/office/drawing/2014/main" id="{0B2E6D94-72E1-4306-8340-6433C1811C7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5" name="4 CuadroTexto">
          <a:extLst>
            <a:ext uri="{FF2B5EF4-FFF2-40B4-BE49-F238E27FC236}">
              <a16:creationId xmlns:a16="http://schemas.microsoft.com/office/drawing/2014/main" id="{339175D5-D873-400A-B680-A30BF41181B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6" name="5 CuadroTexto">
          <a:extLst>
            <a:ext uri="{FF2B5EF4-FFF2-40B4-BE49-F238E27FC236}">
              <a16:creationId xmlns:a16="http://schemas.microsoft.com/office/drawing/2014/main" id="{8695E87E-5C56-4DCC-B8C9-1093378A25A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7" name="6 CuadroTexto">
          <a:extLst>
            <a:ext uri="{FF2B5EF4-FFF2-40B4-BE49-F238E27FC236}">
              <a16:creationId xmlns:a16="http://schemas.microsoft.com/office/drawing/2014/main" id="{C214027A-0002-49C7-A9E3-12E000D297A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58" name="1 CuadroTexto">
          <a:extLst>
            <a:ext uri="{FF2B5EF4-FFF2-40B4-BE49-F238E27FC236}">
              <a16:creationId xmlns:a16="http://schemas.microsoft.com/office/drawing/2014/main" id="{A50B6A23-2A30-4CD3-81F8-7B2C1B73FD5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59" name="2 CuadroTexto">
          <a:extLst>
            <a:ext uri="{FF2B5EF4-FFF2-40B4-BE49-F238E27FC236}">
              <a16:creationId xmlns:a16="http://schemas.microsoft.com/office/drawing/2014/main" id="{1CF25276-5BF5-4802-B386-DAE234AB7B6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0" name="3 CuadroTexto">
          <a:extLst>
            <a:ext uri="{FF2B5EF4-FFF2-40B4-BE49-F238E27FC236}">
              <a16:creationId xmlns:a16="http://schemas.microsoft.com/office/drawing/2014/main" id="{37E7C64A-3346-46B4-8EF8-3BF32B3F745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1" name="4 CuadroTexto">
          <a:extLst>
            <a:ext uri="{FF2B5EF4-FFF2-40B4-BE49-F238E27FC236}">
              <a16:creationId xmlns:a16="http://schemas.microsoft.com/office/drawing/2014/main" id="{ADC14450-52FF-4D40-B73B-AA4EA503A11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2" name="5 CuadroTexto">
          <a:extLst>
            <a:ext uri="{FF2B5EF4-FFF2-40B4-BE49-F238E27FC236}">
              <a16:creationId xmlns:a16="http://schemas.microsoft.com/office/drawing/2014/main" id="{5C8CEFEC-7AC9-4952-91F5-26905D19522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3" name="6 CuadroTexto">
          <a:extLst>
            <a:ext uri="{FF2B5EF4-FFF2-40B4-BE49-F238E27FC236}">
              <a16:creationId xmlns:a16="http://schemas.microsoft.com/office/drawing/2014/main" id="{B4DEC56D-D137-46A8-B556-59A9A41DA02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4" name="7 CuadroTexto">
          <a:extLst>
            <a:ext uri="{FF2B5EF4-FFF2-40B4-BE49-F238E27FC236}">
              <a16:creationId xmlns:a16="http://schemas.microsoft.com/office/drawing/2014/main" id="{698EFD25-C7B8-42CD-896A-F33F4F95BDD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5" name="8 CuadroTexto">
          <a:extLst>
            <a:ext uri="{FF2B5EF4-FFF2-40B4-BE49-F238E27FC236}">
              <a16:creationId xmlns:a16="http://schemas.microsoft.com/office/drawing/2014/main" id="{48C5B088-76B7-4292-A2EA-90863791C4A2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6" name="1 CuadroTexto">
          <a:extLst>
            <a:ext uri="{FF2B5EF4-FFF2-40B4-BE49-F238E27FC236}">
              <a16:creationId xmlns:a16="http://schemas.microsoft.com/office/drawing/2014/main" id="{2FBA9651-75DA-473A-B206-2B68C231A9E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7" name="2 CuadroTexto">
          <a:extLst>
            <a:ext uri="{FF2B5EF4-FFF2-40B4-BE49-F238E27FC236}">
              <a16:creationId xmlns:a16="http://schemas.microsoft.com/office/drawing/2014/main" id="{DDF3245D-173C-4CB0-947B-E65A7C6E8F6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8" name="3 CuadroTexto">
          <a:extLst>
            <a:ext uri="{FF2B5EF4-FFF2-40B4-BE49-F238E27FC236}">
              <a16:creationId xmlns:a16="http://schemas.microsoft.com/office/drawing/2014/main" id="{77391A8C-6EB2-419A-AACD-AC6D1E73A4B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9" name="4 CuadroTexto">
          <a:extLst>
            <a:ext uri="{FF2B5EF4-FFF2-40B4-BE49-F238E27FC236}">
              <a16:creationId xmlns:a16="http://schemas.microsoft.com/office/drawing/2014/main" id="{41E6E89E-3CD0-4D05-8BC7-B8063E387366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70" name="6 CuadroTexto">
          <a:extLst>
            <a:ext uri="{FF2B5EF4-FFF2-40B4-BE49-F238E27FC236}">
              <a16:creationId xmlns:a16="http://schemas.microsoft.com/office/drawing/2014/main" id="{F393C58F-E6B8-4474-8F70-86030C32FAD5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371" name="8 CuadroTexto">
          <a:extLst>
            <a:ext uri="{FF2B5EF4-FFF2-40B4-BE49-F238E27FC236}">
              <a16:creationId xmlns:a16="http://schemas.microsoft.com/office/drawing/2014/main" id="{031DB41D-5214-45B5-8D54-116E54E7278A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2" name="1 CuadroTexto">
          <a:extLst>
            <a:ext uri="{FF2B5EF4-FFF2-40B4-BE49-F238E27FC236}">
              <a16:creationId xmlns:a16="http://schemas.microsoft.com/office/drawing/2014/main" id="{4B44C080-FD3D-4796-9315-BC0795913C5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3" name="2 CuadroTexto">
          <a:extLst>
            <a:ext uri="{FF2B5EF4-FFF2-40B4-BE49-F238E27FC236}">
              <a16:creationId xmlns:a16="http://schemas.microsoft.com/office/drawing/2014/main" id="{AE0F871A-303F-4369-8A89-A159EE0EB4D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4" name="3 CuadroTexto">
          <a:extLst>
            <a:ext uri="{FF2B5EF4-FFF2-40B4-BE49-F238E27FC236}">
              <a16:creationId xmlns:a16="http://schemas.microsoft.com/office/drawing/2014/main" id="{F307B2AE-F42C-4085-85CD-C45E002DF96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5" name="4 CuadroTexto">
          <a:extLst>
            <a:ext uri="{FF2B5EF4-FFF2-40B4-BE49-F238E27FC236}">
              <a16:creationId xmlns:a16="http://schemas.microsoft.com/office/drawing/2014/main" id="{04BA93B6-87C2-4FC0-88EC-DCE7A3D4396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6" name="5 CuadroTexto">
          <a:extLst>
            <a:ext uri="{FF2B5EF4-FFF2-40B4-BE49-F238E27FC236}">
              <a16:creationId xmlns:a16="http://schemas.microsoft.com/office/drawing/2014/main" id="{095BEDC9-18EA-4C37-BE07-17F70E9AD60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7" name="6 CuadroTexto">
          <a:extLst>
            <a:ext uri="{FF2B5EF4-FFF2-40B4-BE49-F238E27FC236}">
              <a16:creationId xmlns:a16="http://schemas.microsoft.com/office/drawing/2014/main" id="{F6737168-2BEA-4574-B7C4-2E3BDDAAFAA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8" name="7 CuadroTexto">
          <a:extLst>
            <a:ext uri="{FF2B5EF4-FFF2-40B4-BE49-F238E27FC236}">
              <a16:creationId xmlns:a16="http://schemas.microsoft.com/office/drawing/2014/main" id="{85DAC71D-7361-45C1-A4B4-21070D9E306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9" name="8 CuadroTexto">
          <a:extLst>
            <a:ext uri="{FF2B5EF4-FFF2-40B4-BE49-F238E27FC236}">
              <a16:creationId xmlns:a16="http://schemas.microsoft.com/office/drawing/2014/main" id="{55538A23-2D46-40C3-8FE4-2CB94F1F8DB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0" name="1 CuadroTexto">
          <a:extLst>
            <a:ext uri="{FF2B5EF4-FFF2-40B4-BE49-F238E27FC236}">
              <a16:creationId xmlns:a16="http://schemas.microsoft.com/office/drawing/2014/main" id="{A4CED98F-401B-4CA5-8A64-D58FF4F2E95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1" name="2 CuadroTexto">
          <a:extLst>
            <a:ext uri="{FF2B5EF4-FFF2-40B4-BE49-F238E27FC236}">
              <a16:creationId xmlns:a16="http://schemas.microsoft.com/office/drawing/2014/main" id="{B09A0D25-185C-46DE-9D43-70521D4EFBF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2" name="3 CuadroTexto">
          <a:extLst>
            <a:ext uri="{FF2B5EF4-FFF2-40B4-BE49-F238E27FC236}">
              <a16:creationId xmlns:a16="http://schemas.microsoft.com/office/drawing/2014/main" id="{AAFD8609-3812-4476-BBB9-570AB2C7BB2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3" name="4 CuadroTexto">
          <a:extLst>
            <a:ext uri="{FF2B5EF4-FFF2-40B4-BE49-F238E27FC236}">
              <a16:creationId xmlns:a16="http://schemas.microsoft.com/office/drawing/2014/main" id="{E8F550F5-1611-4E68-9DF5-B3417AAC693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4" name="5 CuadroTexto">
          <a:extLst>
            <a:ext uri="{FF2B5EF4-FFF2-40B4-BE49-F238E27FC236}">
              <a16:creationId xmlns:a16="http://schemas.microsoft.com/office/drawing/2014/main" id="{7C8EA06A-B630-43F1-A45F-B10B2ABD569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5" name="6 CuadroTexto">
          <a:extLst>
            <a:ext uri="{FF2B5EF4-FFF2-40B4-BE49-F238E27FC236}">
              <a16:creationId xmlns:a16="http://schemas.microsoft.com/office/drawing/2014/main" id="{5DFFF15B-D3DD-4AF4-A3CB-A291571109D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386" name="8 CuadroTexto">
          <a:extLst>
            <a:ext uri="{FF2B5EF4-FFF2-40B4-BE49-F238E27FC236}">
              <a16:creationId xmlns:a16="http://schemas.microsoft.com/office/drawing/2014/main" id="{4235C8B1-F2B0-45B5-B6D4-625B1D7F5513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87" name="1 CuadroTexto">
          <a:extLst>
            <a:ext uri="{FF2B5EF4-FFF2-40B4-BE49-F238E27FC236}">
              <a16:creationId xmlns:a16="http://schemas.microsoft.com/office/drawing/2014/main" id="{BC32DEBA-3103-4D09-826F-D0E6A91B0905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88" name="2 CuadroTexto">
          <a:extLst>
            <a:ext uri="{FF2B5EF4-FFF2-40B4-BE49-F238E27FC236}">
              <a16:creationId xmlns:a16="http://schemas.microsoft.com/office/drawing/2014/main" id="{20F19B4D-0017-417A-8E79-D05DDB155B8F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89" name="3 CuadroTexto">
          <a:extLst>
            <a:ext uri="{FF2B5EF4-FFF2-40B4-BE49-F238E27FC236}">
              <a16:creationId xmlns:a16="http://schemas.microsoft.com/office/drawing/2014/main" id="{4399C4A4-EB20-4F4A-B8CE-4F8B75D44564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0" name="4 CuadroTexto">
          <a:extLst>
            <a:ext uri="{FF2B5EF4-FFF2-40B4-BE49-F238E27FC236}">
              <a16:creationId xmlns:a16="http://schemas.microsoft.com/office/drawing/2014/main" id="{B595A24D-DA81-48E4-83A2-D2869A74727E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1" name="5 CuadroTexto">
          <a:extLst>
            <a:ext uri="{FF2B5EF4-FFF2-40B4-BE49-F238E27FC236}">
              <a16:creationId xmlns:a16="http://schemas.microsoft.com/office/drawing/2014/main" id="{B2E047C2-B0EB-46FE-A163-1B53CF9F4B08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2" name="6 CuadroTexto">
          <a:extLst>
            <a:ext uri="{FF2B5EF4-FFF2-40B4-BE49-F238E27FC236}">
              <a16:creationId xmlns:a16="http://schemas.microsoft.com/office/drawing/2014/main" id="{DCA85CDA-5D08-4C37-BBCF-D328DC0079AB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3" name="7 CuadroTexto">
          <a:extLst>
            <a:ext uri="{FF2B5EF4-FFF2-40B4-BE49-F238E27FC236}">
              <a16:creationId xmlns:a16="http://schemas.microsoft.com/office/drawing/2014/main" id="{DD8AF86C-C152-4C80-8818-3552EA07AEC9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4" name="8 CuadroTexto">
          <a:extLst>
            <a:ext uri="{FF2B5EF4-FFF2-40B4-BE49-F238E27FC236}">
              <a16:creationId xmlns:a16="http://schemas.microsoft.com/office/drawing/2014/main" id="{A97523B4-A25D-4ABA-9056-39F9E65D6A1B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5" name="1 CuadroTexto">
          <a:extLst>
            <a:ext uri="{FF2B5EF4-FFF2-40B4-BE49-F238E27FC236}">
              <a16:creationId xmlns:a16="http://schemas.microsoft.com/office/drawing/2014/main" id="{14E15E54-571D-4344-8D73-29FA81948939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6" name="2 CuadroTexto">
          <a:extLst>
            <a:ext uri="{FF2B5EF4-FFF2-40B4-BE49-F238E27FC236}">
              <a16:creationId xmlns:a16="http://schemas.microsoft.com/office/drawing/2014/main" id="{92FAA157-9463-4BCE-BB8D-5D3D6A293745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7" name="3 CuadroTexto">
          <a:extLst>
            <a:ext uri="{FF2B5EF4-FFF2-40B4-BE49-F238E27FC236}">
              <a16:creationId xmlns:a16="http://schemas.microsoft.com/office/drawing/2014/main" id="{AD5315D7-7A5B-4CFF-971D-F898CC1B25B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8" name="4 CuadroTexto">
          <a:extLst>
            <a:ext uri="{FF2B5EF4-FFF2-40B4-BE49-F238E27FC236}">
              <a16:creationId xmlns:a16="http://schemas.microsoft.com/office/drawing/2014/main" id="{B410E2D2-7E25-4B42-870C-8C85F115D022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9" name="6 CuadroTexto">
          <a:extLst>
            <a:ext uri="{FF2B5EF4-FFF2-40B4-BE49-F238E27FC236}">
              <a16:creationId xmlns:a16="http://schemas.microsoft.com/office/drawing/2014/main" id="{EB96AE85-79F4-4D78-95B9-E1E2A5E3CFBC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32</xdr:row>
      <xdr:rowOff>0</xdr:rowOff>
    </xdr:from>
    <xdr:ext cx="188790" cy="264560"/>
    <xdr:sp macro="" textlink="">
      <xdr:nvSpPr>
        <xdr:cNvPr id="5400" name="8 CuadroTexto">
          <a:extLst>
            <a:ext uri="{FF2B5EF4-FFF2-40B4-BE49-F238E27FC236}">
              <a16:creationId xmlns:a16="http://schemas.microsoft.com/office/drawing/2014/main" id="{92774407-6DFD-4399-950A-3BBB1F2310AC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1" name="1 CuadroTexto">
          <a:extLst>
            <a:ext uri="{FF2B5EF4-FFF2-40B4-BE49-F238E27FC236}">
              <a16:creationId xmlns:a16="http://schemas.microsoft.com/office/drawing/2014/main" id="{E7C2523A-4AC5-41CD-8EC0-12B7CF37B1A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2" name="2 CuadroTexto">
          <a:extLst>
            <a:ext uri="{FF2B5EF4-FFF2-40B4-BE49-F238E27FC236}">
              <a16:creationId xmlns:a16="http://schemas.microsoft.com/office/drawing/2014/main" id="{E52B100B-9D45-4098-B3B0-C7AB9491AD9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3" name="3 CuadroTexto">
          <a:extLst>
            <a:ext uri="{FF2B5EF4-FFF2-40B4-BE49-F238E27FC236}">
              <a16:creationId xmlns:a16="http://schemas.microsoft.com/office/drawing/2014/main" id="{1121DA1D-61A4-4E46-AC3E-24D7A881CCC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4" name="4 CuadroTexto">
          <a:extLst>
            <a:ext uri="{FF2B5EF4-FFF2-40B4-BE49-F238E27FC236}">
              <a16:creationId xmlns:a16="http://schemas.microsoft.com/office/drawing/2014/main" id="{D2884DAE-2DCE-4E77-A6C5-BAE43B8D6BF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5" name="5 CuadroTexto">
          <a:extLst>
            <a:ext uri="{FF2B5EF4-FFF2-40B4-BE49-F238E27FC236}">
              <a16:creationId xmlns:a16="http://schemas.microsoft.com/office/drawing/2014/main" id="{1B21355E-1885-4A46-9107-DB4695EB747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6" name="6 CuadroTexto">
          <a:extLst>
            <a:ext uri="{FF2B5EF4-FFF2-40B4-BE49-F238E27FC236}">
              <a16:creationId xmlns:a16="http://schemas.microsoft.com/office/drawing/2014/main" id="{E4199D49-A0E3-44B7-9D4E-2A2C5BA4C45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7" name="7 CuadroTexto">
          <a:extLst>
            <a:ext uri="{FF2B5EF4-FFF2-40B4-BE49-F238E27FC236}">
              <a16:creationId xmlns:a16="http://schemas.microsoft.com/office/drawing/2014/main" id="{D888EC1B-6566-4A52-A50A-8E76D6A4BBB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8" name="8 CuadroTexto">
          <a:extLst>
            <a:ext uri="{FF2B5EF4-FFF2-40B4-BE49-F238E27FC236}">
              <a16:creationId xmlns:a16="http://schemas.microsoft.com/office/drawing/2014/main" id="{F30C053A-CA53-4697-9C70-32438155394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9" name="1 CuadroTexto">
          <a:extLst>
            <a:ext uri="{FF2B5EF4-FFF2-40B4-BE49-F238E27FC236}">
              <a16:creationId xmlns:a16="http://schemas.microsoft.com/office/drawing/2014/main" id="{0886B9EC-B971-42AC-9BCE-E2E5AC902B0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0" name="2 CuadroTexto">
          <a:extLst>
            <a:ext uri="{FF2B5EF4-FFF2-40B4-BE49-F238E27FC236}">
              <a16:creationId xmlns:a16="http://schemas.microsoft.com/office/drawing/2014/main" id="{4CF7FEF9-8524-472A-BFF9-E967EE42ED4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1" name="3 CuadroTexto">
          <a:extLst>
            <a:ext uri="{FF2B5EF4-FFF2-40B4-BE49-F238E27FC236}">
              <a16:creationId xmlns:a16="http://schemas.microsoft.com/office/drawing/2014/main" id="{E8CDF73A-469F-4E70-8D8D-5D83A7723FE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2" name="4 CuadroTexto">
          <a:extLst>
            <a:ext uri="{FF2B5EF4-FFF2-40B4-BE49-F238E27FC236}">
              <a16:creationId xmlns:a16="http://schemas.microsoft.com/office/drawing/2014/main" id="{239D34FD-8A4D-471C-A23E-DEC34BBACAF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3" name="6 CuadroTexto">
          <a:extLst>
            <a:ext uri="{FF2B5EF4-FFF2-40B4-BE49-F238E27FC236}">
              <a16:creationId xmlns:a16="http://schemas.microsoft.com/office/drawing/2014/main" id="{D15E7B28-48D2-4FEE-A6D2-CB6B65B4210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49530</xdr:rowOff>
    </xdr:from>
    <xdr:ext cx="185550" cy="272341"/>
    <xdr:sp macro="" textlink="">
      <xdr:nvSpPr>
        <xdr:cNvPr id="5414" name="8 CuadroTexto">
          <a:extLst>
            <a:ext uri="{FF2B5EF4-FFF2-40B4-BE49-F238E27FC236}">
              <a16:creationId xmlns:a16="http://schemas.microsoft.com/office/drawing/2014/main" id="{CBEAD2A1-F573-4BDB-B6DC-54C3198101A7}"/>
            </a:ext>
          </a:extLst>
        </xdr:cNvPr>
        <xdr:cNvSpPr txBox="1"/>
      </xdr:nvSpPr>
      <xdr:spPr>
        <a:xfrm>
          <a:off x="502158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5" name="1 CuadroTexto">
          <a:extLst>
            <a:ext uri="{FF2B5EF4-FFF2-40B4-BE49-F238E27FC236}">
              <a16:creationId xmlns:a16="http://schemas.microsoft.com/office/drawing/2014/main" id="{F39C476E-2743-45AF-8D80-B7421E0423B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6" name="2 CuadroTexto">
          <a:extLst>
            <a:ext uri="{FF2B5EF4-FFF2-40B4-BE49-F238E27FC236}">
              <a16:creationId xmlns:a16="http://schemas.microsoft.com/office/drawing/2014/main" id="{F35E020B-7E07-45A2-8921-A82D9477F84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7" name="3 CuadroTexto">
          <a:extLst>
            <a:ext uri="{FF2B5EF4-FFF2-40B4-BE49-F238E27FC236}">
              <a16:creationId xmlns:a16="http://schemas.microsoft.com/office/drawing/2014/main" id="{DDFD1B8E-2958-4AA0-A320-6609C8FEA90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8" name="4 CuadroTexto">
          <a:extLst>
            <a:ext uri="{FF2B5EF4-FFF2-40B4-BE49-F238E27FC236}">
              <a16:creationId xmlns:a16="http://schemas.microsoft.com/office/drawing/2014/main" id="{448F33D0-C4A7-4D93-A828-9916D58EEB1D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9" name="5 CuadroTexto">
          <a:extLst>
            <a:ext uri="{FF2B5EF4-FFF2-40B4-BE49-F238E27FC236}">
              <a16:creationId xmlns:a16="http://schemas.microsoft.com/office/drawing/2014/main" id="{6A97277B-ECE8-4381-B435-51FA091A97A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0" name="6 CuadroTexto">
          <a:extLst>
            <a:ext uri="{FF2B5EF4-FFF2-40B4-BE49-F238E27FC236}">
              <a16:creationId xmlns:a16="http://schemas.microsoft.com/office/drawing/2014/main" id="{A74F0FEA-89D7-453C-A3E7-32ACF732C4F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1" name="7 CuadroTexto">
          <a:extLst>
            <a:ext uri="{FF2B5EF4-FFF2-40B4-BE49-F238E27FC236}">
              <a16:creationId xmlns:a16="http://schemas.microsoft.com/office/drawing/2014/main" id="{CE05C24F-F7F9-4AA9-B77E-391C95CA87B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2" name="8 CuadroTexto">
          <a:extLst>
            <a:ext uri="{FF2B5EF4-FFF2-40B4-BE49-F238E27FC236}">
              <a16:creationId xmlns:a16="http://schemas.microsoft.com/office/drawing/2014/main" id="{B432FAF8-56A0-4659-AA26-322E5283592C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3" name="1 CuadroTexto">
          <a:extLst>
            <a:ext uri="{FF2B5EF4-FFF2-40B4-BE49-F238E27FC236}">
              <a16:creationId xmlns:a16="http://schemas.microsoft.com/office/drawing/2014/main" id="{1291A4F5-4767-4714-9D3C-693567226A9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4" name="2 CuadroTexto">
          <a:extLst>
            <a:ext uri="{FF2B5EF4-FFF2-40B4-BE49-F238E27FC236}">
              <a16:creationId xmlns:a16="http://schemas.microsoft.com/office/drawing/2014/main" id="{705F627A-A675-4A81-968E-E907BF3DDD72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5" name="3 CuadroTexto">
          <a:extLst>
            <a:ext uri="{FF2B5EF4-FFF2-40B4-BE49-F238E27FC236}">
              <a16:creationId xmlns:a16="http://schemas.microsoft.com/office/drawing/2014/main" id="{005B308D-2507-4468-9838-4B0B2AE0ED6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6" name="4 CuadroTexto">
          <a:extLst>
            <a:ext uri="{FF2B5EF4-FFF2-40B4-BE49-F238E27FC236}">
              <a16:creationId xmlns:a16="http://schemas.microsoft.com/office/drawing/2014/main" id="{2AF4CE06-902A-4CA1-8330-8FD898ABCEE2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7" name="6 CuadroTexto">
          <a:extLst>
            <a:ext uri="{FF2B5EF4-FFF2-40B4-BE49-F238E27FC236}">
              <a16:creationId xmlns:a16="http://schemas.microsoft.com/office/drawing/2014/main" id="{BF7D950B-FFDF-4301-8C6A-306FF377DE4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428" name="8 CuadroTexto">
          <a:extLst>
            <a:ext uri="{FF2B5EF4-FFF2-40B4-BE49-F238E27FC236}">
              <a16:creationId xmlns:a16="http://schemas.microsoft.com/office/drawing/2014/main" id="{41B66D04-3EFE-4E90-B892-C72BA5F36D07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9" name="1 CuadroTexto">
          <a:extLst>
            <a:ext uri="{FF2B5EF4-FFF2-40B4-BE49-F238E27FC236}">
              <a16:creationId xmlns:a16="http://schemas.microsoft.com/office/drawing/2014/main" id="{2AE4E887-FBED-4BC7-A8A5-59AEB16EC9B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0" name="2 CuadroTexto">
          <a:extLst>
            <a:ext uri="{FF2B5EF4-FFF2-40B4-BE49-F238E27FC236}">
              <a16:creationId xmlns:a16="http://schemas.microsoft.com/office/drawing/2014/main" id="{D36257C6-B393-48B1-BEA0-52316B8E993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1" name="3 CuadroTexto">
          <a:extLst>
            <a:ext uri="{FF2B5EF4-FFF2-40B4-BE49-F238E27FC236}">
              <a16:creationId xmlns:a16="http://schemas.microsoft.com/office/drawing/2014/main" id="{24079DCA-DE14-4DDC-A18D-1CFCCCF9B8A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2" name="4 CuadroTexto">
          <a:extLst>
            <a:ext uri="{FF2B5EF4-FFF2-40B4-BE49-F238E27FC236}">
              <a16:creationId xmlns:a16="http://schemas.microsoft.com/office/drawing/2014/main" id="{10421188-D36F-4A07-82CD-355D7D87FAB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3" name="5 CuadroTexto">
          <a:extLst>
            <a:ext uri="{FF2B5EF4-FFF2-40B4-BE49-F238E27FC236}">
              <a16:creationId xmlns:a16="http://schemas.microsoft.com/office/drawing/2014/main" id="{A8C2BEFC-AB0F-4846-8CC6-4685FCC1E74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4" name="6 CuadroTexto">
          <a:extLst>
            <a:ext uri="{FF2B5EF4-FFF2-40B4-BE49-F238E27FC236}">
              <a16:creationId xmlns:a16="http://schemas.microsoft.com/office/drawing/2014/main" id="{48EE9290-16C5-4C99-83F2-41A67AE2CED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5" name="7 CuadroTexto">
          <a:extLst>
            <a:ext uri="{FF2B5EF4-FFF2-40B4-BE49-F238E27FC236}">
              <a16:creationId xmlns:a16="http://schemas.microsoft.com/office/drawing/2014/main" id="{05E7DE20-1488-406A-B961-8607B74C127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6" name="8 CuadroTexto">
          <a:extLst>
            <a:ext uri="{FF2B5EF4-FFF2-40B4-BE49-F238E27FC236}">
              <a16:creationId xmlns:a16="http://schemas.microsoft.com/office/drawing/2014/main" id="{9D67F331-41E1-4350-9E17-96FE4539509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7" name="1 CuadroTexto">
          <a:extLst>
            <a:ext uri="{FF2B5EF4-FFF2-40B4-BE49-F238E27FC236}">
              <a16:creationId xmlns:a16="http://schemas.microsoft.com/office/drawing/2014/main" id="{5F1ACEDB-D892-4E51-A138-45956B38C91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8" name="2 CuadroTexto">
          <a:extLst>
            <a:ext uri="{FF2B5EF4-FFF2-40B4-BE49-F238E27FC236}">
              <a16:creationId xmlns:a16="http://schemas.microsoft.com/office/drawing/2014/main" id="{16AA38C0-1F0C-439C-9866-9A944C6984E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9" name="3 CuadroTexto">
          <a:extLst>
            <a:ext uri="{FF2B5EF4-FFF2-40B4-BE49-F238E27FC236}">
              <a16:creationId xmlns:a16="http://schemas.microsoft.com/office/drawing/2014/main" id="{A1D98D18-24FC-40E1-A30C-779E6738DD9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0" name="4 CuadroTexto">
          <a:extLst>
            <a:ext uri="{FF2B5EF4-FFF2-40B4-BE49-F238E27FC236}">
              <a16:creationId xmlns:a16="http://schemas.microsoft.com/office/drawing/2014/main" id="{2FDAC6EB-E0D6-4D3F-8D26-F4A9A425869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41" name="5 CuadroTexto">
          <a:extLst>
            <a:ext uri="{FF2B5EF4-FFF2-40B4-BE49-F238E27FC236}">
              <a16:creationId xmlns:a16="http://schemas.microsoft.com/office/drawing/2014/main" id="{302EC0EB-E965-46DF-AB38-C216AFD9837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2" name="6 CuadroTexto">
          <a:extLst>
            <a:ext uri="{FF2B5EF4-FFF2-40B4-BE49-F238E27FC236}">
              <a16:creationId xmlns:a16="http://schemas.microsoft.com/office/drawing/2014/main" id="{4A355CBB-7704-418E-BBD3-DB5409AA106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443" name="8 CuadroTexto">
          <a:extLst>
            <a:ext uri="{FF2B5EF4-FFF2-40B4-BE49-F238E27FC236}">
              <a16:creationId xmlns:a16="http://schemas.microsoft.com/office/drawing/2014/main" id="{4AE93855-A676-4EDA-B2D0-82479D701F5E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4" name="1 CuadroTexto">
          <a:extLst>
            <a:ext uri="{FF2B5EF4-FFF2-40B4-BE49-F238E27FC236}">
              <a16:creationId xmlns:a16="http://schemas.microsoft.com/office/drawing/2014/main" id="{5181CC1C-6E45-4EC9-AFB3-8EF60E3C55BA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5" name="2 CuadroTexto">
          <a:extLst>
            <a:ext uri="{FF2B5EF4-FFF2-40B4-BE49-F238E27FC236}">
              <a16:creationId xmlns:a16="http://schemas.microsoft.com/office/drawing/2014/main" id="{2DE17582-084C-4FD1-BFBE-6EB81FA56A88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6" name="3 CuadroTexto">
          <a:extLst>
            <a:ext uri="{FF2B5EF4-FFF2-40B4-BE49-F238E27FC236}">
              <a16:creationId xmlns:a16="http://schemas.microsoft.com/office/drawing/2014/main" id="{60AE3A3D-95B3-42C5-981D-A33F9D02B477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7" name="4 CuadroTexto">
          <a:extLst>
            <a:ext uri="{FF2B5EF4-FFF2-40B4-BE49-F238E27FC236}">
              <a16:creationId xmlns:a16="http://schemas.microsoft.com/office/drawing/2014/main" id="{868AB268-5B70-4237-BACB-7259E135913D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8" name="5 CuadroTexto">
          <a:extLst>
            <a:ext uri="{FF2B5EF4-FFF2-40B4-BE49-F238E27FC236}">
              <a16:creationId xmlns:a16="http://schemas.microsoft.com/office/drawing/2014/main" id="{F57FD02B-32FE-40EB-BF49-80F061109941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9" name="6 CuadroTexto">
          <a:extLst>
            <a:ext uri="{FF2B5EF4-FFF2-40B4-BE49-F238E27FC236}">
              <a16:creationId xmlns:a16="http://schemas.microsoft.com/office/drawing/2014/main" id="{691E80A3-9C97-4D2D-B350-5F41F0964C36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50" name="7 CuadroTexto">
          <a:extLst>
            <a:ext uri="{FF2B5EF4-FFF2-40B4-BE49-F238E27FC236}">
              <a16:creationId xmlns:a16="http://schemas.microsoft.com/office/drawing/2014/main" id="{3344BE3D-BC59-4920-BA41-4A49E4AB50BC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1" name="8 CuadroTexto">
          <a:extLst>
            <a:ext uri="{FF2B5EF4-FFF2-40B4-BE49-F238E27FC236}">
              <a16:creationId xmlns:a16="http://schemas.microsoft.com/office/drawing/2014/main" id="{281B67B3-C07A-45C1-9606-C32900C04EE7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2" name="2 CuadroTexto">
          <a:extLst>
            <a:ext uri="{FF2B5EF4-FFF2-40B4-BE49-F238E27FC236}">
              <a16:creationId xmlns:a16="http://schemas.microsoft.com/office/drawing/2014/main" id="{13A37663-0F8C-4BE8-8FA9-A1FBBE4E452C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3" name="4 CuadroTexto">
          <a:extLst>
            <a:ext uri="{FF2B5EF4-FFF2-40B4-BE49-F238E27FC236}">
              <a16:creationId xmlns:a16="http://schemas.microsoft.com/office/drawing/2014/main" id="{DB385B01-0607-4F07-8BF5-1AA38DA893DF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4" name="6 CuadroTexto">
          <a:extLst>
            <a:ext uri="{FF2B5EF4-FFF2-40B4-BE49-F238E27FC236}">
              <a16:creationId xmlns:a16="http://schemas.microsoft.com/office/drawing/2014/main" id="{12A4BD7F-FE6D-4FFB-AFD2-53982D353D84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32</xdr:row>
      <xdr:rowOff>0</xdr:rowOff>
    </xdr:from>
    <xdr:ext cx="188790" cy="264560"/>
    <xdr:sp macro="" textlink="">
      <xdr:nvSpPr>
        <xdr:cNvPr id="5455" name="8 CuadroTexto">
          <a:extLst>
            <a:ext uri="{FF2B5EF4-FFF2-40B4-BE49-F238E27FC236}">
              <a16:creationId xmlns:a16="http://schemas.microsoft.com/office/drawing/2014/main" id="{B75CC1E8-707F-4EBE-B897-21D0B5B655EE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56" name="1 CuadroTexto">
          <a:extLst>
            <a:ext uri="{FF2B5EF4-FFF2-40B4-BE49-F238E27FC236}">
              <a16:creationId xmlns:a16="http://schemas.microsoft.com/office/drawing/2014/main" id="{7152C070-72D9-40FC-BBE2-829EBEE0CE9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7" name="2 CuadroTexto">
          <a:extLst>
            <a:ext uri="{FF2B5EF4-FFF2-40B4-BE49-F238E27FC236}">
              <a16:creationId xmlns:a16="http://schemas.microsoft.com/office/drawing/2014/main" id="{D84B5C14-6F00-4436-808A-45EAFCCCD9C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8" name="4 CuadroTexto">
          <a:extLst>
            <a:ext uri="{FF2B5EF4-FFF2-40B4-BE49-F238E27FC236}">
              <a16:creationId xmlns:a16="http://schemas.microsoft.com/office/drawing/2014/main" id="{501D501C-56F0-4659-8DAC-1F0DC29E3F0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9" name="6 CuadroTexto">
          <a:extLst>
            <a:ext uri="{FF2B5EF4-FFF2-40B4-BE49-F238E27FC236}">
              <a16:creationId xmlns:a16="http://schemas.microsoft.com/office/drawing/2014/main" id="{328B6240-2274-4781-A89E-028B961B74F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0" name="8 CuadroTexto">
          <a:extLst>
            <a:ext uri="{FF2B5EF4-FFF2-40B4-BE49-F238E27FC236}">
              <a16:creationId xmlns:a16="http://schemas.microsoft.com/office/drawing/2014/main" id="{E80D925E-7E85-4DB2-9FE6-C5738C3255C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1" name="2 CuadroTexto">
          <a:extLst>
            <a:ext uri="{FF2B5EF4-FFF2-40B4-BE49-F238E27FC236}">
              <a16:creationId xmlns:a16="http://schemas.microsoft.com/office/drawing/2014/main" id="{F4C54AAA-8E98-4515-8A54-ED95240273D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2" name="4 CuadroTexto">
          <a:extLst>
            <a:ext uri="{FF2B5EF4-FFF2-40B4-BE49-F238E27FC236}">
              <a16:creationId xmlns:a16="http://schemas.microsoft.com/office/drawing/2014/main" id="{7E3E2631-7C00-4C72-B7EE-767FC18659C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tcii01\Actual\Mis%20documentos\Laboral\2013\Diversos\JLEB\140114_CONADE\CONADE_ene-dic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WINDOWS\TEMP\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Proyecto%202009\Nueva%20clasificaci&#243;n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Ciclo%202008\Escenarios\29AgostoRB\070819%20Resumen%20Comparativo%202007-2008%20(3.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ana.morales/AppData/Local/Microsoft/Windows/Temporary%20Internet%20Files/Content.Outlook/LSQ4VC66/090616_SECTUR_Metas%20y%20Proyecto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a.mas/Desktop/096017%20Versiones%20finales%20formateadas%20x%20JGV/090617_SENER_Metas%20y%20Proyectos%20jGv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PROYECTO%202006\FUNCIONAL%202000-2004%20BASE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rcc\PEF%202009\cat&#225;logos%20fu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prioritarios%20y%20principa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BASES%202008\CUENTA%20P&#218;BLICA%202000-2007\CUENTA%20P&#218;BLICA%202004-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JJRB2002\EXCEL\ASIGNACION%20ORIGINAL%20DEFINITIV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gerardo_estrada\Configuraci&#243;n%20local\Archivos%20temporales%20de%20Internet\OLK76\Gr&#225;ficas%20Exp%20Mot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ntonio_hernandez\Configuraci&#243;n%20local\Archivos%20temporales%20de%20Internet\OLKCD\GBM%20ULTIMA%20HO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Aprobado%202009\Cuadernos%20PEF%202009\Analisis%20por%20Unidad%20Responsable%2008-09%2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a%20Para%20llevar\CRC%202009\CRC%202009%20Ramos%20prue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rio_ruiz\Mis%20documentos\Expo%20motivos%202004\03-11\2003.11.04%20Inversi&#243;n%20Social%20Gr&#225;ficas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unzipped\Base%20de%20datos%20Gobierno%20Federal%20Aprobado%202003\Base%20de%20datos%20Gobierno%20Federal%20Aprobado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ADE_ENE-DIC_2013"/>
    </sheetNames>
    <definedNames>
      <definedName name="____ABR1" refersTo="#¡REF!"/>
      <definedName name="____AGO1" refersTo="#¡REF!"/>
      <definedName name="____FEB1" refersTo="#¡REF!"/>
      <definedName name="____JUL1" refersTo="#¡REF!"/>
      <definedName name="____JUN1" refersTo="#¡REF!"/>
      <definedName name="____MAR1" refersTo="#¡REF!"/>
      <definedName name="____MAY1" refersTo="#¡REF!"/>
      <definedName name="____NOV1" refersTo="#¡REF!"/>
      <definedName name="____OCT1" refersTo="#¡REF!"/>
      <definedName name="____SEP1" refersTo="#¡REF!"/>
      <definedName name="ABR" refersTo="#¡REF!"/>
      <definedName name="AGO" refersTo="#¡REF!"/>
      <definedName name="ddd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" refersTo="#¡REF!"/>
      <definedName name="MAR" refersTo="#¡REF!"/>
      <definedName name="MAY" refersTo="#¡REF!"/>
      <definedName name="MES" refersTo="#¡REF!"/>
      <definedName name="NOV" refersTo="#¡REF!"/>
      <definedName name="OCT" refersTo="#¡REF!"/>
      <definedName name="PROY2" refersTo="#¡REF!"/>
      <definedName name="SEP" refersTo="#¡REF!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2008_2009"/>
      <sheetName val="R02"/>
    </sheetNames>
    <sheetDataSet>
      <sheetData sheetId="0" refreshError="1">
        <row r="4">
          <cell r="A4" t="str">
            <v>Ramo_Rubro</v>
          </cell>
          <cell r="B4" t="str">
            <v>PPEF08</v>
          </cell>
          <cell r="C4" t="str">
            <v>PEF08</v>
          </cell>
          <cell r="D4" t="str">
            <v>PPEF09</v>
          </cell>
        </row>
        <row r="5">
          <cell r="A5" t="str">
            <v>1 01</v>
          </cell>
          <cell r="B5">
            <v>4414.8700389999985</v>
          </cell>
          <cell r="C5">
            <v>4865.9941039999994</v>
          </cell>
          <cell r="D5">
            <v>5681.8716120000017</v>
          </cell>
        </row>
        <row r="6">
          <cell r="A6" t="str">
            <v>1 05</v>
          </cell>
          <cell r="B6">
            <v>64.005478999999994</v>
          </cell>
          <cell r="C6">
            <v>54.403951000000006</v>
          </cell>
          <cell r="D6">
            <v>69.513256999999996</v>
          </cell>
        </row>
        <row r="7">
          <cell r="A7" t="str">
            <v>1 06</v>
          </cell>
          <cell r="B7">
            <v>89.444952999999998</v>
          </cell>
          <cell r="C7">
            <v>90.116876000000019</v>
          </cell>
          <cell r="D7">
            <v>100.32667599999999</v>
          </cell>
        </row>
        <row r="8">
          <cell r="A8" t="str">
            <v>1 07</v>
          </cell>
          <cell r="B8">
            <v>4.5441140000000004</v>
          </cell>
          <cell r="C8">
            <v>3.962755</v>
          </cell>
          <cell r="D8">
            <v>9.1829579999999993</v>
          </cell>
        </row>
        <row r="9">
          <cell r="A9" t="str">
            <v>1 08</v>
          </cell>
          <cell r="B9">
            <v>15.509932000000001</v>
          </cell>
          <cell r="C9">
            <v>14.232433</v>
          </cell>
          <cell r="D9">
            <v>16.171487000000003</v>
          </cell>
        </row>
        <row r="10">
          <cell r="A10" t="str">
            <v>1 09</v>
          </cell>
          <cell r="B10">
            <v>7.3546579999999997</v>
          </cell>
          <cell r="C10">
            <v>7.3534399999999991</v>
          </cell>
          <cell r="D10">
            <v>8.9475480000000012</v>
          </cell>
        </row>
        <row r="11">
          <cell r="A11" t="str">
            <v>1 10</v>
          </cell>
          <cell r="B11">
            <v>8.974264999999999</v>
          </cell>
          <cell r="C11">
            <v>6.9733349999999996</v>
          </cell>
          <cell r="D11">
            <v>8.261673</v>
          </cell>
        </row>
        <row r="12">
          <cell r="A12" t="str">
            <v>1 11</v>
          </cell>
          <cell r="B12">
            <v>7.3752490000000002</v>
          </cell>
          <cell r="C12">
            <v>7.255916</v>
          </cell>
          <cell r="D12">
            <v>11.839914</v>
          </cell>
        </row>
        <row r="13">
          <cell r="A13" t="str">
            <v>1 13</v>
          </cell>
          <cell r="B13">
            <v>182.61316099999999</v>
          </cell>
          <cell r="C13">
            <v>167.57125600000001</v>
          </cell>
          <cell r="D13">
            <v>193.82160499999998</v>
          </cell>
        </row>
        <row r="14">
          <cell r="A14" t="str">
            <v>1 14</v>
          </cell>
          <cell r="B14">
            <v>106.93283700000001</v>
          </cell>
          <cell r="C14">
            <v>100.66191999999999</v>
          </cell>
          <cell r="D14">
            <v>105.924279</v>
          </cell>
        </row>
        <row r="15">
          <cell r="A15" t="str">
            <v>1 15</v>
          </cell>
          <cell r="B15">
            <v>337.613877</v>
          </cell>
          <cell r="C15">
            <v>305.77208499999995</v>
          </cell>
          <cell r="D15">
            <v>374.951098</v>
          </cell>
        </row>
        <row r="16">
          <cell r="A16" t="str">
            <v>1 16</v>
          </cell>
          <cell r="B16">
            <v>144.20632499999999</v>
          </cell>
          <cell r="C16">
            <v>132.85296499999998</v>
          </cell>
          <cell r="D16">
            <v>166.76536099999998</v>
          </cell>
        </row>
        <row r="17">
          <cell r="A17" t="str">
            <v>1 19</v>
          </cell>
          <cell r="B17">
            <v>2096.7849259999998</v>
          </cell>
          <cell r="C17">
            <v>2140.4583720000001</v>
          </cell>
          <cell r="D17">
            <v>2565.4163040000003</v>
          </cell>
        </row>
        <row r="18">
          <cell r="A18" t="str">
            <v>1 21</v>
          </cell>
          <cell r="B18">
            <v>135.03179500000002</v>
          </cell>
          <cell r="C18">
            <v>85.416609999999991</v>
          </cell>
          <cell r="D18">
            <v>119.814019</v>
          </cell>
        </row>
        <row r="19">
          <cell r="A19" t="str">
            <v>1 22</v>
          </cell>
          <cell r="B19">
            <v>32.927686000000001</v>
          </cell>
          <cell r="C19">
            <v>22.927689000000001</v>
          </cell>
          <cell r="D19">
            <v>28.149219000000002</v>
          </cell>
        </row>
        <row r="20">
          <cell r="A20" t="str">
            <v>1 23</v>
          </cell>
          <cell r="B20">
            <v>2.9345999999999997</v>
          </cell>
          <cell r="C20">
            <v>2.9345999999999997</v>
          </cell>
          <cell r="D20">
            <v>4.0162810000000002</v>
          </cell>
        </row>
        <row r="21">
          <cell r="A21" t="str">
            <v>1 24</v>
          </cell>
          <cell r="D21">
            <v>1.561712</v>
          </cell>
        </row>
        <row r="22">
          <cell r="A22" t="str">
            <v>1 25</v>
          </cell>
          <cell r="B22">
            <v>2.2823199999999999</v>
          </cell>
          <cell r="C22">
            <v>2.2823199999999999</v>
          </cell>
          <cell r="D22">
            <v>1.4</v>
          </cell>
        </row>
        <row r="23">
          <cell r="A23" t="str">
            <v>1 30</v>
          </cell>
          <cell r="B23">
            <v>14.697215</v>
          </cell>
          <cell r="C23">
            <v>9.5</v>
          </cell>
          <cell r="D23">
            <v>16.033764000000001</v>
          </cell>
        </row>
        <row r="24">
          <cell r="A24" t="str">
            <v>1 31</v>
          </cell>
          <cell r="B24">
            <v>4.8276150000000007</v>
          </cell>
          <cell r="C24">
            <v>4.821599</v>
          </cell>
          <cell r="D24">
            <v>5.018097</v>
          </cell>
        </row>
        <row r="25">
          <cell r="A25" t="str">
            <v>1 33</v>
          </cell>
          <cell r="B25">
            <v>160.21249499999999</v>
          </cell>
          <cell r="C25">
            <v>109.60769500000001</v>
          </cell>
          <cell r="D25">
            <v>119.48771400000003</v>
          </cell>
        </row>
        <row r="26">
          <cell r="A26" t="str">
            <v>1 34</v>
          </cell>
          <cell r="B26">
            <v>913.45637999999997</v>
          </cell>
          <cell r="C26">
            <v>843.5</v>
          </cell>
          <cell r="D26">
            <v>546.47703000000001</v>
          </cell>
        </row>
        <row r="27">
          <cell r="A27" t="str">
            <v>10 01</v>
          </cell>
          <cell r="B27">
            <v>3060.5334569999991</v>
          </cell>
          <cell r="C27">
            <v>2842.8993250000003</v>
          </cell>
          <cell r="D27">
            <v>3211.7130480000019</v>
          </cell>
        </row>
        <row r="28">
          <cell r="A28" t="str">
            <v>10 05</v>
          </cell>
          <cell r="B28">
            <v>56.732560000000007</v>
          </cell>
          <cell r="C28">
            <v>56.622560000000007</v>
          </cell>
          <cell r="D28">
            <v>28.706142000000007</v>
          </cell>
        </row>
        <row r="29">
          <cell r="A29" t="str">
            <v>10 06</v>
          </cell>
          <cell r="B29">
            <v>22.431868999999999</v>
          </cell>
          <cell r="C29">
            <v>22.431868999999999</v>
          </cell>
          <cell r="D29">
            <v>4.5779289999999992</v>
          </cell>
        </row>
        <row r="30">
          <cell r="A30" t="str">
            <v>10 07</v>
          </cell>
          <cell r="B30">
            <v>6.5455550000000011</v>
          </cell>
          <cell r="C30">
            <v>6.5231950000000012</v>
          </cell>
          <cell r="D30">
            <v>5.1094100000000005</v>
          </cell>
        </row>
        <row r="31">
          <cell r="A31" t="str">
            <v>10 08</v>
          </cell>
          <cell r="B31">
            <v>46.572754000000003</v>
          </cell>
          <cell r="C31">
            <v>46.547753999999998</v>
          </cell>
          <cell r="D31">
            <v>15.557547000000003</v>
          </cell>
        </row>
        <row r="32">
          <cell r="A32" t="str">
            <v>10 09</v>
          </cell>
          <cell r="B32">
            <v>4.0451839999999999</v>
          </cell>
          <cell r="C32">
            <v>4.0451839999999999</v>
          </cell>
          <cell r="D32">
            <v>0.61751100000000003</v>
          </cell>
        </row>
        <row r="33">
          <cell r="A33" t="str">
            <v>10 10</v>
          </cell>
          <cell r="B33">
            <v>28.089011999999997</v>
          </cell>
          <cell r="C33">
            <v>27.786312000000002</v>
          </cell>
          <cell r="D33">
            <v>19.092103999999999</v>
          </cell>
        </row>
        <row r="34">
          <cell r="A34" t="str">
            <v>10 11</v>
          </cell>
          <cell r="B34">
            <v>4.389875</v>
          </cell>
          <cell r="C34">
            <v>4.389875</v>
          </cell>
          <cell r="D34">
            <v>4.089353</v>
          </cell>
        </row>
        <row r="35">
          <cell r="A35" t="str">
            <v>10 13</v>
          </cell>
          <cell r="B35">
            <v>186.26382899999999</v>
          </cell>
          <cell r="C35">
            <v>184.55034499999999</v>
          </cell>
          <cell r="D35">
            <v>149.84032400000001</v>
          </cell>
        </row>
        <row r="36">
          <cell r="A36" t="str">
            <v>10 14</v>
          </cell>
          <cell r="B36">
            <v>172.11387300000001</v>
          </cell>
          <cell r="C36">
            <v>167.36752300000001</v>
          </cell>
          <cell r="D36">
            <v>239.15269500000005</v>
          </cell>
        </row>
        <row r="37">
          <cell r="A37" t="str">
            <v>10 15</v>
          </cell>
          <cell r="B37">
            <v>443.65135499999985</v>
          </cell>
          <cell r="C37">
            <v>448.38696399999992</v>
          </cell>
          <cell r="D37">
            <v>516.09101599999997</v>
          </cell>
        </row>
        <row r="38">
          <cell r="A38" t="str">
            <v>10 16</v>
          </cell>
          <cell r="B38">
            <v>88.631822999999997</v>
          </cell>
          <cell r="C38">
            <v>85.948953000000003</v>
          </cell>
          <cell r="D38">
            <v>119.13886399999998</v>
          </cell>
        </row>
        <row r="39">
          <cell r="A39" t="str">
            <v>10 19</v>
          </cell>
          <cell r="B39">
            <v>199.921674</v>
          </cell>
          <cell r="C39">
            <v>198.41423499999996</v>
          </cell>
          <cell r="D39">
            <v>263.58012600000001</v>
          </cell>
        </row>
        <row r="40">
          <cell r="A40" t="str">
            <v>10 21</v>
          </cell>
          <cell r="B40">
            <v>34.422669999999997</v>
          </cell>
          <cell r="C40">
            <v>33.922669999999997</v>
          </cell>
          <cell r="D40">
            <v>34.821413999999997</v>
          </cell>
        </row>
        <row r="41">
          <cell r="A41" t="str">
            <v>10 22</v>
          </cell>
          <cell r="B41">
            <v>16.397085999999998</v>
          </cell>
          <cell r="C41">
            <v>15.992535999999998</v>
          </cell>
          <cell r="D41">
            <v>35.674334999999999</v>
          </cell>
        </row>
        <row r="42">
          <cell r="A42" t="str">
            <v>10 23</v>
          </cell>
          <cell r="B42">
            <v>53.800041000000007</v>
          </cell>
          <cell r="C42">
            <v>53.800041000000007</v>
          </cell>
          <cell r="D42">
            <v>58.751058999999998</v>
          </cell>
        </row>
        <row r="43">
          <cell r="A43" t="str">
            <v>10 24</v>
          </cell>
          <cell r="D43">
            <v>34.540875</v>
          </cell>
        </row>
        <row r="44">
          <cell r="A44" t="str">
            <v>10 25</v>
          </cell>
          <cell r="B44">
            <v>31.753900000000002</v>
          </cell>
          <cell r="C44">
            <v>31.753900000000002</v>
          </cell>
          <cell r="D44">
            <v>40.618065000000001</v>
          </cell>
        </row>
        <row r="45">
          <cell r="A45" t="str">
            <v>10 27</v>
          </cell>
          <cell r="B45">
            <v>4</v>
          </cell>
          <cell r="C45">
            <v>1.7087000000000001</v>
          </cell>
          <cell r="D45">
            <v>1.7087000000000001</v>
          </cell>
        </row>
        <row r="46">
          <cell r="A46" t="str">
            <v>10 28</v>
          </cell>
          <cell r="B46">
            <v>30</v>
          </cell>
          <cell r="C46">
            <v>28</v>
          </cell>
        </row>
        <row r="47">
          <cell r="A47" t="str">
            <v>10 29</v>
          </cell>
          <cell r="B47">
            <v>268.11315000000002</v>
          </cell>
          <cell r="C47">
            <v>258.29335000000003</v>
          </cell>
        </row>
        <row r="48">
          <cell r="A48" t="str">
            <v>10 30</v>
          </cell>
          <cell r="B48">
            <v>0.6</v>
          </cell>
          <cell r="C48">
            <v>0.6</v>
          </cell>
          <cell r="D48">
            <v>1.6</v>
          </cell>
        </row>
        <row r="49">
          <cell r="A49" t="str">
            <v>10 31</v>
          </cell>
          <cell r="B49">
            <v>35.814695999999998</v>
          </cell>
          <cell r="C49">
            <v>35.814695999999998</v>
          </cell>
          <cell r="D49">
            <v>1</v>
          </cell>
        </row>
        <row r="50">
          <cell r="A50" t="str">
            <v>10 33</v>
          </cell>
          <cell r="B50">
            <v>49.665468999999995</v>
          </cell>
          <cell r="C50">
            <v>41.392061999999996</v>
          </cell>
          <cell r="D50">
            <v>40.815480999999998</v>
          </cell>
        </row>
        <row r="51">
          <cell r="A51" t="str">
            <v>10 34</v>
          </cell>
          <cell r="B51">
            <v>7.9358620000000002</v>
          </cell>
          <cell r="C51">
            <v>7.9358620000000002</v>
          </cell>
          <cell r="D51">
            <v>2.4306049999999999</v>
          </cell>
        </row>
        <row r="52">
          <cell r="A52" t="str">
            <v>10 35</v>
          </cell>
          <cell r="D52">
            <v>1954.3643500000001</v>
          </cell>
        </row>
        <row r="53">
          <cell r="A53" t="str">
            <v>10 36</v>
          </cell>
          <cell r="B53">
            <v>1806.7142859999999</v>
          </cell>
          <cell r="C53">
            <v>3796.4830689999999</v>
          </cell>
          <cell r="D53">
            <v>2845</v>
          </cell>
        </row>
        <row r="54">
          <cell r="A54" t="str">
            <v>10 37</v>
          </cell>
          <cell r="B54">
            <v>1446.16002</v>
          </cell>
          <cell r="C54">
            <v>2405.2890200000002</v>
          </cell>
          <cell r="D54">
            <v>2007.18415</v>
          </cell>
        </row>
        <row r="55">
          <cell r="A55" t="str">
            <v>11 01</v>
          </cell>
          <cell r="B55">
            <v>67530.151348999934</v>
          </cell>
          <cell r="C55">
            <v>66456.867356000017</v>
          </cell>
          <cell r="D55">
            <v>72256.286892000091</v>
          </cell>
        </row>
        <row r="56">
          <cell r="A56" t="str">
            <v>11 02</v>
          </cell>
          <cell r="B56">
            <v>15950.866602</v>
          </cell>
          <cell r="C56">
            <v>17725.766602</v>
          </cell>
          <cell r="D56">
            <v>25051.990725</v>
          </cell>
        </row>
        <row r="57">
          <cell r="A57" t="str">
            <v>11 04</v>
          </cell>
          <cell r="B57">
            <v>42014.277111000003</v>
          </cell>
          <cell r="C57">
            <v>48706.82642300002</v>
          </cell>
          <cell r="D57">
            <v>48119.223441999988</v>
          </cell>
        </row>
        <row r="58">
          <cell r="A58" t="str">
            <v>11 05</v>
          </cell>
          <cell r="B58">
            <v>2961.5409259999997</v>
          </cell>
          <cell r="C58">
            <v>3530.4268169999996</v>
          </cell>
          <cell r="D58">
            <v>3225.0579920000009</v>
          </cell>
        </row>
        <row r="59">
          <cell r="A59" t="str">
            <v>11 06</v>
          </cell>
          <cell r="B59">
            <v>253.68238999999997</v>
          </cell>
          <cell r="C59">
            <v>250.45592999999994</v>
          </cell>
          <cell r="D59">
            <v>269.95245299999999</v>
          </cell>
        </row>
        <row r="60">
          <cell r="A60" t="str">
            <v>11 07</v>
          </cell>
          <cell r="B60">
            <v>104.425281</v>
          </cell>
          <cell r="C60">
            <v>122.51728000000003</v>
          </cell>
          <cell r="D60">
            <v>132.53028699999999</v>
          </cell>
        </row>
        <row r="61">
          <cell r="A61" t="str">
            <v>11 08</v>
          </cell>
          <cell r="B61">
            <v>196.67142099999995</v>
          </cell>
          <cell r="C61">
            <v>190.99274999999997</v>
          </cell>
          <cell r="D61">
            <v>210.43717600000008</v>
          </cell>
        </row>
        <row r="62">
          <cell r="A62" t="str">
            <v>11 09</v>
          </cell>
          <cell r="B62">
            <v>1081.8291599999998</v>
          </cell>
          <cell r="C62">
            <v>1074.9820889999999</v>
          </cell>
          <cell r="D62">
            <v>1298.7579290000001</v>
          </cell>
        </row>
        <row r="63">
          <cell r="A63" t="str">
            <v>11 10</v>
          </cell>
          <cell r="B63">
            <v>190.47086100000004</v>
          </cell>
          <cell r="C63">
            <v>196.34872400000003</v>
          </cell>
          <cell r="D63">
            <v>287.37434299999995</v>
          </cell>
        </row>
        <row r="64">
          <cell r="A64" t="str">
            <v>11 11</v>
          </cell>
          <cell r="B64">
            <v>164.86284900000001</v>
          </cell>
          <cell r="C64">
            <v>182.71003800000003</v>
          </cell>
          <cell r="D64">
            <v>190.32999500000003</v>
          </cell>
        </row>
        <row r="65">
          <cell r="A65" t="str">
            <v>11 12</v>
          </cell>
          <cell r="B65">
            <v>12.756679999999999</v>
          </cell>
          <cell r="C65">
            <v>12.756679999999999</v>
          </cell>
          <cell r="D65">
            <v>29.217077</v>
          </cell>
        </row>
        <row r="66">
          <cell r="A66" t="str">
            <v>11 13</v>
          </cell>
          <cell r="B66">
            <v>2299.8128849999994</v>
          </cell>
          <cell r="C66">
            <v>2728.2461849999991</v>
          </cell>
          <cell r="D66">
            <v>2485.7249479999996</v>
          </cell>
        </row>
        <row r="67">
          <cell r="A67" t="str">
            <v>11 14</v>
          </cell>
          <cell r="B67">
            <v>620.73426699999982</v>
          </cell>
          <cell r="C67">
            <v>625.81525599999986</v>
          </cell>
          <cell r="D67">
            <v>909.25114700000006</v>
          </cell>
        </row>
        <row r="68">
          <cell r="A68" t="str">
            <v>11 15</v>
          </cell>
          <cell r="B68">
            <v>7549.0835679999991</v>
          </cell>
          <cell r="C68">
            <v>7752.9144969999998</v>
          </cell>
          <cell r="D68">
            <v>10289.593834000001</v>
          </cell>
        </row>
        <row r="69">
          <cell r="A69" t="str">
            <v>11 16</v>
          </cell>
          <cell r="B69">
            <v>1062.990464</v>
          </cell>
          <cell r="C69">
            <v>1441.1285179999995</v>
          </cell>
          <cell r="D69">
            <v>1795.8406569999997</v>
          </cell>
        </row>
        <row r="70">
          <cell r="A70" t="str">
            <v>11 17</v>
          </cell>
          <cell r="B70">
            <v>0.11376</v>
          </cell>
          <cell r="C70">
            <v>0.11376</v>
          </cell>
        </row>
        <row r="71">
          <cell r="A71" t="str">
            <v>11 19</v>
          </cell>
          <cell r="B71">
            <v>1377.6882459999999</v>
          </cell>
          <cell r="C71">
            <v>1560.1097679999998</v>
          </cell>
          <cell r="D71">
            <v>1676.2247310000014</v>
          </cell>
        </row>
        <row r="72">
          <cell r="A72" t="str">
            <v>11 21</v>
          </cell>
          <cell r="B72">
            <v>158.385257</v>
          </cell>
          <cell r="C72">
            <v>157.70019900000003</v>
          </cell>
          <cell r="D72">
            <v>360.38970500000005</v>
          </cell>
        </row>
        <row r="73">
          <cell r="A73" t="str">
            <v>11 22</v>
          </cell>
          <cell r="B73">
            <v>1057.2428439999999</v>
          </cell>
          <cell r="C73">
            <v>1250.1879529999999</v>
          </cell>
          <cell r="D73">
            <v>1030.0966050000004</v>
          </cell>
        </row>
        <row r="74">
          <cell r="A74" t="str">
            <v>11 23</v>
          </cell>
          <cell r="B74">
            <v>290.64625999999998</v>
          </cell>
          <cell r="C74">
            <v>290.64625999999998</v>
          </cell>
          <cell r="D74">
            <v>317.81026099999997</v>
          </cell>
        </row>
        <row r="75">
          <cell r="A75" t="str">
            <v>11 24</v>
          </cell>
          <cell r="D75">
            <v>43.97054</v>
          </cell>
        </row>
        <row r="76">
          <cell r="A76" t="str">
            <v>11 25</v>
          </cell>
          <cell r="B76">
            <v>554.33417800000007</v>
          </cell>
          <cell r="C76">
            <v>713.810428</v>
          </cell>
          <cell r="D76">
            <v>535.41739900000005</v>
          </cell>
        </row>
        <row r="77">
          <cell r="A77" t="str">
            <v>11 26</v>
          </cell>
          <cell r="B77">
            <v>399.23726299999998</v>
          </cell>
          <cell r="C77">
            <v>972.02716600000019</v>
          </cell>
          <cell r="D77">
            <v>897.79053399999998</v>
          </cell>
        </row>
        <row r="78">
          <cell r="A78" t="str">
            <v>11 27</v>
          </cell>
          <cell r="B78">
            <v>0</v>
          </cell>
          <cell r="C78">
            <v>28.270267</v>
          </cell>
          <cell r="D78">
            <v>29</v>
          </cell>
        </row>
        <row r="79">
          <cell r="A79" t="str">
            <v>11 28</v>
          </cell>
          <cell r="B79">
            <v>2.433678</v>
          </cell>
          <cell r="C79">
            <v>2.433678</v>
          </cell>
          <cell r="D79">
            <v>7.8598360000000005</v>
          </cell>
        </row>
        <row r="80">
          <cell r="A80" t="str">
            <v>11 29</v>
          </cell>
          <cell r="B80">
            <v>1282.559569</v>
          </cell>
          <cell r="C80">
            <v>1619.267026</v>
          </cell>
          <cell r="D80">
            <v>894.949881</v>
          </cell>
        </row>
        <row r="81">
          <cell r="A81" t="str">
            <v>11 30</v>
          </cell>
          <cell r="B81">
            <v>30.445337000000006</v>
          </cell>
          <cell r="C81">
            <v>30.445337000000006</v>
          </cell>
          <cell r="D81">
            <v>207.84017</v>
          </cell>
        </row>
        <row r="82">
          <cell r="A82" t="str">
            <v>11 31</v>
          </cell>
          <cell r="B82">
            <v>3443.9072559999995</v>
          </cell>
          <cell r="C82">
            <v>4319.6303989999997</v>
          </cell>
          <cell r="D82">
            <v>5136.2321620000002</v>
          </cell>
        </row>
        <row r="83">
          <cell r="A83" t="str">
            <v>11 33</v>
          </cell>
          <cell r="B83">
            <v>1397.6579439999996</v>
          </cell>
          <cell r="C83">
            <v>1943.6571629999999</v>
          </cell>
          <cell r="D83">
            <v>1219.7915140000005</v>
          </cell>
        </row>
        <row r="84">
          <cell r="A84" t="str">
            <v>11 34</v>
          </cell>
          <cell r="B84">
            <v>685.94769300000007</v>
          </cell>
          <cell r="C84">
            <v>1248.0053150000001</v>
          </cell>
          <cell r="D84">
            <v>1624.9365879999998</v>
          </cell>
        </row>
        <row r="85">
          <cell r="A85" t="str">
            <v>11 35</v>
          </cell>
          <cell r="B85">
            <v>227.83586499999998</v>
          </cell>
          <cell r="C85">
            <v>227.43109999999999</v>
          </cell>
          <cell r="D85">
            <v>442.64461300000011</v>
          </cell>
        </row>
        <row r="86">
          <cell r="A86" t="str">
            <v>11 36</v>
          </cell>
          <cell r="B86">
            <v>6201.8128070000002</v>
          </cell>
          <cell r="C86">
            <v>6201.8128070000002</v>
          </cell>
          <cell r="D86">
            <v>1121.838</v>
          </cell>
        </row>
        <row r="87">
          <cell r="A87" t="str">
            <v>11 38</v>
          </cell>
          <cell r="B87">
            <v>283.49622900000003</v>
          </cell>
          <cell r="C87">
            <v>1933.4962290000001</v>
          </cell>
          <cell r="D87">
            <v>3371.4962290000003</v>
          </cell>
        </row>
        <row r="88">
          <cell r="A88" t="str">
            <v>12 01</v>
          </cell>
          <cell r="B88">
            <v>16138.536399999992</v>
          </cell>
          <cell r="C88">
            <v>15643.94872600001</v>
          </cell>
          <cell r="D88">
            <v>17135.160544999992</v>
          </cell>
        </row>
        <row r="89">
          <cell r="A89" t="str">
            <v>12 02</v>
          </cell>
          <cell r="B89">
            <v>30692.576773999997</v>
          </cell>
          <cell r="C89">
            <v>34732.521012999998</v>
          </cell>
          <cell r="D89">
            <v>34873.704485000002</v>
          </cell>
        </row>
        <row r="90">
          <cell r="A90" t="str">
            <v>12 04</v>
          </cell>
          <cell r="B90">
            <v>1550.5244090000024</v>
          </cell>
          <cell r="C90">
            <v>1535.0191109999985</v>
          </cell>
          <cell r="D90">
            <v>2480.0481909999999</v>
          </cell>
        </row>
        <row r="91">
          <cell r="A91" t="str">
            <v>12 05</v>
          </cell>
          <cell r="B91">
            <v>161.112708</v>
          </cell>
          <cell r="C91">
            <v>159.48801899999998</v>
          </cell>
          <cell r="D91">
            <v>146.90321699999998</v>
          </cell>
        </row>
        <row r="92">
          <cell r="A92" t="str">
            <v>12 06</v>
          </cell>
          <cell r="B92">
            <v>471.31874299999987</v>
          </cell>
          <cell r="C92">
            <v>463.85861000000011</v>
          </cell>
          <cell r="D92">
            <v>1047.431495</v>
          </cell>
        </row>
        <row r="93">
          <cell r="A93" t="str">
            <v>12 07</v>
          </cell>
          <cell r="B93">
            <v>55.370265000000003</v>
          </cell>
          <cell r="C93">
            <v>54.823217999999997</v>
          </cell>
          <cell r="D93">
            <v>30.544169999999998</v>
          </cell>
        </row>
        <row r="94">
          <cell r="A94" t="str">
            <v>12 08</v>
          </cell>
          <cell r="B94">
            <v>32.429070000000003</v>
          </cell>
          <cell r="C94">
            <v>32.107220000000005</v>
          </cell>
          <cell r="D94">
            <v>31.138864999999996</v>
          </cell>
        </row>
        <row r="95">
          <cell r="A95" t="str">
            <v>12 09</v>
          </cell>
          <cell r="B95">
            <v>2842.0736310000002</v>
          </cell>
          <cell r="C95">
            <v>3287.1842290000004</v>
          </cell>
          <cell r="D95">
            <v>6094.9215830000003</v>
          </cell>
        </row>
        <row r="96">
          <cell r="A96" t="str">
            <v>12 10</v>
          </cell>
          <cell r="B96">
            <v>70.826928999999978</v>
          </cell>
          <cell r="C96">
            <v>70.125655999999978</v>
          </cell>
          <cell r="D96">
            <v>71.642420000000001</v>
          </cell>
        </row>
        <row r="97">
          <cell r="A97" t="str">
            <v>12 11</v>
          </cell>
          <cell r="B97">
            <v>64.035284000000004</v>
          </cell>
          <cell r="C97">
            <v>63.714964000000009</v>
          </cell>
          <cell r="D97">
            <v>111.59968600000001</v>
          </cell>
        </row>
        <row r="98">
          <cell r="A98" t="str">
            <v>12 12</v>
          </cell>
          <cell r="B98">
            <v>8.0660000000000003E-3</v>
          </cell>
          <cell r="C98">
            <v>7.986E-3</v>
          </cell>
        </row>
        <row r="99">
          <cell r="A99" t="str">
            <v>12 13</v>
          </cell>
          <cell r="B99">
            <v>612.32409200000018</v>
          </cell>
          <cell r="C99">
            <v>613.3835170000001</v>
          </cell>
          <cell r="D99">
            <v>604.42380200000014</v>
          </cell>
        </row>
        <row r="100">
          <cell r="A100" t="str">
            <v>12 14</v>
          </cell>
          <cell r="B100">
            <v>195.85727399999996</v>
          </cell>
          <cell r="C100">
            <v>193.90995400000003</v>
          </cell>
          <cell r="D100">
            <v>246.15175899999997</v>
          </cell>
        </row>
        <row r="101">
          <cell r="A101" t="str">
            <v>12 15</v>
          </cell>
          <cell r="B101">
            <v>1872.7827040000002</v>
          </cell>
          <cell r="C101">
            <v>1902.7705440000004</v>
          </cell>
          <cell r="D101">
            <v>2257.7442510000019</v>
          </cell>
        </row>
        <row r="102">
          <cell r="A102" t="str">
            <v>12 16</v>
          </cell>
          <cell r="B102">
            <v>462.10791000000006</v>
          </cell>
          <cell r="C102">
            <v>467.48449499999992</v>
          </cell>
          <cell r="D102">
            <v>541.12885599999981</v>
          </cell>
        </row>
        <row r="103">
          <cell r="A103" t="str">
            <v>12 19</v>
          </cell>
          <cell r="B103">
            <v>261.39161099999995</v>
          </cell>
          <cell r="C103">
            <v>338.75994900000006</v>
          </cell>
          <cell r="D103">
            <v>325.99604299999999</v>
          </cell>
        </row>
        <row r="104">
          <cell r="A104" t="str">
            <v>12 21</v>
          </cell>
          <cell r="B104">
            <v>203.18351400000003</v>
          </cell>
          <cell r="C104">
            <v>201.15404599999994</v>
          </cell>
          <cell r="D104">
            <v>201.16645399999996</v>
          </cell>
        </row>
        <row r="105">
          <cell r="A105" t="str">
            <v>12 22</v>
          </cell>
          <cell r="B105">
            <v>120.70650400000001</v>
          </cell>
          <cell r="C105">
            <v>129.62748400000001</v>
          </cell>
          <cell r="D105">
            <v>152.37918499999995</v>
          </cell>
        </row>
        <row r="106">
          <cell r="A106" t="str">
            <v>12 23</v>
          </cell>
          <cell r="B106">
            <v>184.04300000000001</v>
          </cell>
          <cell r="C106">
            <v>182.20257000000001</v>
          </cell>
          <cell r="D106">
            <v>210.12081000000001</v>
          </cell>
        </row>
        <row r="107">
          <cell r="A107" t="str">
            <v>12 24</v>
          </cell>
          <cell r="D107">
            <v>11.066635</v>
          </cell>
        </row>
        <row r="108">
          <cell r="A108" t="str">
            <v>12 25</v>
          </cell>
          <cell r="B108">
            <v>16.816330000000001</v>
          </cell>
          <cell r="C108">
            <v>16.648167000000001</v>
          </cell>
          <cell r="D108">
            <v>19.930259</v>
          </cell>
        </row>
        <row r="109">
          <cell r="A109" t="str">
            <v>12 29</v>
          </cell>
          <cell r="B109">
            <v>7439.7133009999998</v>
          </cell>
          <cell r="C109">
            <v>7365.316166999999</v>
          </cell>
          <cell r="D109">
            <v>7641.7746930000003</v>
          </cell>
        </row>
        <row r="110">
          <cell r="A110" t="str">
            <v>12 30</v>
          </cell>
          <cell r="D110">
            <v>7.0828709999999999</v>
          </cell>
        </row>
        <row r="111">
          <cell r="A111" t="str">
            <v>12 31</v>
          </cell>
          <cell r="B111">
            <v>381.14458500000035</v>
          </cell>
          <cell r="C111">
            <v>377.33314299999984</v>
          </cell>
          <cell r="D111">
            <v>335.65035800000038</v>
          </cell>
        </row>
        <row r="112">
          <cell r="A112" t="str">
            <v>12 33</v>
          </cell>
          <cell r="B112">
            <v>206.13087400000001</v>
          </cell>
          <cell r="C112">
            <v>299.06955500000004</v>
          </cell>
          <cell r="D112">
            <v>251.35000399999998</v>
          </cell>
        </row>
        <row r="113">
          <cell r="A113" t="str">
            <v>12 34</v>
          </cell>
          <cell r="B113">
            <v>68.266632999999999</v>
          </cell>
          <cell r="C113">
            <v>722.58397200000002</v>
          </cell>
          <cell r="D113">
            <v>117.949969</v>
          </cell>
        </row>
        <row r="114">
          <cell r="A114" t="str">
            <v>12 35</v>
          </cell>
          <cell r="B114">
            <v>583.01938900000005</v>
          </cell>
          <cell r="C114">
            <v>573.05768499999999</v>
          </cell>
          <cell r="D114">
            <v>1712.257558</v>
          </cell>
        </row>
        <row r="115">
          <cell r="A115" t="str">
            <v>13 01</v>
          </cell>
          <cell r="B115">
            <v>9673.7851810000047</v>
          </cell>
          <cell r="C115">
            <v>9673.7851810000047</v>
          </cell>
          <cell r="D115">
            <v>11318.592872999998</v>
          </cell>
        </row>
        <row r="116">
          <cell r="A116" t="str">
            <v>13 05</v>
          </cell>
          <cell r="B116">
            <v>47.409006999999995</v>
          </cell>
          <cell r="C116">
            <v>47.409006999999995</v>
          </cell>
          <cell r="D116">
            <v>60.493304000000009</v>
          </cell>
        </row>
        <row r="117">
          <cell r="A117" t="str">
            <v>13 06</v>
          </cell>
          <cell r="B117">
            <v>501.91349999999994</v>
          </cell>
          <cell r="C117">
            <v>501.91349999999994</v>
          </cell>
          <cell r="D117">
            <v>643.89837</v>
          </cell>
        </row>
        <row r="118">
          <cell r="A118" t="str">
            <v>13 07</v>
          </cell>
          <cell r="B118">
            <v>368.93446399999999</v>
          </cell>
          <cell r="C118">
            <v>368.93446399999999</v>
          </cell>
          <cell r="D118">
            <v>407.72070399999996</v>
          </cell>
        </row>
        <row r="119">
          <cell r="A119" t="str">
            <v>13 08</v>
          </cell>
          <cell r="B119">
            <v>121.843766</v>
          </cell>
          <cell r="C119">
            <v>121.843766</v>
          </cell>
          <cell r="D119">
            <v>112.70156</v>
          </cell>
        </row>
        <row r="120">
          <cell r="A120" t="str">
            <v>13 09</v>
          </cell>
          <cell r="B120">
            <v>241.22879999999998</v>
          </cell>
          <cell r="C120">
            <v>203.72879999999998</v>
          </cell>
          <cell r="D120">
            <v>277.3766</v>
          </cell>
        </row>
        <row r="121">
          <cell r="A121" t="str">
            <v>13 10</v>
          </cell>
          <cell r="B121">
            <v>479.047214</v>
          </cell>
          <cell r="C121">
            <v>479.047214</v>
          </cell>
          <cell r="D121">
            <v>578.52243999999996</v>
          </cell>
        </row>
        <row r="122">
          <cell r="A122" t="str">
            <v>13 11</v>
          </cell>
          <cell r="B122">
            <v>66.055450000000008</v>
          </cell>
          <cell r="C122">
            <v>66.055450000000008</v>
          </cell>
          <cell r="D122">
            <v>133.40132500000004</v>
          </cell>
        </row>
        <row r="123">
          <cell r="A123" t="str">
            <v>13 13</v>
          </cell>
          <cell r="B123">
            <v>141.52000000000001</v>
          </cell>
          <cell r="C123">
            <v>141.52000000000001</v>
          </cell>
          <cell r="D123">
            <v>191.77354499999998</v>
          </cell>
        </row>
        <row r="124">
          <cell r="A124" t="str">
            <v>13 14</v>
          </cell>
          <cell r="B124">
            <v>6.5578189999999994</v>
          </cell>
          <cell r="C124">
            <v>6.5578189999999994</v>
          </cell>
          <cell r="D124">
            <v>7.1350999999999996</v>
          </cell>
        </row>
        <row r="125">
          <cell r="A125" t="str">
            <v>13 15</v>
          </cell>
          <cell r="B125">
            <v>273.60895000000005</v>
          </cell>
          <cell r="C125">
            <v>273.60895000000005</v>
          </cell>
          <cell r="D125">
            <v>357.96050000000002</v>
          </cell>
        </row>
        <row r="126">
          <cell r="A126" t="str">
            <v>13 16</v>
          </cell>
          <cell r="B126">
            <v>418.67194900000004</v>
          </cell>
          <cell r="C126">
            <v>418.67194900000004</v>
          </cell>
          <cell r="D126">
            <v>294.66708900000003</v>
          </cell>
        </row>
        <row r="127">
          <cell r="A127" t="str">
            <v>13 17</v>
          </cell>
          <cell r="B127">
            <v>14.3969</v>
          </cell>
          <cell r="C127">
            <v>14.3969</v>
          </cell>
          <cell r="D127">
            <v>45.473399999999998</v>
          </cell>
        </row>
        <row r="128">
          <cell r="A128" t="str">
            <v>13 18</v>
          </cell>
          <cell r="D128">
            <v>6</v>
          </cell>
        </row>
        <row r="129">
          <cell r="A129" t="str">
            <v>13 19</v>
          </cell>
          <cell r="B129">
            <v>35.022699999999993</v>
          </cell>
          <cell r="C129">
            <v>35.022699999999993</v>
          </cell>
          <cell r="D129">
            <v>58.730899999999998</v>
          </cell>
        </row>
        <row r="130">
          <cell r="A130" t="str">
            <v>13 21</v>
          </cell>
          <cell r="B130">
            <v>1.4</v>
          </cell>
          <cell r="C130">
            <v>1.4</v>
          </cell>
          <cell r="D130">
            <v>2.8</v>
          </cell>
        </row>
        <row r="131">
          <cell r="A131" t="str">
            <v>13 22</v>
          </cell>
          <cell r="B131">
            <v>0.34800000000000003</v>
          </cell>
          <cell r="C131">
            <v>0.34800000000000003</v>
          </cell>
          <cell r="D131">
            <v>1.7509999999999999</v>
          </cell>
        </row>
        <row r="132">
          <cell r="A132" t="str">
            <v>13 23</v>
          </cell>
          <cell r="B132">
            <v>0.45</v>
          </cell>
          <cell r="C132">
            <v>0.45</v>
          </cell>
          <cell r="D132">
            <v>0.45</v>
          </cell>
        </row>
        <row r="133">
          <cell r="A133" t="str">
            <v>13 29</v>
          </cell>
          <cell r="B133">
            <v>5</v>
          </cell>
          <cell r="C133">
            <v>5</v>
          </cell>
          <cell r="D133">
            <v>5</v>
          </cell>
        </row>
        <row r="134">
          <cell r="A134" t="str">
            <v>13 31</v>
          </cell>
          <cell r="B134">
            <v>21.952400000000001</v>
          </cell>
          <cell r="C134">
            <v>21.952400000000001</v>
          </cell>
          <cell r="D134">
            <v>22.032400000000003</v>
          </cell>
        </row>
        <row r="135">
          <cell r="A135" t="str">
            <v>13 32</v>
          </cell>
          <cell r="B135">
            <v>131.73872800000001</v>
          </cell>
          <cell r="C135">
            <v>131.73872800000001</v>
          </cell>
          <cell r="D135">
            <v>92.6477</v>
          </cell>
        </row>
        <row r="136">
          <cell r="A136" t="str">
            <v>13 33</v>
          </cell>
          <cell r="B136">
            <v>508.18414200000001</v>
          </cell>
          <cell r="C136">
            <v>508.18414200000001</v>
          </cell>
          <cell r="D136">
            <v>635.32089999999994</v>
          </cell>
        </row>
        <row r="137">
          <cell r="A137" t="str">
            <v>13 34</v>
          </cell>
          <cell r="B137">
            <v>347.65800000000002</v>
          </cell>
          <cell r="C137">
            <v>347.65800000000002</v>
          </cell>
          <cell r="D137">
            <v>502.83139999999997</v>
          </cell>
        </row>
        <row r="138">
          <cell r="A138" t="str">
            <v>13 35</v>
          </cell>
          <cell r="B138">
            <v>13.519130000000001</v>
          </cell>
          <cell r="C138">
            <v>13.519130000000001</v>
          </cell>
        </row>
        <row r="139">
          <cell r="A139" t="str">
            <v>14 01</v>
          </cell>
          <cell r="B139">
            <v>1607.1464999999996</v>
          </cell>
          <cell r="C139">
            <v>1466.3589230000011</v>
          </cell>
          <cell r="D139">
            <v>1717.6870589999994</v>
          </cell>
        </row>
        <row r="140">
          <cell r="A140" t="str">
            <v>14 02</v>
          </cell>
          <cell r="B140">
            <v>614.01995699999998</v>
          </cell>
          <cell r="C140">
            <v>664.01995699999998</v>
          </cell>
          <cell r="D140">
            <v>837.22451899999999</v>
          </cell>
        </row>
        <row r="141">
          <cell r="A141" t="str">
            <v>14 05</v>
          </cell>
          <cell r="B141">
            <v>24.065780000000004</v>
          </cell>
          <cell r="C141">
            <v>24.030810000000002</v>
          </cell>
          <cell r="D141">
            <v>21.432307000000002</v>
          </cell>
        </row>
        <row r="142">
          <cell r="A142" t="str">
            <v>14 06</v>
          </cell>
          <cell r="B142">
            <v>8.2249819999999989</v>
          </cell>
          <cell r="C142">
            <v>8.2249819999999989</v>
          </cell>
          <cell r="D142">
            <v>6.8873270000000009</v>
          </cell>
        </row>
        <row r="143">
          <cell r="A143" t="str">
            <v>14 07</v>
          </cell>
          <cell r="B143">
            <v>1.6574249999999999</v>
          </cell>
          <cell r="C143">
            <v>1.6574249999999999</v>
          </cell>
          <cell r="D143">
            <v>1.4005079999999999</v>
          </cell>
        </row>
        <row r="144">
          <cell r="A144" t="str">
            <v>14 08</v>
          </cell>
          <cell r="B144">
            <v>4.3026450000000001</v>
          </cell>
          <cell r="C144">
            <v>4.3026450000000001</v>
          </cell>
          <cell r="D144">
            <v>3.6031370000000003</v>
          </cell>
        </row>
        <row r="145">
          <cell r="A145" t="str">
            <v>14 09</v>
          </cell>
          <cell r="B145">
            <v>1.230677</v>
          </cell>
          <cell r="C145">
            <v>1.230677</v>
          </cell>
          <cell r="D145">
            <v>1.2985930000000001</v>
          </cell>
        </row>
        <row r="146">
          <cell r="A146" t="str">
            <v>14 10</v>
          </cell>
          <cell r="B146">
            <v>4.5713770000000009</v>
          </cell>
          <cell r="C146">
            <v>4.5713770000000009</v>
          </cell>
          <cell r="D146">
            <v>6.7313659999999977</v>
          </cell>
        </row>
        <row r="147">
          <cell r="A147" t="str">
            <v>14 11</v>
          </cell>
          <cell r="B147">
            <v>3.1582409999999994</v>
          </cell>
          <cell r="C147">
            <v>3.1582409999999994</v>
          </cell>
          <cell r="D147">
            <v>3.3405889999999996</v>
          </cell>
        </row>
        <row r="148">
          <cell r="A148" t="str">
            <v>14 13</v>
          </cell>
          <cell r="B148">
            <v>134.44036400000002</v>
          </cell>
          <cell r="C148">
            <v>134.170062</v>
          </cell>
          <cell r="D148">
            <v>149.44240500000001</v>
          </cell>
        </row>
        <row r="149">
          <cell r="A149" t="str">
            <v>14 14</v>
          </cell>
          <cell r="B149">
            <v>87.886338000000009</v>
          </cell>
          <cell r="C149">
            <v>87.852598</v>
          </cell>
          <cell r="D149">
            <v>101.12915800000003</v>
          </cell>
        </row>
        <row r="150">
          <cell r="A150" t="str">
            <v>14 15</v>
          </cell>
          <cell r="B150">
            <v>195.74286199999997</v>
          </cell>
          <cell r="C150">
            <v>195.74286199999997</v>
          </cell>
          <cell r="D150">
            <v>229.31976599999996</v>
          </cell>
        </row>
        <row r="151">
          <cell r="A151" t="str">
            <v>14 16</v>
          </cell>
          <cell r="B151">
            <v>60.643051999999997</v>
          </cell>
          <cell r="C151">
            <v>60.512656</v>
          </cell>
          <cell r="D151">
            <v>51.626582999999982</v>
          </cell>
        </row>
        <row r="152">
          <cell r="A152" t="str">
            <v>14 19</v>
          </cell>
          <cell r="B152">
            <v>68.613359000000017</v>
          </cell>
          <cell r="C152">
            <v>68.587359000000006</v>
          </cell>
          <cell r="D152">
            <v>69.912052000000003</v>
          </cell>
        </row>
        <row r="153">
          <cell r="A153" t="str">
            <v>14 21</v>
          </cell>
          <cell r="B153">
            <v>28.115998999999999</v>
          </cell>
          <cell r="C153">
            <v>28.115998999999999</v>
          </cell>
          <cell r="D153">
            <v>28.415998999999999</v>
          </cell>
        </row>
        <row r="154">
          <cell r="A154" t="str">
            <v>14 22</v>
          </cell>
          <cell r="B154">
            <v>11.282480999999997</v>
          </cell>
          <cell r="C154">
            <v>11.282480999999997</v>
          </cell>
          <cell r="D154">
            <v>7.620336</v>
          </cell>
        </row>
        <row r="155">
          <cell r="A155" t="str">
            <v>14 23</v>
          </cell>
          <cell r="B155">
            <v>62.371501000000002</v>
          </cell>
          <cell r="C155">
            <v>43.654485999999999</v>
          </cell>
          <cell r="D155">
            <v>47.724312000000005</v>
          </cell>
        </row>
        <row r="156">
          <cell r="A156" t="str">
            <v>14 24</v>
          </cell>
          <cell r="D156">
            <v>7.1228000000000007</v>
          </cell>
        </row>
        <row r="157">
          <cell r="A157" t="str">
            <v>14 25</v>
          </cell>
          <cell r="B157">
            <v>13.007099999999999</v>
          </cell>
          <cell r="C157">
            <v>13.007099999999999</v>
          </cell>
          <cell r="D157">
            <v>14.057099999999998</v>
          </cell>
        </row>
        <row r="158">
          <cell r="A158" t="str">
            <v>14 30</v>
          </cell>
          <cell r="B158">
            <v>11.580662000000002</v>
          </cell>
          <cell r="C158">
            <v>11.580662000000002</v>
          </cell>
          <cell r="D158">
            <v>22.961705000000002</v>
          </cell>
        </row>
        <row r="159">
          <cell r="A159" t="str">
            <v>14 31</v>
          </cell>
          <cell r="B159">
            <v>2.2321299999999997</v>
          </cell>
          <cell r="C159">
            <v>2.2321299999999997</v>
          </cell>
          <cell r="D159">
            <v>3.7667500000000005</v>
          </cell>
        </row>
        <row r="160">
          <cell r="A160" t="str">
            <v>14 33</v>
          </cell>
          <cell r="B160">
            <v>22.413068000000003</v>
          </cell>
          <cell r="C160">
            <v>22.413068000000003</v>
          </cell>
          <cell r="D160">
            <v>27.853331000000008</v>
          </cell>
        </row>
        <row r="161">
          <cell r="A161" t="str">
            <v>14 34</v>
          </cell>
          <cell r="D161">
            <v>20.573779999999999</v>
          </cell>
        </row>
        <row r="162">
          <cell r="A162" t="str">
            <v>14 35</v>
          </cell>
          <cell r="B162">
            <v>114.84</v>
          </cell>
          <cell r="C162">
            <v>114.84</v>
          </cell>
          <cell r="D162">
            <v>55.685824000000004</v>
          </cell>
        </row>
        <row r="163">
          <cell r="A163" t="str">
            <v>14 36</v>
          </cell>
          <cell r="B163">
            <v>448</v>
          </cell>
          <cell r="C163">
            <v>448</v>
          </cell>
          <cell r="D163">
            <v>407.86280299999999</v>
          </cell>
        </row>
        <row r="164">
          <cell r="A164" t="str">
            <v>15 01</v>
          </cell>
          <cell r="B164">
            <v>1403.8467229999999</v>
          </cell>
          <cell r="C164">
            <v>1345.4959550000001</v>
          </cell>
          <cell r="D164">
            <v>1350.3875000000003</v>
          </cell>
        </row>
        <row r="165">
          <cell r="A165" t="str">
            <v>15 02</v>
          </cell>
          <cell r="B165">
            <v>1503.1847769999999</v>
          </cell>
          <cell r="C165">
            <v>1989.584777</v>
          </cell>
          <cell r="D165">
            <v>1739.584777</v>
          </cell>
        </row>
        <row r="166">
          <cell r="A166" t="str">
            <v>15 05</v>
          </cell>
          <cell r="B166">
            <v>28.089992000000002</v>
          </cell>
          <cell r="C166">
            <v>28.089992000000002</v>
          </cell>
          <cell r="D166">
            <v>31.553636000000001</v>
          </cell>
        </row>
        <row r="167">
          <cell r="A167" t="str">
            <v>15 06</v>
          </cell>
          <cell r="B167">
            <v>14.505720999999999</v>
          </cell>
          <cell r="C167">
            <v>12.904712</v>
          </cell>
          <cell r="D167">
            <v>3.9409070000000002</v>
          </cell>
        </row>
        <row r="168">
          <cell r="A168" t="str">
            <v>15 07</v>
          </cell>
          <cell r="B168">
            <v>4.4999889999999994</v>
          </cell>
          <cell r="C168">
            <v>4.4999889999999994</v>
          </cell>
          <cell r="D168">
            <v>9.8817179999999993</v>
          </cell>
        </row>
        <row r="169">
          <cell r="A169" t="str">
            <v>15 08</v>
          </cell>
          <cell r="B169">
            <v>2.3003439999999999</v>
          </cell>
          <cell r="C169">
            <v>2.3003439999999999</v>
          </cell>
          <cell r="D169">
            <v>2.2961450000000001</v>
          </cell>
        </row>
        <row r="170">
          <cell r="A170" t="str">
            <v>15 09</v>
          </cell>
          <cell r="B170">
            <v>0.30687999999999999</v>
          </cell>
          <cell r="C170">
            <v>0.30687999999999999</v>
          </cell>
          <cell r="D170">
            <v>0.39177800000000002</v>
          </cell>
        </row>
        <row r="171">
          <cell r="A171" t="str">
            <v>15 10</v>
          </cell>
          <cell r="B171">
            <v>33.046655000000001</v>
          </cell>
          <cell r="C171">
            <v>33.046655000000001</v>
          </cell>
          <cell r="D171">
            <v>39.645569000000002</v>
          </cell>
        </row>
        <row r="172">
          <cell r="A172" t="str">
            <v>15 11</v>
          </cell>
          <cell r="B172">
            <v>1.509916</v>
          </cell>
          <cell r="C172">
            <v>1.509916</v>
          </cell>
          <cell r="D172">
            <v>5.1903520000000007</v>
          </cell>
        </row>
        <row r="173">
          <cell r="A173" t="str">
            <v>15 13</v>
          </cell>
          <cell r="B173">
            <v>53.651700999999996</v>
          </cell>
          <cell r="C173">
            <v>53.651700999999996</v>
          </cell>
          <cell r="D173">
            <v>56.797543999999995</v>
          </cell>
        </row>
        <row r="174">
          <cell r="A174" t="str">
            <v>15 14</v>
          </cell>
          <cell r="B174">
            <v>80.625181000000012</v>
          </cell>
          <cell r="C174">
            <v>80.625181000000012</v>
          </cell>
          <cell r="D174">
            <v>115.39925099999999</v>
          </cell>
        </row>
        <row r="175">
          <cell r="A175" t="str">
            <v>15 15</v>
          </cell>
          <cell r="B175">
            <v>143.81466499999999</v>
          </cell>
          <cell r="C175">
            <v>142.04309699999999</v>
          </cell>
          <cell r="D175">
            <v>487.40415000000002</v>
          </cell>
        </row>
        <row r="176">
          <cell r="A176" t="str">
            <v>15 16</v>
          </cell>
          <cell r="B176">
            <v>47.432142999999996</v>
          </cell>
          <cell r="C176">
            <v>47.432142999999996</v>
          </cell>
          <cell r="D176">
            <v>56.961827999999997</v>
          </cell>
        </row>
        <row r="177">
          <cell r="A177" t="str">
            <v>15 19</v>
          </cell>
          <cell r="B177">
            <v>43.755646999999996</v>
          </cell>
          <cell r="C177">
            <v>41.729564999999994</v>
          </cell>
          <cell r="D177">
            <v>54.154562999999996</v>
          </cell>
        </row>
        <row r="178">
          <cell r="A178" t="str">
            <v>15 21</v>
          </cell>
          <cell r="B178">
            <v>10.695199000000001</v>
          </cell>
          <cell r="C178">
            <v>10.695199000000001</v>
          </cell>
          <cell r="D178">
            <v>10.050000000000001</v>
          </cell>
        </row>
        <row r="179">
          <cell r="A179" t="str">
            <v>15 22</v>
          </cell>
          <cell r="B179">
            <v>7.214529999999999</v>
          </cell>
          <cell r="C179">
            <v>7.214529999999999</v>
          </cell>
          <cell r="D179">
            <v>7.1223000000000001</v>
          </cell>
        </row>
        <row r="180">
          <cell r="A180" t="str">
            <v>15 24</v>
          </cell>
          <cell r="D180">
            <v>171.1</v>
          </cell>
        </row>
        <row r="181">
          <cell r="A181" t="str">
            <v>15 30</v>
          </cell>
          <cell r="B181">
            <v>9.551437</v>
          </cell>
          <cell r="C181">
            <v>9.551437</v>
          </cell>
          <cell r="D181">
            <v>2.8194999999999997</v>
          </cell>
        </row>
        <row r="182">
          <cell r="A182" t="str">
            <v>15 31</v>
          </cell>
          <cell r="B182">
            <v>1307.7</v>
          </cell>
          <cell r="C182">
            <v>1402.449427</v>
          </cell>
          <cell r="D182">
            <v>1136.8097150000001</v>
          </cell>
        </row>
        <row r="183">
          <cell r="A183" t="str">
            <v>15 33</v>
          </cell>
          <cell r="B183">
            <v>49.607399999999998</v>
          </cell>
          <cell r="C183">
            <v>49.607399999999998</v>
          </cell>
          <cell r="D183">
            <v>45.2074</v>
          </cell>
        </row>
        <row r="184">
          <cell r="A184" t="str">
            <v>15 34</v>
          </cell>
          <cell r="B184">
            <v>10.050000000000001</v>
          </cell>
          <cell r="C184">
            <v>10.050000000000001</v>
          </cell>
          <cell r="D184">
            <v>10.050000000000001</v>
          </cell>
        </row>
        <row r="185">
          <cell r="A185" t="str">
            <v>16 01</v>
          </cell>
          <cell r="B185">
            <v>6728.935094999998</v>
          </cell>
          <cell r="C185">
            <v>6222.0070559999967</v>
          </cell>
          <cell r="D185">
            <v>6750.565292000003</v>
          </cell>
        </row>
        <row r="186">
          <cell r="A186" t="str">
            <v>16 02</v>
          </cell>
          <cell r="B186">
            <v>142.69999999999999</v>
          </cell>
          <cell r="C186">
            <v>142.69999999999999</v>
          </cell>
          <cell r="D186">
            <v>240.755</v>
          </cell>
        </row>
        <row r="187">
          <cell r="A187" t="str">
            <v>16 04</v>
          </cell>
          <cell r="B187">
            <v>30</v>
          </cell>
          <cell r="C187">
            <v>25.37641</v>
          </cell>
          <cell r="D187">
            <v>1050</v>
          </cell>
        </row>
        <row r="188">
          <cell r="A188" t="str">
            <v>16 05</v>
          </cell>
          <cell r="B188">
            <v>182.442971</v>
          </cell>
          <cell r="C188">
            <v>210.93302999999997</v>
          </cell>
          <cell r="D188">
            <v>133.46132500000002</v>
          </cell>
        </row>
        <row r="189">
          <cell r="A189" t="str">
            <v>16 06</v>
          </cell>
          <cell r="B189">
            <v>332.43146300000018</v>
          </cell>
          <cell r="C189">
            <v>314.21322700000002</v>
          </cell>
          <cell r="D189">
            <v>133.10243599999998</v>
          </cell>
        </row>
        <row r="190">
          <cell r="A190" t="str">
            <v>16 07</v>
          </cell>
          <cell r="B190">
            <v>121.48235799999999</v>
          </cell>
          <cell r="C190">
            <v>119.87225299999999</v>
          </cell>
          <cell r="D190">
            <v>128.17756999999997</v>
          </cell>
        </row>
        <row r="191">
          <cell r="A191" t="str">
            <v>16 08</v>
          </cell>
          <cell r="B191">
            <v>75.229141999999982</v>
          </cell>
          <cell r="C191">
            <v>71.273231999999993</v>
          </cell>
          <cell r="D191">
            <v>43.874881000000009</v>
          </cell>
        </row>
        <row r="192">
          <cell r="A192" t="str">
            <v>16 09</v>
          </cell>
          <cell r="B192">
            <v>448.381193</v>
          </cell>
          <cell r="C192">
            <v>433.91739699999999</v>
          </cell>
          <cell r="D192">
            <v>466.92734800000005</v>
          </cell>
        </row>
        <row r="193">
          <cell r="A193" t="str">
            <v>16 10</v>
          </cell>
          <cell r="B193">
            <v>180.77485099999998</v>
          </cell>
          <cell r="C193">
            <v>170.90609000000003</v>
          </cell>
          <cell r="D193">
            <v>246.90265200000002</v>
          </cell>
        </row>
        <row r="194">
          <cell r="A194" t="str">
            <v>16 11</v>
          </cell>
          <cell r="B194">
            <v>57.112961999999982</v>
          </cell>
          <cell r="C194">
            <v>55.667315999999985</v>
          </cell>
          <cell r="D194">
            <v>96.641894999999991</v>
          </cell>
        </row>
        <row r="195">
          <cell r="A195" t="str">
            <v>16 13</v>
          </cell>
          <cell r="B195">
            <v>2550.382893</v>
          </cell>
          <cell r="C195">
            <v>2429.633026</v>
          </cell>
          <cell r="D195">
            <v>2521.5713640000004</v>
          </cell>
        </row>
        <row r="196">
          <cell r="A196" t="str">
            <v>16 14</v>
          </cell>
          <cell r="B196">
            <v>320.80616600000002</v>
          </cell>
          <cell r="C196">
            <v>311.53419600000001</v>
          </cell>
          <cell r="D196">
            <v>389.26816299999996</v>
          </cell>
        </row>
        <row r="197">
          <cell r="A197" t="str">
            <v>16 15</v>
          </cell>
          <cell r="B197">
            <v>1951.103787</v>
          </cell>
          <cell r="C197">
            <v>1875.6532960000002</v>
          </cell>
          <cell r="D197">
            <v>2028.5553999999997</v>
          </cell>
        </row>
        <row r="198">
          <cell r="A198" t="str">
            <v>16 16</v>
          </cell>
          <cell r="B198">
            <v>478.50489200000004</v>
          </cell>
          <cell r="C198">
            <v>466.159785</v>
          </cell>
          <cell r="D198">
            <v>510.73614100000003</v>
          </cell>
        </row>
        <row r="199">
          <cell r="A199" t="str">
            <v>16 17</v>
          </cell>
          <cell r="B199">
            <v>2</v>
          </cell>
          <cell r="C199">
            <v>2</v>
          </cell>
          <cell r="D199">
            <v>3.62</v>
          </cell>
        </row>
        <row r="200">
          <cell r="A200" t="str">
            <v>16 19</v>
          </cell>
          <cell r="B200">
            <v>613.07975700000009</v>
          </cell>
          <cell r="C200">
            <v>570.58735899999999</v>
          </cell>
          <cell r="D200">
            <v>547.319613</v>
          </cell>
        </row>
        <row r="201">
          <cell r="A201" t="str">
            <v>16 21</v>
          </cell>
          <cell r="B201">
            <v>67.396041999999994</v>
          </cell>
          <cell r="C201">
            <v>63.826597000000007</v>
          </cell>
          <cell r="D201">
            <v>66.969605000000001</v>
          </cell>
        </row>
        <row r="202">
          <cell r="A202" t="str">
            <v>16 22</v>
          </cell>
          <cell r="B202">
            <v>75.083291000000003</v>
          </cell>
          <cell r="C202">
            <v>72.222408999999985</v>
          </cell>
          <cell r="D202">
            <v>90.697350999999983</v>
          </cell>
        </row>
        <row r="203">
          <cell r="A203" t="str">
            <v>16 23</v>
          </cell>
          <cell r="B203">
            <v>78.672370000000001</v>
          </cell>
          <cell r="C203">
            <v>78.609916999999996</v>
          </cell>
          <cell r="D203">
            <v>137.89491699999999</v>
          </cell>
        </row>
        <row r="204">
          <cell r="A204" t="str">
            <v>16 24</v>
          </cell>
          <cell r="D204">
            <v>3.6</v>
          </cell>
        </row>
        <row r="205">
          <cell r="A205" t="str">
            <v>16 25</v>
          </cell>
          <cell r="B205">
            <v>16</v>
          </cell>
          <cell r="C205">
            <v>16</v>
          </cell>
          <cell r="D205">
            <v>32.898251000000002</v>
          </cell>
        </row>
        <row r="206">
          <cell r="A206" t="str">
            <v>16 27</v>
          </cell>
          <cell r="B206">
            <v>51.445</v>
          </cell>
          <cell r="C206">
            <v>51.445</v>
          </cell>
          <cell r="D206">
            <v>71.444999999999993</v>
          </cell>
        </row>
        <row r="207">
          <cell r="A207" t="str">
            <v>16 30</v>
          </cell>
          <cell r="B207">
            <v>5.9772959999999999</v>
          </cell>
          <cell r="C207">
            <v>3.997296</v>
          </cell>
          <cell r="D207">
            <v>46.238596000000001</v>
          </cell>
        </row>
        <row r="208">
          <cell r="A208" t="str">
            <v>16 31</v>
          </cell>
          <cell r="B208">
            <v>6.4580000000000002</v>
          </cell>
          <cell r="C208">
            <v>6.4427580000000004</v>
          </cell>
          <cell r="D208">
            <v>10.048757</v>
          </cell>
        </row>
        <row r="209">
          <cell r="A209" t="str">
            <v>16 33</v>
          </cell>
          <cell r="B209">
            <v>848.17036900000016</v>
          </cell>
          <cell r="C209">
            <v>446.27153000000015</v>
          </cell>
          <cell r="D209">
            <v>682.71399199999973</v>
          </cell>
        </row>
        <row r="210">
          <cell r="A210" t="str">
            <v>16 34</v>
          </cell>
          <cell r="B210">
            <v>3410.4797680000001</v>
          </cell>
          <cell r="C210">
            <v>7333.7773849999994</v>
          </cell>
          <cell r="D210">
            <v>7126.8124930000004</v>
          </cell>
        </row>
        <row r="211">
          <cell r="A211" t="str">
            <v>16 35</v>
          </cell>
          <cell r="B211">
            <v>69.525999999999996</v>
          </cell>
          <cell r="C211">
            <v>55.241523999999998</v>
          </cell>
          <cell r="D211">
            <v>49.929288999999997</v>
          </cell>
        </row>
        <row r="212">
          <cell r="A212" t="str">
            <v>16 36</v>
          </cell>
          <cell r="B212">
            <v>10787.132534</v>
          </cell>
          <cell r="C212">
            <v>17188.040110999998</v>
          </cell>
          <cell r="D212">
            <v>13684.916050999998</v>
          </cell>
        </row>
        <row r="213">
          <cell r="A213" t="str">
            <v>16 38</v>
          </cell>
          <cell r="B213">
            <v>170.6</v>
          </cell>
          <cell r="C213">
            <v>326.3</v>
          </cell>
          <cell r="D213">
            <v>2615.8000000000002</v>
          </cell>
        </row>
        <row r="214">
          <cell r="A214" t="str">
            <v>17 01</v>
          </cell>
          <cell r="B214">
            <v>7578.5088000000105</v>
          </cell>
          <cell r="C214">
            <v>6741.2595599999995</v>
          </cell>
          <cell r="D214">
            <v>9849.0721459999877</v>
          </cell>
        </row>
        <row r="215">
          <cell r="A215" t="str">
            <v>17 05</v>
          </cell>
          <cell r="B215">
            <v>294.43420600000007</v>
          </cell>
          <cell r="C215">
            <v>329.43420600000007</v>
          </cell>
          <cell r="D215">
            <v>350.5423790000001</v>
          </cell>
        </row>
        <row r="216">
          <cell r="A216" t="str">
            <v>17 06</v>
          </cell>
          <cell r="B216">
            <v>0.105</v>
          </cell>
          <cell r="C216">
            <v>0.105</v>
          </cell>
          <cell r="D216">
            <v>33.362266000000012</v>
          </cell>
        </row>
        <row r="217">
          <cell r="A217" t="str">
            <v>17 07</v>
          </cell>
          <cell r="B217">
            <v>4.5699999999999998E-2</v>
          </cell>
          <cell r="C217">
            <v>4.5699999999999998E-2</v>
          </cell>
          <cell r="D217">
            <v>42.094569000000007</v>
          </cell>
        </row>
        <row r="218">
          <cell r="A218" t="str">
            <v>17 08</v>
          </cell>
          <cell r="B218">
            <v>9.6199999999999994E-2</v>
          </cell>
          <cell r="C218">
            <v>9.6199999999999994E-2</v>
          </cell>
          <cell r="D218">
            <v>16.293568999999998</v>
          </cell>
        </row>
        <row r="219">
          <cell r="A219" t="str">
            <v>17 09</v>
          </cell>
          <cell r="B219">
            <v>8.3799999999999999E-2</v>
          </cell>
          <cell r="C219">
            <v>8.3799999999999999E-2</v>
          </cell>
          <cell r="D219">
            <v>1.179621</v>
          </cell>
        </row>
        <row r="220">
          <cell r="A220" t="str">
            <v>17 10</v>
          </cell>
          <cell r="B220">
            <v>0.4103</v>
          </cell>
          <cell r="C220">
            <v>0.4103</v>
          </cell>
          <cell r="D220">
            <v>35.95523699999999</v>
          </cell>
        </row>
        <row r="221">
          <cell r="A221" t="str">
            <v>17 11</v>
          </cell>
          <cell r="B221">
            <v>0.02</v>
          </cell>
          <cell r="C221">
            <v>0.02</v>
          </cell>
          <cell r="D221">
            <v>0.114193</v>
          </cell>
        </row>
        <row r="222">
          <cell r="A222" t="str">
            <v>17 13</v>
          </cell>
          <cell r="B222">
            <v>1999.2652010000004</v>
          </cell>
          <cell r="C222">
            <v>2010.1144410000004</v>
          </cell>
          <cell r="D222">
            <v>741.78395699999999</v>
          </cell>
        </row>
        <row r="223">
          <cell r="A223" t="str">
            <v>17 14</v>
          </cell>
          <cell r="D223">
            <v>79.331430000000054</v>
          </cell>
        </row>
        <row r="224">
          <cell r="A224" t="str">
            <v>17 15</v>
          </cell>
          <cell r="B224">
            <v>4.2057269999999995</v>
          </cell>
          <cell r="C224">
            <v>4.2057269999999995</v>
          </cell>
          <cell r="D224">
            <v>666.86086899999975</v>
          </cell>
        </row>
        <row r="225">
          <cell r="A225" t="str">
            <v>17 16</v>
          </cell>
          <cell r="B225">
            <v>1.573866</v>
          </cell>
          <cell r="C225">
            <v>1.573866</v>
          </cell>
          <cell r="D225">
            <v>71.516260000000017</v>
          </cell>
        </row>
        <row r="226">
          <cell r="A226" t="str">
            <v>17 18</v>
          </cell>
          <cell r="B226">
            <v>120</v>
          </cell>
          <cell r="C226">
            <v>120</v>
          </cell>
          <cell r="D226">
            <v>151.52780799999999</v>
          </cell>
        </row>
        <row r="227">
          <cell r="A227" t="str">
            <v>17 19</v>
          </cell>
          <cell r="B227">
            <v>0.45</v>
          </cell>
          <cell r="C227">
            <v>0.45</v>
          </cell>
          <cell r="D227">
            <v>93.827981999999992</v>
          </cell>
        </row>
        <row r="228">
          <cell r="A228" t="str">
            <v>17 21</v>
          </cell>
          <cell r="D228">
            <v>165</v>
          </cell>
        </row>
        <row r="229">
          <cell r="A229" t="str">
            <v>17 22</v>
          </cell>
          <cell r="B229">
            <v>1.51</v>
          </cell>
          <cell r="C229">
            <v>1.51</v>
          </cell>
          <cell r="D229">
            <v>8.2158920000000002</v>
          </cell>
        </row>
        <row r="230">
          <cell r="A230" t="str">
            <v>17 23</v>
          </cell>
          <cell r="D230">
            <v>5.9214799999999999</v>
          </cell>
        </row>
        <row r="231">
          <cell r="A231" t="str">
            <v>17 24</v>
          </cell>
          <cell r="D231">
            <v>0.77152900000000002</v>
          </cell>
        </row>
        <row r="232">
          <cell r="A232" t="str">
            <v>17 29</v>
          </cell>
          <cell r="D232">
            <v>8.3871690000000001</v>
          </cell>
        </row>
        <row r="233">
          <cell r="A233" t="str">
            <v>17 30</v>
          </cell>
          <cell r="B233">
            <v>0.1</v>
          </cell>
          <cell r="C233">
            <v>0.1</v>
          </cell>
        </row>
        <row r="234">
          <cell r="A234" t="str">
            <v>17 31</v>
          </cell>
          <cell r="D234">
            <v>3.7433350000000001</v>
          </cell>
        </row>
        <row r="235">
          <cell r="A235" t="str">
            <v>17 33</v>
          </cell>
          <cell r="B235">
            <v>99.4</v>
          </cell>
          <cell r="C235">
            <v>98.4</v>
          </cell>
          <cell r="D235">
            <v>190.25587400000001</v>
          </cell>
        </row>
        <row r="236">
          <cell r="A236" t="str">
            <v>17 34</v>
          </cell>
          <cell r="D236">
            <v>90</v>
          </cell>
        </row>
        <row r="237">
          <cell r="A237" t="str">
            <v>18 01</v>
          </cell>
          <cell r="B237">
            <v>1070.6072999999999</v>
          </cell>
          <cell r="C237">
            <v>1148.0690790000003</v>
          </cell>
          <cell r="D237">
            <v>1134.6289619999998</v>
          </cell>
        </row>
        <row r="238">
          <cell r="A238" t="str">
            <v>18 02</v>
          </cell>
          <cell r="B238">
            <v>32643.637902999999</v>
          </cell>
          <cell r="C238">
            <v>34143.637902999995</v>
          </cell>
          <cell r="D238">
            <v>41233.599987000001</v>
          </cell>
        </row>
        <row r="239">
          <cell r="A239" t="str">
            <v>18 05</v>
          </cell>
          <cell r="B239">
            <v>3.3053219999999999</v>
          </cell>
          <cell r="C239">
            <v>2.8870269999999998</v>
          </cell>
          <cell r="D239">
            <v>2.9134089999999997</v>
          </cell>
        </row>
        <row r="240">
          <cell r="A240" t="str">
            <v>18 06</v>
          </cell>
          <cell r="B240">
            <v>0.82435900000000006</v>
          </cell>
          <cell r="C240">
            <v>0.81484500000000004</v>
          </cell>
          <cell r="D240">
            <v>1.1642979999999998</v>
          </cell>
        </row>
        <row r="241">
          <cell r="A241" t="str">
            <v>18 07</v>
          </cell>
          <cell r="B241">
            <v>0.45124200000000003</v>
          </cell>
          <cell r="C241">
            <v>0.45124200000000003</v>
          </cell>
          <cell r="D241">
            <v>0.33855000000000002</v>
          </cell>
        </row>
        <row r="242">
          <cell r="A242" t="str">
            <v>18 08</v>
          </cell>
          <cell r="B242">
            <v>0.58387899999999993</v>
          </cell>
          <cell r="C242">
            <v>0.58387899999999993</v>
          </cell>
          <cell r="D242">
            <v>0.60017600000000004</v>
          </cell>
        </row>
        <row r="243">
          <cell r="A243" t="str">
            <v>18 09</v>
          </cell>
          <cell r="B243">
            <v>0.28912699999999997</v>
          </cell>
          <cell r="C243">
            <v>0.28912699999999997</v>
          </cell>
          <cell r="D243">
            <v>0.36720000000000003</v>
          </cell>
        </row>
        <row r="244">
          <cell r="A244" t="str">
            <v>18 10</v>
          </cell>
          <cell r="B244">
            <v>1.8184719999999999</v>
          </cell>
          <cell r="C244">
            <v>1.8184719999999999</v>
          </cell>
          <cell r="D244">
            <v>1.8899010000000001</v>
          </cell>
        </row>
        <row r="245">
          <cell r="A245" t="str">
            <v>18 11</v>
          </cell>
          <cell r="B245">
            <v>1.0575989999999997</v>
          </cell>
          <cell r="C245">
            <v>1.0575989999999997</v>
          </cell>
          <cell r="D245">
            <v>1.0323260000000001</v>
          </cell>
        </row>
        <row r="246">
          <cell r="A246" t="str">
            <v>18 13</v>
          </cell>
          <cell r="B246">
            <v>15.519092999999996</v>
          </cell>
          <cell r="C246">
            <v>15.01909</v>
          </cell>
          <cell r="D246">
            <v>19.339656000000002</v>
          </cell>
        </row>
        <row r="247">
          <cell r="A247" t="str">
            <v>18 14</v>
          </cell>
          <cell r="B247">
            <v>48.277243999999996</v>
          </cell>
          <cell r="C247">
            <v>48.277243999999996</v>
          </cell>
          <cell r="D247">
            <v>50.843601</v>
          </cell>
        </row>
        <row r="248">
          <cell r="A248" t="str">
            <v>18 15</v>
          </cell>
          <cell r="B248">
            <v>140.25766999999999</v>
          </cell>
          <cell r="C248">
            <v>139.14149899999998</v>
          </cell>
          <cell r="D248">
            <v>129.42749400000005</v>
          </cell>
        </row>
        <row r="249">
          <cell r="A249" t="str">
            <v>18 16</v>
          </cell>
          <cell r="B249">
            <v>6.9997089999999993</v>
          </cell>
          <cell r="C249">
            <v>5.9821070000000001</v>
          </cell>
          <cell r="D249">
            <v>7.8477920000000001</v>
          </cell>
        </row>
        <row r="250">
          <cell r="A250" t="str">
            <v>18 19</v>
          </cell>
          <cell r="B250">
            <v>14.534265</v>
          </cell>
          <cell r="C250">
            <v>14.423071</v>
          </cell>
          <cell r="D250">
            <v>25.168538000000002</v>
          </cell>
        </row>
        <row r="251">
          <cell r="A251" t="str">
            <v>18 21</v>
          </cell>
          <cell r="B251">
            <v>2.8045629999999999</v>
          </cell>
          <cell r="C251">
            <v>2.8045629999999999</v>
          </cell>
          <cell r="D251">
            <v>4.8345630000000002</v>
          </cell>
        </row>
        <row r="252">
          <cell r="A252" t="str">
            <v>18 22</v>
          </cell>
          <cell r="B252">
            <v>1.7160790000000001</v>
          </cell>
          <cell r="C252">
            <v>1.7160790000000001</v>
          </cell>
          <cell r="D252">
            <v>2.163726</v>
          </cell>
        </row>
        <row r="253">
          <cell r="A253" t="str">
            <v>18 23</v>
          </cell>
          <cell r="B253">
            <v>78.400000000000006</v>
          </cell>
          <cell r="C253">
            <v>78.400000000000006</v>
          </cell>
          <cell r="D253">
            <v>50.799999</v>
          </cell>
        </row>
        <row r="254">
          <cell r="A254" t="str">
            <v>18 24</v>
          </cell>
          <cell r="D254">
            <v>1.1870000000000001</v>
          </cell>
        </row>
        <row r="255">
          <cell r="A255" t="str">
            <v>18 29</v>
          </cell>
          <cell r="B255">
            <v>358.9</v>
          </cell>
          <cell r="C255">
            <v>355.31099999999998</v>
          </cell>
          <cell r="D255">
            <v>450</v>
          </cell>
        </row>
        <row r="256">
          <cell r="A256" t="str">
            <v>18 31</v>
          </cell>
          <cell r="B256">
            <v>2</v>
          </cell>
          <cell r="C256">
            <v>2</v>
          </cell>
          <cell r="D256">
            <v>0.97960000000000014</v>
          </cell>
        </row>
        <row r="257">
          <cell r="A257" t="str">
            <v>18 33</v>
          </cell>
          <cell r="B257">
            <v>0.76137699999999997</v>
          </cell>
          <cell r="C257">
            <v>15.761377000000001</v>
          </cell>
          <cell r="D257">
            <v>0.71</v>
          </cell>
        </row>
        <row r="258">
          <cell r="A258" t="str">
            <v>18 34</v>
          </cell>
          <cell r="B258">
            <v>0</v>
          </cell>
          <cell r="C258">
            <v>3</v>
          </cell>
        </row>
        <row r="259">
          <cell r="A259" t="str">
            <v>19 02</v>
          </cell>
          <cell r="B259">
            <v>6000</v>
          </cell>
          <cell r="C259">
            <v>6300</v>
          </cell>
          <cell r="D259">
            <v>6000</v>
          </cell>
        </row>
        <row r="260">
          <cell r="A260" t="str">
            <v>19 31</v>
          </cell>
          <cell r="B260">
            <v>184246.1</v>
          </cell>
          <cell r="C260">
            <v>183878.7</v>
          </cell>
          <cell r="D260">
            <v>220685.49353099999</v>
          </cell>
        </row>
        <row r="261">
          <cell r="A261" t="str">
            <v>2 01</v>
          </cell>
          <cell r="B261">
            <v>985.40745000000049</v>
          </cell>
          <cell r="C261">
            <v>908.39282100000037</v>
          </cell>
          <cell r="D261">
            <v>913.21798199999978</v>
          </cell>
        </row>
        <row r="262">
          <cell r="A262" t="str">
            <v>2 05</v>
          </cell>
          <cell r="B262">
            <v>21.937078</v>
          </cell>
          <cell r="C262">
            <v>21.437078</v>
          </cell>
          <cell r="D262">
            <v>19.662514000000002</v>
          </cell>
        </row>
        <row r="263">
          <cell r="A263" t="str">
            <v>2 06</v>
          </cell>
          <cell r="B263">
            <v>25.875709999999998</v>
          </cell>
          <cell r="C263">
            <v>25.375709999999998</v>
          </cell>
          <cell r="D263">
            <v>27.348374</v>
          </cell>
        </row>
        <row r="264">
          <cell r="A264" t="str">
            <v>2 07</v>
          </cell>
          <cell r="B264">
            <v>8.2627020000000009</v>
          </cell>
          <cell r="C264">
            <v>8.2627020000000009</v>
          </cell>
          <cell r="D264">
            <v>9.7712629999999994</v>
          </cell>
        </row>
        <row r="265">
          <cell r="A265" t="str">
            <v>2 08</v>
          </cell>
          <cell r="B265">
            <v>16.249048999999999</v>
          </cell>
          <cell r="C265">
            <v>14.749048999999999</v>
          </cell>
          <cell r="D265">
            <v>17.498340000000002</v>
          </cell>
        </row>
        <row r="266">
          <cell r="A266" t="str">
            <v>2 09</v>
          </cell>
          <cell r="B266">
            <v>9.4174829999999989</v>
          </cell>
          <cell r="C266">
            <v>8.9174829999999989</v>
          </cell>
          <cell r="D266">
            <v>9.8818739999999998</v>
          </cell>
        </row>
        <row r="267">
          <cell r="A267" t="str">
            <v>2 10</v>
          </cell>
          <cell r="B267">
            <v>41.035172000000003</v>
          </cell>
          <cell r="C267">
            <v>41.035172000000003</v>
          </cell>
          <cell r="D267">
            <v>48.425574000000005</v>
          </cell>
        </row>
        <row r="268">
          <cell r="A268" t="str">
            <v>2 11</v>
          </cell>
          <cell r="B268">
            <v>10.322825999999999</v>
          </cell>
          <cell r="C268">
            <v>9.331232</v>
          </cell>
          <cell r="D268">
            <v>9.4583309999999994</v>
          </cell>
        </row>
        <row r="269">
          <cell r="A269" t="str">
            <v>2 13</v>
          </cell>
          <cell r="B269">
            <v>63.001455000000007</v>
          </cell>
          <cell r="C269">
            <v>60.001455000000007</v>
          </cell>
          <cell r="D269">
            <v>88.978272999999987</v>
          </cell>
        </row>
        <row r="270">
          <cell r="A270" t="str">
            <v>2 14</v>
          </cell>
          <cell r="B270">
            <v>24.771421000000004</v>
          </cell>
          <cell r="C270">
            <v>23.877644000000004</v>
          </cell>
          <cell r="D270">
            <v>88.928582000000006</v>
          </cell>
        </row>
        <row r="271">
          <cell r="A271" t="str">
            <v>2 15</v>
          </cell>
          <cell r="B271">
            <v>174.70986299999998</v>
          </cell>
          <cell r="C271">
            <v>174.70986299999998</v>
          </cell>
          <cell r="D271">
            <v>234.68440799999993</v>
          </cell>
        </row>
        <row r="272">
          <cell r="A272" t="str">
            <v>2 16</v>
          </cell>
          <cell r="B272">
            <v>92.593706999999995</v>
          </cell>
          <cell r="C272">
            <v>92.593706999999995</v>
          </cell>
          <cell r="D272">
            <v>92.675185000000013</v>
          </cell>
        </row>
        <row r="273">
          <cell r="A273" t="str">
            <v>2 17</v>
          </cell>
          <cell r="B273">
            <v>0.23546500000000001</v>
          </cell>
          <cell r="C273">
            <v>0.23546500000000001</v>
          </cell>
          <cell r="D273">
            <v>0.15125</v>
          </cell>
        </row>
        <row r="274">
          <cell r="A274" t="str">
            <v>2 19</v>
          </cell>
          <cell r="B274">
            <v>154.57181499999999</v>
          </cell>
          <cell r="C274">
            <v>154.57181499999999</v>
          </cell>
          <cell r="D274">
            <v>186.69994399999999</v>
          </cell>
        </row>
        <row r="275">
          <cell r="A275" t="str">
            <v>2 21</v>
          </cell>
          <cell r="B275">
            <v>40.5</v>
          </cell>
          <cell r="C275">
            <v>40.5</v>
          </cell>
          <cell r="D275">
            <v>40.5</v>
          </cell>
        </row>
        <row r="276">
          <cell r="A276" t="str">
            <v>2 22</v>
          </cell>
          <cell r="B276">
            <v>11.063904000000001</v>
          </cell>
          <cell r="C276">
            <v>11.063904000000001</v>
          </cell>
          <cell r="D276">
            <v>13.408174000000002</v>
          </cell>
        </row>
        <row r="277">
          <cell r="A277" t="str">
            <v>2 23</v>
          </cell>
          <cell r="B277">
            <v>0.63</v>
          </cell>
          <cell r="C277">
            <v>0.63</v>
          </cell>
          <cell r="D277">
            <v>0.8</v>
          </cell>
        </row>
        <row r="278">
          <cell r="A278" t="str">
            <v>2 30</v>
          </cell>
          <cell r="D278">
            <v>4.7677999999999998E-2</v>
          </cell>
        </row>
        <row r="279">
          <cell r="A279" t="str">
            <v>2 31</v>
          </cell>
          <cell r="B279">
            <v>0.5</v>
          </cell>
          <cell r="C279">
            <v>0.5</v>
          </cell>
          <cell r="D279">
            <v>0.52</v>
          </cell>
        </row>
        <row r="280">
          <cell r="A280" t="str">
            <v>2 32</v>
          </cell>
          <cell r="B280">
            <v>10.534255</v>
          </cell>
          <cell r="C280">
            <v>10.534255</v>
          </cell>
        </row>
        <row r="281">
          <cell r="A281" t="str">
            <v>2 33</v>
          </cell>
          <cell r="B281">
            <v>80.165744999999973</v>
          </cell>
          <cell r="C281">
            <v>80.165744999999973</v>
          </cell>
          <cell r="D281">
            <v>36.203620000000008</v>
          </cell>
        </row>
        <row r="282">
          <cell r="A282" t="str">
            <v>2 34</v>
          </cell>
          <cell r="B282">
            <v>3</v>
          </cell>
          <cell r="C282">
            <v>3</v>
          </cell>
          <cell r="D282">
            <v>3</v>
          </cell>
        </row>
        <row r="283">
          <cell r="A283" t="str">
            <v>20 01</v>
          </cell>
          <cell r="B283">
            <v>2873.4093999999977</v>
          </cell>
          <cell r="C283">
            <v>2705.6374129999986</v>
          </cell>
          <cell r="D283">
            <v>3486.8685280000018</v>
          </cell>
        </row>
        <row r="284">
          <cell r="A284" t="str">
            <v>20 02</v>
          </cell>
          <cell r="B284">
            <v>26990.480987000003</v>
          </cell>
          <cell r="C284">
            <v>37119.431551000001</v>
          </cell>
          <cell r="D284">
            <v>53438.159802000002</v>
          </cell>
        </row>
        <row r="285">
          <cell r="A285" t="str">
            <v>20 05</v>
          </cell>
          <cell r="B285">
            <v>36.490290000000002</v>
          </cell>
          <cell r="C285">
            <v>36.490290000000002</v>
          </cell>
          <cell r="D285">
            <v>49.12234500000001</v>
          </cell>
        </row>
        <row r="286">
          <cell r="A286" t="str">
            <v>20 06</v>
          </cell>
          <cell r="B286">
            <v>22.455893000000003</v>
          </cell>
          <cell r="C286">
            <v>22.455893000000003</v>
          </cell>
          <cell r="D286">
            <v>20.525534</v>
          </cell>
        </row>
        <row r="287">
          <cell r="A287" t="str">
            <v>20 07</v>
          </cell>
          <cell r="B287">
            <v>6.7548919999999999</v>
          </cell>
          <cell r="C287">
            <v>6.7548919999999999</v>
          </cell>
          <cell r="D287">
            <v>7.848236</v>
          </cell>
        </row>
        <row r="288">
          <cell r="A288" t="str">
            <v>20 08</v>
          </cell>
          <cell r="B288">
            <v>4.8736350000000002</v>
          </cell>
          <cell r="C288">
            <v>4.8736350000000002</v>
          </cell>
          <cell r="D288">
            <v>6.2370550000000007</v>
          </cell>
        </row>
        <row r="289">
          <cell r="A289" t="str">
            <v>20 09</v>
          </cell>
          <cell r="B289">
            <v>851.06934999999999</v>
          </cell>
          <cell r="C289">
            <v>1942.56935</v>
          </cell>
          <cell r="D289">
            <v>2843.1921950000001</v>
          </cell>
        </row>
        <row r="290">
          <cell r="A290" t="str">
            <v>20 10</v>
          </cell>
          <cell r="B290">
            <v>34.150287999999996</v>
          </cell>
          <cell r="C290">
            <v>34.150287999999996</v>
          </cell>
          <cell r="D290">
            <v>37.611686000000006</v>
          </cell>
        </row>
        <row r="291">
          <cell r="A291" t="str">
            <v>20 11</v>
          </cell>
          <cell r="B291">
            <v>7.1118889999999997</v>
          </cell>
          <cell r="C291">
            <v>7.1118889999999997</v>
          </cell>
          <cell r="D291">
            <v>8.0957209999999993</v>
          </cell>
        </row>
        <row r="292">
          <cell r="A292" t="str">
            <v>20 12</v>
          </cell>
          <cell r="B292">
            <v>692.62885000000006</v>
          </cell>
          <cell r="C292">
            <v>2032.261084</v>
          </cell>
          <cell r="D292">
            <v>1575</v>
          </cell>
        </row>
        <row r="293">
          <cell r="A293" t="str">
            <v>20 13</v>
          </cell>
          <cell r="B293">
            <v>304.68086699999998</v>
          </cell>
          <cell r="C293">
            <v>419.780867</v>
          </cell>
          <cell r="D293">
            <v>683.07634600000006</v>
          </cell>
        </row>
        <row r="294">
          <cell r="A294" t="str">
            <v>20 14</v>
          </cell>
          <cell r="B294">
            <v>123.82595799999999</v>
          </cell>
          <cell r="C294">
            <v>123.82595799999999</v>
          </cell>
          <cell r="D294">
            <v>183.78578300000001</v>
          </cell>
        </row>
        <row r="295">
          <cell r="A295" t="str">
            <v>20 15</v>
          </cell>
          <cell r="B295">
            <v>503.34551399999998</v>
          </cell>
          <cell r="C295">
            <v>501.73470299999997</v>
          </cell>
          <cell r="D295">
            <v>825.162868</v>
          </cell>
        </row>
        <row r="296">
          <cell r="A296" t="str">
            <v>20 16</v>
          </cell>
          <cell r="B296">
            <v>97.033168000000018</v>
          </cell>
          <cell r="C296">
            <v>97.033168000000018</v>
          </cell>
          <cell r="D296">
            <v>125.88442500000002</v>
          </cell>
        </row>
        <row r="297">
          <cell r="A297" t="str">
            <v>20 19</v>
          </cell>
          <cell r="B297">
            <v>204.08102500000001</v>
          </cell>
          <cell r="C297">
            <v>204.08102500000001</v>
          </cell>
          <cell r="D297">
            <v>284.29280199999994</v>
          </cell>
        </row>
        <row r="298">
          <cell r="A298" t="str">
            <v>20 21</v>
          </cell>
          <cell r="B298">
            <v>30.959455999999999</v>
          </cell>
          <cell r="C298">
            <v>30.959455999999999</v>
          </cell>
          <cell r="D298">
            <v>48.698697000000003</v>
          </cell>
        </row>
        <row r="299">
          <cell r="A299" t="str">
            <v>20 22</v>
          </cell>
          <cell r="B299">
            <v>41.800491000000001</v>
          </cell>
          <cell r="C299">
            <v>41.800491000000001</v>
          </cell>
          <cell r="D299">
            <v>88.836747000000017</v>
          </cell>
        </row>
        <row r="300">
          <cell r="A300" t="str">
            <v>20 24</v>
          </cell>
          <cell r="D300">
            <v>21.950800000000001</v>
          </cell>
        </row>
        <row r="301">
          <cell r="A301" t="str">
            <v>20 25</v>
          </cell>
          <cell r="B301">
            <v>3</v>
          </cell>
          <cell r="C301">
            <v>3</v>
          </cell>
          <cell r="D301">
            <v>3</v>
          </cell>
        </row>
        <row r="302">
          <cell r="A302" t="str">
            <v>20 29</v>
          </cell>
          <cell r="B302">
            <v>489.773574</v>
          </cell>
          <cell r="C302">
            <v>489.773574</v>
          </cell>
          <cell r="D302">
            <v>489.773574</v>
          </cell>
        </row>
        <row r="303">
          <cell r="A303" t="str">
            <v>20 30</v>
          </cell>
          <cell r="B303">
            <v>9.1686359999999993</v>
          </cell>
          <cell r="C303">
            <v>9.1686359999999993</v>
          </cell>
          <cell r="D303">
            <v>17</v>
          </cell>
        </row>
        <row r="304">
          <cell r="A304" t="str">
            <v>20 31</v>
          </cell>
          <cell r="B304">
            <v>22.340199999999999</v>
          </cell>
          <cell r="C304">
            <v>22.340199999999999</v>
          </cell>
          <cell r="D304">
            <v>0.55400000000000005</v>
          </cell>
        </row>
        <row r="305">
          <cell r="A305" t="str">
            <v>20 33</v>
          </cell>
          <cell r="B305">
            <v>104.65193200000002</v>
          </cell>
          <cell r="C305">
            <v>104.65193200000002</v>
          </cell>
          <cell r="D305">
            <v>454.42307599999998</v>
          </cell>
        </row>
        <row r="306">
          <cell r="A306" t="str">
            <v>20 34</v>
          </cell>
          <cell r="B306">
            <v>14</v>
          </cell>
          <cell r="C306">
            <v>14</v>
          </cell>
          <cell r="D306">
            <v>150.6</v>
          </cell>
        </row>
        <row r="307">
          <cell r="A307" t="str">
            <v>20 35</v>
          </cell>
          <cell r="B307">
            <v>608.01260200000002</v>
          </cell>
          <cell r="C307">
            <v>608.01260200000002</v>
          </cell>
        </row>
        <row r="308">
          <cell r="A308" t="str">
            <v>20 36</v>
          </cell>
          <cell r="B308">
            <v>3506.8105030000002</v>
          </cell>
          <cell r="C308">
            <v>3506.8105030000002</v>
          </cell>
          <cell r="D308">
            <v>1249.8678850000001</v>
          </cell>
        </row>
        <row r="309">
          <cell r="A309" t="str">
            <v>21 01</v>
          </cell>
          <cell r="B309">
            <v>553.11145199999987</v>
          </cell>
          <cell r="C309">
            <v>531.62813099999994</v>
          </cell>
          <cell r="D309">
            <v>560.14122399999962</v>
          </cell>
        </row>
        <row r="310">
          <cell r="A310" t="str">
            <v>21 05</v>
          </cell>
          <cell r="B310">
            <v>10.201527000000002</v>
          </cell>
          <cell r="C310">
            <v>9.836348000000001</v>
          </cell>
          <cell r="D310">
            <v>18.277387000000001</v>
          </cell>
        </row>
        <row r="311">
          <cell r="A311" t="str">
            <v>21 06</v>
          </cell>
          <cell r="B311">
            <v>7.1456210000000011</v>
          </cell>
          <cell r="C311">
            <v>7.1456210000000011</v>
          </cell>
          <cell r="D311">
            <v>9.0234119999999987</v>
          </cell>
        </row>
        <row r="312">
          <cell r="A312" t="str">
            <v>21 07</v>
          </cell>
          <cell r="B312">
            <v>11.409497999999999</v>
          </cell>
          <cell r="C312">
            <v>11.409497999999999</v>
          </cell>
          <cell r="D312">
            <v>17.245529000000001</v>
          </cell>
        </row>
        <row r="313">
          <cell r="A313" t="str">
            <v>21 08</v>
          </cell>
          <cell r="B313">
            <v>16.859622999999999</v>
          </cell>
          <cell r="C313">
            <v>16.859622999999999</v>
          </cell>
          <cell r="D313">
            <v>29.057135000000002</v>
          </cell>
        </row>
        <row r="314">
          <cell r="A314" t="str">
            <v>21 09</v>
          </cell>
          <cell r="B314">
            <v>2.7932169999999994</v>
          </cell>
          <cell r="C314">
            <v>2.7932169999999994</v>
          </cell>
          <cell r="D314">
            <v>7.3468020000000003</v>
          </cell>
        </row>
        <row r="315">
          <cell r="A315" t="str">
            <v>21 10</v>
          </cell>
          <cell r="B315">
            <v>38.148480000000006</v>
          </cell>
          <cell r="C315">
            <v>32.833774999999996</v>
          </cell>
          <cell r="D315">
            <v>44.977231999999994</v>
          </cell>
        </row>
        <row r="316">
          <cell r="A316" t="str">
            <v>21 11</v>
          </cell>
          <cell r="B316">
            <v>10.835207</v>
          </cell>
          <cell r="C316">
            <v>10.835207</v>
          </cell>
          <cell r="D316">
            <v>11.570902</v>
          </cell>
        </row>
        <row r="317">
          <cell r="A317" t="str">
            <v>21 13</v>
          </cell>
          <cell r="B317">
            <v>21.003241000000003</v>
          </cell>
          <cell r="C317">
            <v>21.003241000000003</v>
          </cell>
          <cell r="D317">
            <v>54.580326999999997</v>
          </cell>
        </row>
        <row r="318">
          <cell r="A318" t="str">
            <v>21 14</v>
          </cell>
          <cell r="B318">
            <v>8.1948529999999984</v>
          </cell>
          <cell r="C318">
            <v>8.1948529999999984</v>
          </cell>
          <cell r="D318">
            <v>15.003162999999999</v>
          </cell>
        </row>
        <row r="319">
          <cell r="A319" t="str">
            <v>21 15</v>
          </cell>
          <cell r="B319">
            <v>150.85267899999999</v>
          </cell>
          <cell r="C319">
            <v>149.94567900000001</v>
          </cell>
          <cell r="D319">
            <v>225.68702499999998</v>
          </cell>
        </row>
        <row r="320">
          <cell r="A320" t="str">
            <v>21 16</v>
          </cell>
          <cell r="B320">
            <v>35.599229000000008</v>
          </cell>
          <cell r="C320">
            <v>33.049625999999996</v>
          </cell>
          <cell r="D320">
            <v>41.619920000000008</v>
          </cell>
        </row>
        <row r="321">
          <cell r="A321" t="str">
            <v>21 19</v>
          </cell>
          <cell r="B321">
            <v>98.768280000000004</v>
          </cell>
          <cell r="C321">
            <v>95.933088000000012</v>
          </cell>
          <cell r="D321">
            <v>118.50276900000001</v>
          </cell>
        </row>
        <row r="322">
          <cell r="A322" t="str">
            <v>21 21</v>
          </cell>
          <cell r="B322">
            <v>8.74</v>
          </cell>
          <cell r="C322">
            <v>8.74</v>
          </cell>
          <cell r="D322">
            <v>8.6541149999999991</v>
          </cell>
        </row>
        <row r="323">
          <cell r="A323" t="str">
            <v>21 22</v>
          </cell>
          <cell r="B323">
            <v>4.8834930000000005</v>
          </cell>
          <cell r="C323">
            <v>4.8834930000000005</v>
          </cell>
          <cell r="D323">
            <v>4.9380090000000001</v>
          </cell>
        </row>
        <row r="324">
          <cell r="A324" t="str">
            <v>21 23</v>
          </cell>
          <cell r="B324">
            <v>3.7507040000000003</v>
          </cell>
          <cell r="C324">
            <v>3.7507040000000003</v>
          </cell>
          <cell r="D324">
            <v>4.0498000000000003</v>
          </cell>
        </row>
        <row r="325">
          <cell r="A325" t="str">
            <v>21 24</v>
          </cell>
          <cell r="D325">
            <v>3.6335999999999999</v>
          </cell>
        </row>
        <row r="326">
          <cell r="A326" t="str">
            <v>21 25</v>
          </cell>
          <cell r="B326">
            <v>14.95</v>
          </cell>
          <cell r="C326">
            <v>14.95</v>
          </cell>
          <cell r="D326">
            <v>14.95</v>
          </cell>
        </row>
        <row r="327">
          <cell r="A327" t="str">
            <v>21 30</v>
          </cell>
          <cell r="B327">
            <v>0.97929600000000006</v>
          </cell>
          <cell r="C327">
            <v>0.97929600000000006</v>
          </cell>
          <cell r="D327">
            <v>1</v>
          </cell>
        </row>
        <row r="328">
          <cell r="A328" t="str">
            <v>21 31</v>
          </cell>
          <cell r="B328">
            <v>706.83112300000005</v>
          </cell>
          <cell r="C328">
            <v>1195.0861229999998</v>
          </cell>
          <cell r="D328">
            <v>1094.8077859999999</v>
          </cell>
        </row>
        <row r="329">
          <cell r="A329" t="str">
            <v>21 33</v>
          </cell>
          <cell r="B329">
            <v>83.8125</v>
          </cell>
          <cell r="C329">
            <v>83.8125</v>
          </cell>
          <cell r="D329">
            <v>86.997237999999996</v>
          </cell>
        </row>
        <row r="330">
          <cell r="A330" t="str">
            <v>21 34</v>
          </cell>
          <cell r="B330">
            <v>1016.182153</v>
          </cell>
          <cell r="C330">
            <v>1016.182153</v>
          </cell>
          <cell r="D330">
            <v>1031.7078610000001</v>
          </cell>
        </row>
        <row r="331">
          <cell r="A331" t="str">
            <v>21 35</v>
          </cell>
          <cell r="B331">
            <v>122.54782400000001</v>
          </cell>
          <cell r="C331">
            <v>122.54782400000001</v>
          </cell>
        </row>
        <row r="332">
          <cell r="A332" t="str">
            <v>22 01</v>
          </cell>
          <cell r="B332">
            <v>3811.995370000001</v>
          </cell>
          <cell r="C332">
            <v>3698.4045280000005</v>
          </cell>
          <cell r="D332">
            <v>5635.6850170000025</v>
          </cell>
        </row>
        <row r="333">
          <cell r="A333" t="str">
            <v>22 05</v>
          </cell>
          <cell r="B333">
            <v>260.67393100000004</v>
          </cell>
          <cell r="C333">
            <v>171.90993100000003</v>
          </cell>
          <cell r="D333">
            <v>263.853272</v>
          </cell>
        </row>
        <row r="334">
          <cell r="A334" t="str">
            <v>22 06</v>
          </cell>
          <cell r="B334">
            <v>15.558097999999999</v>
          </cell>
          <cell r="C334">
            <v>15.558097999999999</v>
          </cell>
          <cell r="D334">
            <v>22.336328999999999</v>
          </cell>
        </row>
        <row r="335">
          <cell r="A335" t="str">
            <v>22 07</v>
          </cell>
          <cell r="B335">
            <v>33.531673999999995</v>
          </cell>
          <cell r="C335">
            <v>33.531673999999995</v>
          </cell>
          <cell r="D335">
            <v>15.303016</v>
          </cell>
        </row>
        <row r="336">
          <cell r="A336" t="str">
            <v>22 08</v>
          </cell>
          <cell r="B336">
            <v>6.0852969999999997</v>
          </cell>
          <cell r="C336">
            <v>6.0852969999999997</v>
          </cell>
          <cell r="D336">
            <v>20.502817000000004</v>
          </cell>
        </row>
        <row r="337">
          <cell r="A337" t="str">
            <v>22 09</v>
          </cell>
          <cell r="B337">
            <v>3.0582560000000001</v>
          </cell>
          <cell r="C337">
            <v>2.3782559999999999</v>
          </cell>
          <cell r="D337">
            <v>2.8006619999999995</v>
          </cell>
        </row>
        <row r="338">
          <cell r="A338" t="str">
            <v>22 10</v>
          </cell>
          <cell r="B338">
            <v>78.448510999999996</v>
          </cell>
          <cell r="C338">
            <v>64.623910999999993</v>
          </cell>
          <cell r="D338">
            <v>114.782269</v>
          </cell>
        </row>
        <row r="339">
          <cell r="A339" t="str">
            <v>22 11</v>
          </cell>
          <cell r="B339">
            <v>8.1849110000000014</v>
          </cell>
          <cell r="C339">
            <v>5.6948360000000005</v>
          </cell>
          <cell r="D339">
            <v>7.971635</v>
          </cell>
        </row>
        <row r="340">
          <cell r="A340" t="str">
            <v>22 13</v>
          </cell>
          <cell r="B340">
            <v>173.03018399999999</v>
          </cell>
          <cell r="C340">
            <v>172.58190999999999</v>
          </cell>
          <cell r="D340">
            <v>494.69858999999997</v>
          </cell>
        </row>
        <row r="341">
          <cell r="A341" t="str">
            <v>22 14</v>
          </cell>
          <cell r="B341">
            <v>208.18388800000002</v>
          </cell>
          <cell r="C341">
            <v>208.76788800000003</v>
          </cell>
          <cell r="D341">
            <v>342.38125700000001</v>
          </cell>
        </row>
        <row r="342">
          <cell r="A342" t="str">
            <v>22 15</v>
          </cell>
          <cell r="B342">
            <v>299.74529999999999</v>
          </cell>
          <cell r="C342">
            <v>275.58769000000001</v>
          </cell>
          <cell r="D342">
            <v>407.85107399999981</v>
          </cell>
        </row>
        <row r="343">
          <cell r="A343" t="str">
            <v>22 16</v>
          </cell>
          <cell r="B343">
            <v>112.07063100000001</v>
          </cell>
          <cell r="C343">
            <v>108.47405100000002</v>
          </cell>
          <cell r="D343">
            <v>162.61684400000001</v>
          </cell>
        </row>
        <row r="344">
          <cell r="A344" t="str">
            <v>22 19</v>
          </cell>
          <cell r="B344">
            <v>173.24721399999999</v>
          </cell>
          <cell r="C344">
            <v>106.02626800000002</v>
          </cell>
          <cell r="D344">
            <v>510.43005900000003</v>
          </cell>
        </row>
        <row r="345">
          <cell r="A345" t="str">
            <v>22 21</v>
          </cell>
          <cell r="B345">
            <v>60.511817999999998</v>
          </cell>
          <cell r="C345">
            <v>46.923968000000009</v>
          </cell>
          <cell r="D345">
            <v>134.56398999999999</v>
          </cell>
        </row>
        <row r="346">
          <cell r="A346" t="str">
            <v>22 22</v>
          </cell>
          <cell r="B346">
            <v>39.804525999999996</v>
          </cell>
          <cell r="C346">
            <v>38.392205999999995</v>
          </cell>
          <cell r="D346">
            <v>245.64643699999996</v>
          </cell>
        </row>
        <row r="347">
          <cell r="A347" t="str">
            <v>22 24</v>
          </cell>
          <cell r="D347">
            <v>0.67551300000000003</v>
          </cell>
        </row>
        <row r="348">
          <cell r="A348" t="str">
            <v>22 29</v>
          </cell>
          <cell r="B348">
            <v>60</v>
          </cell>
          <cell r="C348">
            <v>60</v>
          </cell>
          <cell r="D348">
            <v>63.6</v>
          </cell>
        </row>
        <row r="349">
          <cell r="A349" t="str">
            <v>22 30</v>
          </cell>
          <cell r="B349">
            <v>2.5169269999999999</v>
          </cell>
          <cell r="C349">
            <v>2.5169269999999999</v>
          </cell>
          <cell r="D349">
            <v>1.272</v>
          </cell>
        </row>
        <row r="350">
          <cell r="A350" t="str">
            <v>22 31</v>
          </cell>
          <cell r="B350">
            <v>3126.6292659999999</v>
          </cell>
          <cell r="C350">
            <v>2876.029266</v>
          </cell>
          <cell r="D350">
            <v>4132.0316789999997</v>
          </cell>
        </row>
        <row r="351">
          <cell r="A351" t="str">
            <v>22 33</v>
          </cell>
          <cell r="B351">
            <v>104.257677</v>
          </cell>
          <cell r="C351">
            <v>38.046774000000006</v>
          </cell>
          <cell r="D351">
            <v>292.81925700000011</v>
          </cell>
        </row>
        <row r="352">
          <cell r="A352" t="str">
            <v>22 34</v>
          </cell>
          <cell r="B352">
            <v>35.500000999999997</v>
          </cell>
          <cell r="C352">
            <v>35.500000999999997</v>
          </cell>
          <cell r="D352">
            <v>8.9249229999999997</v>
          </cell>
        </row>
        <row r="353">
          <cell r="A353" t="str">
            <v>23 01</v>
          </cell>
          <cell r="B353">
            <v>2360.5150090000002</v>
          </cell>
          <cell r="C353">
            <v>2360.5150090000002</v>
          </cell>
          <cell r="D353">
            <v>2282.245844</v>
          </cell>
        </row>
        <row r="354">
          <cell r="A354" t="str">
            <v>23 02</v>
          </cell>
          <cell r="B354">
            <v>0</v>
          </cell>
          <cell r="C354">
            <v>199.38</v>
          </cell>
          <cell r="D354">
            <v>147.827631</v>
          </cell>
        </row>
        <row r="355">
          <cell r="A355" t="str">
            <v>23 04</v>
          </cell>
          <cell r="B355">
            <v>224</v>
          </cell>
          <cell r="C355">
            <v>132.91999999999999</v>
          </cell>
          <cell r="D355">
            <v>221.741446</v>
          </cell>
        </row>
        <row r="356">
          <cell r="A356" t="str">
            <v>23 29</v>
          </cell>
          <cell r="D356">
            <v>2.5</v>
          </cell>
        </row>
        <row r="357">
          <cell r="A357" t="str">
            <v>23 31</v>
          </cell>
          <cell r="B357">
            <v>211.4</v>
          </cell>
          <cell r="C357">
            <v>153.80000000000001</v>
          </cell>
          <cell r="D357">
            <v>1035.4000000000001</v>
          </cell>
        </row>
        <row r="358">
          <cell r="A358" t="str">
            <v>23 34</v>
          </cell>
          <cell r="B358">
            <v>5950</v>
          </cell>
          <cell r="C358">
            <v>3750</v>
          </cell>
        </row>
        <row r="359">
          <cell r="A359" t="str">
            <v>23 35</v>
          </cell>
          <cell r="B359">
            <v>43494.400000000001</v>
          </cell>
          <cell r="C359">
            <v>38340.413996000003</v>
          </cell>
          <cell r="D359">
            <v>73944.399999999994</v>
          </cell>
        </row>
        <row r="360">
          <cell r="A360" t="str">
            <v>23 38</v>
          </cell>
          <cell r="B360">
            <v>0</v>
          </cell>
          <cell r="C360">
            <v>6800</v>
          </cell>
          <cell r="D360">
            <v>13596.1</v>
          </cell>
        </row>
        <row r="361">
          <cell r="A361" t="str">
            <v xml:space="preserve">24 </v>
          </cell>
          <cell r="B361">
            <v>205970.70073200003</v>
          </cell>
          <cell r="C361">
            <v>199970.70073200003</v>
          </cell>
          <cell r="D361">
            <v>210599.62524499997</v>
          </cell>
        </row>
        <row r="362">
          <cell r="A362" t="str">
            <v>25 01</v>
          </cell>
          <cell r="B362">
            <v>41527.373855000005</v>
          </cell>
          <cell r="C362">
            <v>41136.673855000008</v>
          </cell>
          <cell r="D362">
            <v>48539.156337999986</v>
          </cell>
        </row>
        <row r="363">
          <cell r="A363" t="str">
            <v>25 02</v>
          </cell>
          <cell r="B363">
            <v>165.06203600000001</v>
          </cell>
          <cell r="C363">
            <v>165.06203600000001</v>
          </cell>
          <cell r="D363">
            <v>165.06203599999998</v>
          </cell>
        </row>
        <row r="364">
          <cell r="A364" t="str">
            <v>25 31</v>
          </cell>
          <cell r="B364">
            <v>881.69876999999997</v>
          </cell>
          <cell r="C364">
            <v>881.69876999999997</v>
          </cell>
          <cell r="D364">
            <v>932.15562599999998</v>
          </cell>
        </row>
        <row r="365">
          <cell r="A365" t="str">
            <v>27 01</v>
          </cell>
          <cell r="B365">
            <v>1289.4955000000002</v>
          </cell>
          <cell r="C365">
            <v>1182.4881560000003</v>
          </cell>
          <cell r="D365">
            <v>1205.1412539999994</v>
          </cell>
        </row>
        <row r="366">
          <cell r="A366" t="str">
            <v>27 05</v>
          </cell>
          <cell r="B366">
            <v>23.4636</v>
          </cell>
          <cell r="C366">
            <v>23.183644000000001</v>
          </cell>
          <cell r="D366">
            <v>14.819600000000001</v>
          </cell>
        </row>
        <row r="367">
          <cell r="A367" t="str">
            <v>27 06</v>
          </cell>
          <cell r="B367">
            <v>3.5066999999999999</v>
          </cell>
          <cell r="C367">
            <v>3.5066999999999999</v>
          </cell>
          <cell r="D367">
            <v>3.1251999999999982</v>
          </cell>
        </row>
        <row r="368">
          <cell r="A368" t="str">
            <v>27 07</v>
          </cell>
          <cell r="B368">
            <v>0.92800000000000005</v>
          </cell>
          <cell r="C368">
            <v>0.92800000000000005</v>
          </cell>
          <cell r="D368">
            <v>1.4038999999999999</v>
          </cell>
        </row>
        <row r="369">
          <cell r="A369" t="str">
            <v>27 08</v>
          </cell>
          <cell r="B369">
            <v>1.6797999999999997</v>
          </cell>
          <cell r="C369">
            <v>1.6797999999999997</v>
          </cell>
          <cell r="D369">
            <v>2.0661999999999998</v>
          </cell>
        </row>
        <row r="370">
          <cell r="A370" t="str">
            <v>27 09</v>
          </cell>
          <cell r="B370">
            <v>0.1067</v>
          </cell>
          <cell r="C370">
            <v>0.1067</v>
          </cell>
          <cell r="D370">
            <v>1.1000000000000001E-3</v>
          </cell>
        </row>
        <row r="371">
          <cell r="A371" t="str">
            <v>27 10</v>
          </cell>
          <cell r="B371">
            <v>1.4523000000000001</v>
          </cell>
          <cell r="C371">
            <v>1.4523000000000001</v>
          </cell>
          <cell r="D371">
            <v>1.7369000000000001</v>
          </cell>
        </row>
        <row r="372">
          <cell r="A372" t="str">
            <v>27 11</v>
          </cell>
          <cell r="B372">
            <v>0.92789999999999995</v>
          </cell>
          <cell r="C372">
            <v>0.92789999999999995</v>
          </cell>
          <cell r="D372">
            <v>1.0346</v>
          </cell>
        </row>
        <row r="373">
          <cell r="A373" t="str">
            <v>27 13</v>
          </cell>
          <cell r="B373">
            <v>45.869499999999995</v>
          </cell>
          <cell r="C373">
            <v>47.589499999999994</v>
          </cell>
          <cell r="D373">
            <v>38.068799999999982</v>
          </cell>
        </row>
        <row r="374">
          <cell r="A374" t="str">
            <v>27 14</v>
          </cell>
          <cell r="B374">
            <v>16.821599999999997</v>
          </cell>
          <cell r="C374">
            <v>17.321599999999997</v>
          </cell>
          <cell r="D374">
            <v>18.176600000000004</v>
          </cell>
        </row>
        <row r="375">
          <cell r="A375" t="str">
            <v>27 15</v>
          </cell>
          <cell r="B375">
            <v>121.31240000000001</v>
          </cell>
          <cell r="C375">
            <v>146.9777</v>
          </cell>
          <cell r="D375">
            <v>175.83560000000003</v>
          </cell>
        </row>
        <row r="376">
          <cell r="A376" t="str">
            <v>27 16</v>
          </cell>
          <cell r="B376">
            <v>32.413199999999996</v>
          </cell>
          <cell r="C376">
            <v>57.915199999999999</v>
          </cell>
          <cell r="D376">
            <v>46.271839</v>
          </cell>
        </row>
        <row r="377">
          <cell r="A377" t="str">
            <v>27 17</v>
          </cell>
          <cell r="B377">
            <v>4.0000000000000002E-4</v>
          </cell>
          <cell r="C377">
            <v>4.0000000000000002E-4</v>
          </cell>
        </row>
        <row r="378">
          <cell r="A378" t="str">
            <v>27 18</v>
          </cell>
          <cell r="B378">
            <v>0.5</v>
          </cell>
          <cell r="C378">
            <v>0.5</v>
          </cell>
          <cell r="D378">
            <v>0.55000000000000004</v>
          </cell>
        </row>
        <row r="379">
          <cell r="A379" t="str">
            <v>27 19</v>
          </cell>
          <cell r="B379">
            <v>16.515000000000001</v>
          </cell>
          <cell r="C379">
            <v>16.515000000000001</v>
          </cell>
          <cell r="D379">
            <v>17.925300000000004</v>
          </cell>
        </row>
        <row r="380">
          <cell r="A380" t="str">
            <v>27 21</v>
          </cell>
          <cell r="B380">
            <v>9.8443000000000005</v>
          </cell>
          <cell r="C380">
            <v>9.8443000000000005</v>
          </cell>
          <cell r="D380">
            <v>30.828700000000001</v>
          </cell>
        </row>
        <row r="381">
          <cell r="A381" t="str">
            <v>27 22</v>
          </cell>
          <cell r="B381">
            <v>4.6710000000000003</v>
          </cell>
          <cell r="C381">
            <v>6.2710000000000008</v>
          </cell>
          <cell r="D381">
            <v>5.1382000000000003</v>
          </cell>
        </row>
        <row r="382">
          <cell r="A382" t="str">
            <v>27 25</v>
          </cell>
          <cell r="D382">
            <v>30</v>
          </cell>
        </row>
        <row r="383">
          <cell r="A383" t="str">
            <v>27 29</v>
          </cell>
          <cell r="B383">
            <v>1.6</v>
          </cell>
          <cell r="C383">
            <v>1.6</v>
          </cell>
        </row>
        <row r="384">
          <cell r="A384" t="str">
            <v>27 30</v>
          </cell>
          <cell r="B384">
            <v>1.5599999999999999E-2</v>
          </cell>
          <cell r="C384">
            <v>1.5599999999999999E-2</v>
          </cell>
        </row>
        <row r="385">
          <cell r="A385" t="str">
            <v>27 31</v>
          </cell>
          <cell r="B385">
            <v>1.472</v>
          </cell>
          <cell r="C385">
            <v>1.472</v>
          </cell>
          <cell r="D385">
            <v>3.0720000000000001</v>
          </cell>
        </row>
        <row r="386">
          <cell r="A386" t="str">
            <v>27 33</v>
          </cell>
          <cell r="B386">
            <v>0.6</v>
          </cell>
          <cell r="C386">
            <v>0.6</v>
          </cell>
          <cell r="D386">
            <v>0.66</v>
          </cell>
        </row>
        <row r="387">
          <cell r="A387" t="str">
            <v xml:space="preserve">28 </v>
          </cell>
          <cell r="B387">
            <v>357651.41905500041</v>
          </cell>
          <cell r="C387">
            <v>400160.5547850001</v>
          </cell>
          <cell r="D387">
            <v>436670.89785200008</v>
          </cell>
        </row>
        <row r="388">
          <cell r="A388" t="str">
            <v>3 01</v>
          </cell>
          <cell r="B388">
            <v>25991.860568999993</v>
          </cell>
          <cell r="C388">
            <v>25595.480984000009</v>
          </cell>
          <cell r="D388">
            <v>30908.636765999996</v>
          </cell>
        </row>
        <row r="389">
          <cell r="A389" t="str">
            <v>3 05</v>
          </cell>
          <cell r="B389">
            <v>243.90863899999999</v>
          </cell>
          <cell r="C389">
            <v>220.80288800000002</v>
          </cell>
          <cell r="D389">
            <v>219.48348899999999</v>
          </cell>
        </row>
        <row r="390">
          <cell r="A390" t="str">
            <v>3 06</v>
          </cell>
          <cell r="B390">
            <v>24.706262000000002</v>
          </cell>
          <cell r="C390">
            <v>25.001290999999998</v>
          </cell>
          <cell r="D390">
            <v>28.263257000000003</v>
          </cell>
        </row>
        <row r="391">
          <cell r="A391" t="str">
            <v>3 07</v>
          </cell>
          <cell r="B391">
            <v>25.734670999999999</v>
          </cell>
          <cell r="C391">
            <v>19.798992000000002</v>
          </cell>
          <cell r="D391">
            <v>22.685147999999998</v>
          </cell>
        </row>
        <row r="392">
          <cell r="A392" t="str">
            <v>3 08</v>
          </cell>
          <cell r="B392">
            <v>22.578129000000001</v>
          </cell>
          <cell r="C392">
            <v>18.906486999999998</v>
          </cell>
          <cell r="D392">
            <v>21.557693</v>
          </cell>
        </row>
        <row r="393">
          <cell r="A393" t="str">
            <v>3 09</v>
          </cell>
          <cell r="B393">
            <v>5.327896</v>
          </cell>
          <cell r="C393">
            <v>5.4733280000000004</v>
          </cell>
          <cell r="D393">
            <v>6.6134889999999995</v>
          </cell>
        </row>
        <row r="394">
          <cell r="A394" t="str">
            <v>3 10</v>
          </cell>
          <cell r="B394">
            <v>6.6620220000000003</v>
          </cell>
          <cell r="C394">
            <v>6.58446</v>
          </cell>
          <cell r="D394">
            <v>8.2841260000000005</v>
          </cell>
        </row>
        <row r="395">
          <cell r="A395" t="str">
            <v>3 11</v>
          </cell>
          <cell r="B395">
            <v>21.872741000000001</v>
          </cell>
          <cell r="C395">
            <v>19.018255999999997</v>
          </cell>
          <cell r="D395">
            <v>26.136564999999997</v>
          </cell>
        </row>
        <row r="396">
          <cell r="A396" t="str">
            <v>3 13</v>
          </cell>
          <cell r="B396">
            <v>670.39912000000004</v>
          </cell>
          <cell r="C396">
            <v>666.14840100000004</v>
          </cell>
          <cell r="D396">
            <v>636.79174999999987</v>
          </cell>
        </row>
        <row r="397">
          <cell r="A397" t="str">
            <v>3 14</v>
          </cell>
          <cell r="B397">
            <v>381.87504300000001</v>
          </cell>
          <cell r="C397">
            <v>432.20034199999998</v>
          </cell>
          <cell r="D397">
            <v>577.92457499999989</v>
          </cell>
        </row>
        <row r="398">
          <cell r="A398" t="str">
            <v>3 15</v>
          </cell>
          <cell r="B398">
            <v>993.83095600000013</v>
          </cell>
          <cell r="C398">
            <v>972.80242799999996</v>
          </cell>
          <cell r="D398">
            <v>1230.7155249999998</v>
          </cell>
        </row>
        <row r="399">
          <cell r="A399" t="str">
            <v>3 16</v>
          </cell>
          <cell r="B399">
            <v>573.47636199999999</v>
          </cell>
          <cell r="C399">
            <v>345.06924100000003</v>
          </cell>
          <cell r="D399">
            <v>594.51054499999998</v>
          </cell>
        </row>
        <row r="400">
          <cell r="A400" t="str">
            <v>3 17</v>
          </cell>
          <cell r="D400">
            <v>0.82679199999999997</v>
          </cell>
        </row>
        <row r="401">
          <cell r="A401" t="str">
            <v>3 19</v>
          </cell>
          <cell r="B401">
            <v>215.27425200000002</v>
          </cell>
          <cell r="C401">
            <v>211.66843300000002</v>
          </cell>
          <cell r="D401">
            <v>235.79416299999997</v>
          </cell>
        </row>
        <row r="402">
          <cell r="A402" t="str">
            <v>3 21</v>
          </cell>
          <cell r="B402">
            <v>23.941516999999997</v>
          </cell>
          <cell r="C402">
            <v>31.515160000000002</v>
          </cell>
          <cell r="D402">
            <v>43.050766000000003</v>
          </cell>
        </row>
        <row r="403">
          <cell r="A403" t="str">
            <v>3 22</v>
          </cell>
          <cell r="B403">
            <v>52.579678000000001</v>
          </cell>
          <cell r="C403">
            <v>55.310631999999998</v>
          </cell>
          <cell r="D403">
            <v>67.421514999999999</v>
          </cell>
        </row>
        <row r="404">
          <cell r="A404" t="str">
            <v>3 23</v>
          </cell>
          <cell r="B404">
            <v>0</v>
          </cell>
          <cell r="C404">
            <v>0.104</v>
          </cell>
          <cell r="D404">
            <v>0.107879</v>
          </cell>
        </row>
        <row r="405">
          <cell r="A405" t="str">
            <v>3 24</v>
          </cell>
          <cell r="D405">
            <v>36.688960999999999</v>
          </cell>
        </row>
        <row r="406">
          <cell r="A406" t="str">
            <v>3 25</v>
          </cell>
          <cell r="B406">
            <v>1</v>
          </cell>
          <cell r="C406">
            <v>1</v>
          </cell>
          <cell r="D406">
            <v>1</v>
          </cell>
        </row>
        <row r="407">
          <cell r="A407" t="str">
            <v>3 29</v>
          </cell>
          <cell r="B407">
            <v>160.30000000000001</v>
          </cell>
          <cell r="C407">
            <v>159.80000000000001</v>
          </cell>
          <cell r="D407">
            <v>167.29999500000002</v>
          </cell>
        </row>
        <row r="408">
          <cell r="A408" t="str">
            <v>3 30</v>
          </cell>
          <cell r="B408">
            <v>15.355040000000001</v>
          </cell>
          <cell r="C408">
            <v>12.701040000000001</v>
          </cell>
          <cell r="D408">
            <v>18.614281999999999</v>
          </cell>
        </row>
        <row r="409">
          <cell r="A409" t="str">
            <v>3 31</v>
          </cell>
          <cell r="B409">
            <v>62.068767999999992</v>
          </cell>
          <cell r="C409">
            <v>51.080831000000003</v>
          </cell>
          <cell r="D409">
            <v>34.887607000000003</v>
          </cell>
        </row>
        <row r="410">
          <cell r="A410" t="str">
            <v>3 32</v>
          </cell>
          <cell r="D410">
            <v>1.5517590000000001</v>
          </cell>
        </row>
        <row r="411">
          <cell r="A411" t="str">
            <v>3 33</v>
          </cell>
          <cell r="B411">
            <v>1593.3383709999996</v>
          </cell>
          <cell r="C411">
            <v>473.45423800000003</v>
          </cell>
          <cell r="D411">
            <v>1171.555423</v>
          </cell>
        </row>
        <row r="412">
          <cell r="A412" t="str">
            <v>3 34</v>
          </cell>
          <cell r="B412">
            <v>1306.6599469999999</v>
          </cell>
          <cell r="C412">
            <v>639.32855100000006</v>
          </cell>
          <cell r="D412">
            <v>1979.4184200000002</v>
          </cell>
        </row>
        <row r="413">
          <cell r="A413" t="str">
            <v xml:space="preserve">30 </v>
          </cell>
          <cell r="B413">
            <v>11000</v>
          </cell>
          <cell r="C413">
            <v>4278</v>
          </cell>
          <cell r="D413">
            <v>10000</v>
          </cell>
        </row>
        <row r="414">
          <cell r="A414" t="str">
            <v>31 01</v>
          </cell>
          <cell r="B414">
            <v>555.38703999999996</v>
          </cell>
          <cell r="C414">
            <v>492.47874800000022</v>
          </cell>
          <cell r="D414">
            <v>542.433671</v>
          </cell>
        </row>
        <row r="415">
          <cell r="A415" t="str">
            <v>31 05</v>
          </cell>
          <cell r="B415">
            <v>7.5418999999999992</v>
          </cell>
          <cell r="C415">
            <v>12.521899999999999</v>
          </cell>
          <cell r="D415">
            <v>12.5238</v>
          </cell>
        </row>
        <row r="416">
          <cell r="A416" t="str">
            <v>31 06</v>
          </cell>
          <cell r="B416">
            <v>0.93049999999999988</v>
          </cell>
          <cell r="C416">
            <v>3.0005000000000002</v>
          </cell>
          <cell r="D416">
            <v>2.5310000000000001</v>
          </cell>
        </row>
        <row r="417">
          <cell r="A417" t="str">
            <v>31 07</v>
          </cell>
          <cell r="B417">
            <v>2.75075</v>
          </cell>
          <cell r="C417">
            <v>6.50075</v>
          </cell>
          <cell r="D417">
            <v>3.8315000000000001</v>
          </cell>
        </row>
        <row r="418">
          <cell r="A418" t="str">
            <v>31 08</v>
          </cell>
          <cell r="B418">
            <v>1.2005000000000001</v>
          </cell>
          <cell r="C418">
            <v>4.0004999999999997</v>
          </cell>
          <cell r="D418">
            <v>4.0010000000000003</v>
          </cell>
        </row>
        <row r="419">
          <cell r="A419" t="str">
            <v>31 09</v>
          </cell>
          <cell r="B419">
            <v>0.33024999999999999</v>
          </cell>
          <cell r="C419">
            <v>1.5002500000000001</v>
          </cell>
          <cell r="D419">
            <v>1.5004999999999999</v>
          </cell>
        </row>
        <row r="420">
          <cell r="A420" t="str">
            <v>31 10</v>
          </cell>
          <cell r="B420">
            <v>11.500249999999999</v>
          </cell>
          <cell r="C420">
            <v>10.408541999999999</v>
          </cell>
          <cell r="D420">
            <v>12.900499999999999</v>
          </cell>
        </row>
        <row r="421">
          <cell r="A421" t="str">
            <v>31 11</v>
          </cell>
          <cell r="B421">
            <v>0.21024999999999999</v>
          </cell>
          <cell r="C421">
            <v>6.3502500000000008</v>
          </cell>
          <cell r="D421">
            <v>6.3504999999999994</v>
          </cell>
        </row>
        <row r="422">
          <cell r="A422" t="str">
            <v>31 13</v>
          </cell>
          <cell r="B422">
            <v>17.180250000000001</v>
          </cell>
          <cell r="C422">
            <v>59.516249999999999</v>
          </cell>
          <cell r="D422">
            <v>65.016500000000008</v>
          </cell>
        </row>
        <row r="423">
          <cell r="A423" t="str">
            <v>31 14</v>
          </cell>
          <cell r="B423">
            <v>47.700249999999997</v>
          </cell>
          <cell r="C423">
            <v>89.000249999999994</v>
          </cell>
          <cell r="D423">
            <v>60.8005</v>
          </cell>
        </row>
        <row r="424">
          <cell r="A424" t="str">
            <v>31 15</v>
          </cell>
          <cell r="B424">
            <v>67.008499999999998</v>
          </cell>
          <cell r="C424">
            <v>119.84650000000001</v>
          </cell>
          <cell r="D424">
            <v>88.850581000000005</v>
          </cell>
        </row>
        <row r="425">
          <cell r="A425" t="str">
            <v>31 16</v>
          </cell>
          <cell r="B425">
            <v>12.500249999999999</v>
          </cell>
          <cell r="C425">
            <v>18.000250000000001</v>
          </cell>
          <cell r="D425">
            <v>17.616161999999999</v>
          </cell>
        </row>
        <row r="426">
          <cell r="A426" t="str">
            <v>31 19</v>
          </cell>
          <cell r="B426">
            <v>21.465009999999999</v>
          </cell>
          <cell r="C426">
            <v>53.031009999999995</v>
          </cell>
          <cell r="D426">
            <v>44.864800000000002</v>
          </cell>
        </row>
        <row r="427">
          <cell r="A427" t="str">
            <v>31 21</v>
          </cell>
          <cell r="B427">
            <v>2E-3</v>
          </cell>
          <cell r="C427">
            <v>2E-3</v>
          </cell>
          <cell r="D427">
            <v>2E-3</v>
          </cell>
        </row>
        <row r="428">
          <cell r="A428" t="str">
            <v>31 22</v>
          </cell>
          <cell r="B428">
            <v>2.7502499999999999</v>
          </cell>
          <cell r="C428">
            <v>7.0002500000000003</v>
          </cell>
          <cell r="D428">
            <v>5.2004999999999999</v>
          </cell>
        </row>
        <row r="429">
          <cell r="A429" t="str">
            <v>31 31</v>
          </cell>
          <cell r="B429">
            <v>1.5000000000000001E-4</v>
          </cell>
          <cell r="C429">
            <v>1.5000000000000001E-4</v>
          </cell>
          <cell r="D429">
            <v>2.0000000000000001E-4</v>
          </cell>
        </row>
        <row r="430">
          <cell r="A430" t="str">
            <v>31 33</v>
          </cell>
          <cell r="B430">
            <v>8.9326000000000008</v>
          </cell>
          <cell r="C430">
            <v>8.9326000000000008</v>
          </cell>
          <cell r="D430">
            <v>4</v>
          </cell>
        </row>
        <row r="431">
          <cell r="A431" t="str">
            <v>31 34</v>
          </cell>
          <cell r="B431">
            <v>32.828000000000003</v>
          </cell>
          <cell r="C431">
            <v>32.828000000000003</v>
          </cell>
          <cell r="D431">
            <v>53.625051999999997</v>
          </cell>
        </row>
        <row r="432">
          <cell r="A432" t="str">
            <v>32 01</v>
          </cell>
          <cell r="B432">
            <v>971.26824800000111</v>
          </cell>
          <cell r="C432">
            <v>870.81777700000021</v>
          </cell>
          <cell r="D432">
            <v>1220.1764680000003</v>
          </cell>
        </row>
        <row r="433">
          <cell r="A433" t="str">
            <v>32 05</v>
          </cell>
          <cell r="B433">
            <v>14.289646999999997</v>
          </cell>
          <cell r="C433">
            <v>14.289646999999997</v>
          </cell>
          <cell r="D433">
            <v>12.343394</v>
          </cell>
        </row>
        <row r="434">
          <cell r="A434" t="str">
            <v>32 06</v>
          </cell>
          <cell r="B434">
            <v>0.621946</v>
          </cell>
          <cell r="C434">
            <v>0.621946</v>
          </cell>
          <cell r="D434">
            <v>0.87700999999999985</v>
          </cell>
        </row>
        <row r="435">
          <cell r="A435" t="str">
            <v>32 07</v>
          </cell>
          <cell r="B435">
            <v>0.83111099999999971</v>
          </cell>
          <cell r="C435">
            <v>0.83111099999999971</v>
          </cell>
          <cell r="D435">
            <v>1.0857499999999998</v>
          </cell>
        </row>
        <row r="436">
          <cell r="A436" t="str">
            <v>32 08</v>
          </cell>
          <cell r="B436">
            <v>1.2327149999999996</v>
          </cell>
          <cell r="C436">
            <v>1.2327149999999996</v>
          </cell>
          <cell r="D436">
            <v>1.35053</v>
          </cell>
        </row>
        <row r="437">
          <cell r="A437" t="str">
            <v>32 09</v>
          </cell>
          <cell r="B437">
            <v>0.10535000000000003</v>
          </cell>
          <cell r="C437">
            <v>0.10535000000000003</v>
          </cell>
          <cell r="D437">
            <v>0.35692499999999999</v>
          </cell>
        </row>
        <row r="438">
          <cell r="A438" t="str">
            <v>32 10</v>
          </cell>
          <cell r="B438">
            <v>1.2228179999999997</v>
          </cell>
          <cell r="C438">
            <v>1.2228179999999997</v>
          </cell>
          <cell r="D438">
            <v>1.8604990000000001</v>
          </cell>
        </row>
        <row r="439">
          <cell r="A439" t="str">
            <v>32 11</v>
          </cell>
          <cell r="B439">
            <v>6.5482579999999997</v>
          </cell>
          <cell r="C439">
            <v>6.5482579999999997</v>
          </cell>
          <cell r="D439">
            <v>6.0037500000000001</v>
          </cell>
        </row>
        <row r="440">
          <cell r="A440" t="str">
            <v>32 13</v>
          </cell>
          <cell r="B440">
            <v>52.009582999999992</v>
          </cell>
          <cell r="C440">
            <v>52.009582999999992</v>
          </cell>
          <cell r="D440">
            <v>31.71463199999998</v>
          </cell>
        </row>
        <row r="441">
          <cell r="A441" t="str">
            <v>32 14</v>
          </cell>
          <cell r="B441">
            <v>89.46010000000004</v>
          </cell>
          <cell r="C441">
            <v>85.610571000000022</v>
          </cell>
          <cell r="D441">
            <v>68.10353499999998</v>
          </cell>
        </row>
        <row r="442">
          <cell r="A442" t="str">
            <v>32 15</v>
          </cell>
          <cell r="B442">
            <v>35.870250999999975</v>
          </cell>
          <cell r="C442">
            <v>35.870250999999975</v>
          </cell>
          <cell r="D442">
            <v>49.939213000000002</v>
          </cell>
        </row>
        <row r="443">
          <cell r="A443" t="str">
            <v>32 16</v>
          </cell>
          <cell r="B443">
            <v>25.111711999999994</v>
          </cell>
          <cell r="C443">
            <v>25.111711999999994</v>
          </cell>
          <cell r="D443">
            <v>24.687377000000005</v>
          </cell>
        </row>
        <row r="444">
          <cell r="A444" t="str">
            <v>32 19</v>
          </cell>
          <cell r="B444">
            <v>13.457459</v>
          </cell>
          <cell r="C444">
            <v>13.457459</v>
          </cell>
          <cell r="D444">
            <v>20.274340000000002</v>
          </cell>
        </row>
        <row r="445">
          <cell r="A445" t="str">
            <v>32 22</v>
          </cell>
          <cell r="B445">
            <v>0.792902</v>
          </cell>
          <cell r="C445">
            <v>0.792902</v>
          </cell>
          <cell r="D445">
            <v>1.04</v>
          </cell>
        </row>
        <row r="446">
          <cell r="A446" t="str">
            <v>32 23</v>
          </cell>
          <cell r="D446">
            <v>7.4999999999999997E-2</v>
          </cell>
        </row>
        <row r="447">
          <cell r="A447" t="str">
            <v>32 31</v>
          </cell>
          <cell r="B447">
            <v>7.4205999999999976</v>
          </cell>
          <cell r="C447">
            <v>7.4205999999999976</v>
          </cell>
          <cell r="D447">
            <v>5.42</v>
          </cell>
        </row>
        <row r="448">
          <cell r="A448" t="str">
            <v>32 33</v>
          </cell>
          <cell r="B448">
            <v>134.815</v>
          </cell>
          <cell r="C448">
            <v>134.815</v>
          </cell>
          <cell r="D448">
            <v>60.347000000000001</v>
          </cell>
        </row>
        <row r="449">
          <cell r="A449" t="str">
            <v>33 01</v>
          </cell>
          <cell r="B449">
            <v>234081.43029799999</v>
          </cell>
          <cell r="C449">
            <v>234081.43029799999</v>
          </cell>
          <cell r="D449">
            <v>254177.66359899993</v>
          </cell>
        </row>
        <row r="450">
          <cell r="A450" t="str">
            <v>33 31</v>
          </cell>
          <cell r="B450">
            <v>42011.658977999992</v>
          </cell>
          <cell r="C450">
            <v>44634.034838999978</v>
          </cell>
          <cell r="D450">
            <v>47499.980547999985</v>
          </cell>
        </row>
        <row r="451">
          <cell r="A451" t="str">
            <v>33 34</v>
          </cell>
          <cell r="B451">
            <v>35873.074107999986</v>
          </cell>
          <cell r="C451">
            <v>39492.79867199999</v>
          </cell>
          <cell r="D451">
            <v>41898.150863000003</v>
          </cell>
        </row>
        <row r="452">
          <cell r="A452" t="str">
            <v>33 35</v>
          </cell>
          <cell r="B452">
            <v>46639.563825000005</v>
          </cell>
          <cell r="C452">
            <v>51360.813673999997</v>
          </cell>
          <cell r="D452">
            <v>54548.192184999993</v>
          </cell>
        </row>
        <row r="453">
          <cell r="A453" t="str">
            <v xml:space="preserve">34 </v>
          </cell>
          <cell r="B453">
            <v>29989.708299999988</v>
          </cell>
          <cell r="C453">
            <v>29989.708299999988</v>
          </cell>
          <cell r="D453">
            <v>30992.546999999999</v>
          </cell>
        </row>
        <row r="454">
          <cell r="A454" t="str">
            <v>35 01</v>
          </cell>
          <cell r="B454">
            <v>642.6890370000001</v>
          </cell>
          <cell r="C454">
            <v>617.16729300000031</v>
          </cell>
          <cell r="D454">
            <v>675.61777099999983</v>
          </cell>
        </row>
        <row r="455">
          <cell r="A455" t="str">
            <v>35 05</v>
          </cell>
          <cell r="B455">
            <v>9.2657609999999995</v>
          </cell>
          <cell r="C455">
            <v>7.8637010000000007</v>
          </cell>
          <cell r="D455">
            <v>9.5655230000000007</v>
          </cell>
        </row>
        <row r="456">
          <cell r="A456" t="str">
            <v>35 06</v>
          </cell>
          <cell r="B456">
            <v>6.0989340000000007</v>
          </cell>
          <cell r="C456">
            <v>4.7521720000000007</v>
          </cell>
          <cell r="D456">
            <v>5.3269709999999995</v>
          </cell>
        </row>
        <row r="457">
          <cell r="A457" t="str">
            <v>35 07</v>
          </cell>
          <cell r="B457">
            <v>2.6299149999999996</v>
          </cell>
          <cell r="C457">
            <v>1.3494640000000002</v>
          </cell>
          <cell r="D457">
            <v>1.498129</v>
          </cell>
        </row>
        <row r="458">
          <cell r="A458" t="str">
            <v>35 08</v>
          </cell>
          <cell r="B458">
            <v>2.1764890000000006</v>
          </cell>
          <cell r="C458">
            <v>1.1965939999999997</v>
          </cell>
          <cell r="D458">
            <v>3.8491390000000005</v>
          </cell>
        </row>
        <row r="459">
          <cell r="A459" t="str">
            <v>35 09</v>
          </cell>
          <cell r="B459">
            <v>1.684874</v>
          </cell>
          <cell r="C459">
            <v>1.427964</v>
          </cell>
          <cell r="D459">
            <v>1.8591279999999999</v>
          </cell>
        </row>
        <row r="460">
          <cell r="A460" t="str">
            <v>35 10</v>
          </cell>
          <cell r="B460">
            <v>5.3325019999999999</v>
          </cell>
          <cell r="C460">
            <v>4.7211819999999998</v>
          </cell>
          <cell r="D460">
            <v>5.3305660000000001</v>
          </cell>
        </row>
        <row r="461">
          <cell r="A461" t="str">
            <v>35 11</v>
          </cell>
          <cell r="B461">
            <v>1.6612279999999999</v>
          </cell>
          <cell r="C461">
            <v>1.0375079999999999</v>
          </cell>
          <cell r="D461">
            <v>1.1940000000000002</v>
          </cell>
        </row>
        <row r="462">
          <cell r="A462" t="str">
            <v>35 13</v>
          </cell>
          <cell r="B462">
            <v>38.125382000000002</v>
          </cell>
          <cell r="C462">
            <v>36.026102000000002</v>
          </cell>
          <cell r="D462">
            <v>37.38419600000001</v>
          </cell>
        </row>
        <row r="463">
          <cell r="A463" t="str">
            <v>35 14</v>
          </cell>
          <cell r="B463">
            <v>16.956889999999998</v>
          </cell>
          <cell r="C463">
            <v>16.237669999999998</v>
          </cell>
          <cell r="D463">
            <v>19.253323999999999</v>
          </cell>
        </row>
        <row r="464">
          <cell r="A464" t="str">
            <v>35 15</v>
          </cell>
          <cell r="B464">
            <v>72.937011999999996</v>
          </cell>
          <cell r="C464">
            <v>65.047080999999991</v>
          </cell>
          <cell r="D464">
            <v>74.77617800000003</v>
          </cell>
        </row>
        <row r="465">
          <cell r="A465" t="str">
            <v>35 16</v>
          </cell>
          <cell r="B465">
            <v>27.124063</v>
          </cell>
          <cell r="C465">
            <v>21.572161000000001</v>
          </cell>
          <cell r="D465">
            <v>24.868385</v>
          </cell>
        </row>
        <row r="466">
          <cell r="A466" t="str">
            <v>35 19</v>
          </cell>
          <cell r="B466">
            <v>59.924469999999992</v>
          </cell>
          <cell r="C466">
            <v>31.295644000000003</v>
          </cell>
          <cell r="D466">
            <v>33.713002000000003</v>
          </cell>
        </row>
        <row r="467">
          <cell r="A467" t="str">
            <v>35 21</v>
          </cell>
          <cell r="B467">
            <v>23.026324000000002</v>
          </cell>
          <cell r="C467">
            <v>18.27976</v>
          </cell>
          <cell r="D467">
            <v>18.131641000000002</v>
          </cell>
        </row>
        <row r="468">
          <cell r="A468" t="str">
            <v>35 22</v>
          </cell>
          <cell r="B468">
            <v>20.242127999999997</v>
          </cell>
          <cell r="C468">
            <v>11.866278999999999</v>
          </cell>
          <cell r="D468">
            <v>19.542522999999999</v>
          </cell>
        </row>
        <row r="469">
          <cell r="A469" t="str">
            <v>35 31</v>
          </cell>
          <cell r="B469">
            <v>6.1674939999999996</v>
          </cell>
          <cell r="C469">
            <v>6.167414</v>
          </cell>
          <cell r="D469">
            <v>6.3285239999999998</v>
          </cell>
        </row>
        <row r="470">
          <cell r="A470" t="str">
            <v>35 33</v>
          </cell>
          <cell r="B470">
            <v>28.013000000000002</v>
          </cell>
          <cell r="C470">
            <v>9.947514</v>
          </cell>
          <cell r="D470">
            <v>5.7359999999999998</v>
          </cell>
        </row>
        <row r="471">
          <cell r="A471" t="str">
            <v>35 34</v>
          </cell>
          <cell r="B471">
            <v>20.045000000000002</v>
          </cell>
          <cell r="C471">
            <v>10.045</v>
          </cell>
          <cell r="D471">
            <v>8.5250000000000004</v>
          </cell>
        </row>
        <row r="472">
          <cell r="A472" t="str">
            <v>36 01</v>
          </cell>
          <cell r="B472">
            <v>12262.519446</v>
          </cell>
          <cell r="C472">
            <v>11368.915886000003</v>
          </cell>
          <cell r="D472">
            <v>16136.80230400001</v>
          </cell>
        </row>
        <row r="473">
          <cell r="A473" t="str">
            <v>36 04</v>
          </cell>
          <cell r="B473">
            <v>0</v>
          </cell>
          <cell r="C473">
            <v>3589.4</v>
          </cell>
          <cell r="D473">
            <v>4137.8999999999996</v>
          </cell>
        </row>
        <row r="474">
          <cell r="A474" t="str">
            <v>36 05</v>
          </cell>
          <cell r="B474">
            <v>59.392998000000006</v>
          </cell>
          <cell r="C474">
            <v>59.392998000000006</v>
          </cell>
          <cell r="D474">
            <v>318.48336999999998</v>
          </cell>
        </row>
        <row r="475">
          <cell r="A475" t="str">
            <v>36 06</v>
          </cell>
          <cell r="B475">
            <v>924.41865499999994</v>
          </cell>
          <cell r="C475">
            <v>924.41865499999994</v>
          </cell>
          <cell r="D475">
            <v>1349.3427689999999</v>
          </cell>
        </row>
        <row r="476">
          <cell r="A476" t="str">
            <v>36 07</v>
          </cell>
          <cell r="B476">
            <v>30.975285999999997</v>
          </cell>
          <cell r="C476">
            <v>30.975285999999997</v>
          </cell>
          <cell r="D476">
            <v>21.881588000000001</v>
          </cell>
        </row>
        <row r="477">
          <cell r="A477" t="str">
            <v>36 08</v>
          </cell>
          <cell r="B477">
            <v>12.296185999999999</v>
          </cell>
          <cell r="C477">
            <v>12.296185999999999</v>
          </cell>
          <cell r="D477">
            <v>44.339358000000004</v>
          </cell>
        </row>
        <row r="478">
          <cell r="A478" t="str">
            <v>36 09</v>
          </cell>
          <cell r="B478">
            <v>24.586841</v>
          </cell>
          <cell r="C478">
            <v>24.586841</v>
          </cell>
          <cell r="D478">
            <v>77.495114999999998</v>
          </cell>
        </row>
        <row r="479">
          <cell r="A479" t="str">
            <v>36 10</v>
          </cell>
          <cell r="B479">
            <v>350.15956399999999</v>
          </cell>
          <cell r="C479">
            <v>350.15956399999999</v>
          </cell>
          <cell r="D479">
            <v>448.14269899999994</v>
          </cell>
        </row>
        <row r="480">
          <cell r="A480" t="str">
            <v>36 11</v>
          </cell>
          <cell r="B480">
            <v>6.3401300000000003</v>
          </cell>
          <cell r="C480">
            <v>6.3401300000000003</v>
          </cell>
          <cell r="D480">
            <v>258.58080799999999</v>
          </cell>
        </row>
        <row r="481">
          <cell r="A481" t="str">
            <v>36 13</v>
          </cell>
          <cell r="B481">
            <v>558.75710900000001</v>
          </cell>
          <cell r="C481">
            <v>558.75710900000001</v>
          </cell>
          <cell r="D481">
            <v>538.44288299999994</v>
          </cell>
        </row>
        <row r="482">
          <cell r="A482" t="str">
            <v>36 14</v>
          </cell>
          <cell r="B482">
            <v>47.581982999999994</v>
          </cell>
          <cell r="C482">
            <v>47.581982999999994</v>
          </cell>
          <cell r="D482">
            <v>28.486592999999999</v>
          </cell>
        </row>
        <row r="483">
          <cell r="A483" t="str">
            <v>36 15</v>
          </cell>
          <cell r="B483">
            <v>593.16276100000005</v>
          </cell>
          <cell r="C483">
            <v>593.16276100000005</v>
          </cell>
          <cell r="D483">
            <v>1095.9722760000004</v>
          </cell>
        </row>
        <row r="484">
          <cell r="A484" t="str">
            <v>36 16</v>
          </cell>
          <cell r="B484">
            <v>506.13478700000002</v>
          </cell>
          <cell r="C484">
            <v>506.13478700000002</v>
          </cell>
          <cell r="D484">
            <v>459.87641199999996</v>
          </cell>
        </row>
        <row r="485">
          <cell r="A485" t="str">
            <v>36 17</v>
          </cell>
          <cell r="B485">
            <v>0.704758</v>
          </cell>
          <cell r="C485">
            <v>0.704758</v>
          </cell>
          <cell r="D485">
            <v>45.162566000000005</v>
          </cell>
        </row>
        <row r="486">
          <cell r="A486" t="str">
            <v>36 18</v>
          </cell>
          <cell r="B486">
            <v>0</v>
          </cell>
          <cell r="C486">
            <v>0</v>
          </cell>
          <cell r="D486">
            <v>496.3</v>
          </cell>
        </row>
        <row r="487">
          <cell r="A487" t="str">
            <v>36 19</v>
          </cell>
          <cell r="B487">
            <v>542.67828399999996</v>
          </cell>
          <cell r="C487">
            <v>509.78184400000004</v>
          </cell>
          <cell r="D487">
            <v>1208.0784159999998</v>
          </cell>
        </row>
        <row r="488">
          <cell r="A488" t="str">
            <v>36 21</v>
          </cell>
          <cell r="B488">
            <v>59.237240999999997</v>
          </cell>
          <cell r="C488">
            <v>59.237240999999997</v>
          </cell>
          <cell r="D488">
            <v>79.8</v>
          </cell>
        </row>
        <row r="489">
          <cell r="A489" t="str">
            <v>36 22</v>
          </cell>
          <cell r="B489">
            <v>77.847595999999996</v>
          </cell>
          <cell r="C489">
            <v>77.847595999999996</v>
          </cell>
          <cell r="D489">
            <v>19.441038000000002</v>
          </cell>
        </row>
        <row r="490">
          <cell r="A490" t="str">
            <v>36 23</v>
          </cell>
          <cell r="B490">
            <v>0</v>
          </cell>
          <cell r="C490">
            <v>0</v>
          </cell>
          <cell r="D490">
            <v>0.1</v>
          </cell>
        </row>
        <row r="491">
          <cell r="A491" t="str">
            <v>36 24</v>
          </cell>
          <cell r="D491">
            <v>0.70120000000000005</v>
          </cell>
        </row>
        <row r="492">
          <cell r="A492" t="str">
            <v>36 25</v>
          </cell>
          <cell r="B492">
            <v>37.587082000000002</v>
          </cell>
          <cell r="C492">
            <v>37.587082000000002</v>
          </cell>
          <cell r="D492">
            <v>45.322505</v>
          </cell>
        </row>
        <row r="493">
          <cell r="A493" t="str">
            <v>36 30</v>
          </cell>
          <cell r="B493">
            <v>35.950634999999998</v>
          </cell>
          <cell r="C493">
            <v>35.950634999999998</v>
          </cell>
          <cell r="D493">
            <v>13.400933999999999</v>
          </cell>
        </row>
        <row r="494">
          <cell r="A494" t="str">
            <v>36 31</v>
          </cell>
          <cell r="B494">
            <v>19.650527</v>
          </cell>
          <cell r="C494">
            <v>19.650527</v>
          </cell>
          <cell r="D494">
            <v>21.269909000000002</v>
          </cell>
        </row>
        <row r="495">
          <cell r="A495" t="str">
            <v>36 32</v>
          </cell>
          <cell r="D495">
            <v>250</v>
          </cell>
        </row>
        <row r="496">
          <cell r="A496" t="str">
            <v>36 33</v>
          </cell>
          <cell r="B496">
            <v>448.74073099999998</v>
          </cell>
          <cell r="C496">
            <v>448.74073099999998</v>
          </cell>
          <cell r="D496">
            <v>1233.5468900000001</v>
          </cell>
        </row>
        <row r="497">
          <cell r="A497" t="str">
            <v>36 34</v>
          </cell>
          <cell r="B497">
            <v>450</v>
          </cell>
          <cell r="C497">
            <v>450</v>
          </cell>
          <cell r="D497">
            <v>2627.0687470000003</v>
          </cell>
        </row>
        <row r="498">
          <cell r="A498" t="str">
            <v>37 01</v>
          </cell>
          <cell r="B498">
            <v>94.168614000000005</v>
          </cell>
          <cell r="C498">
            <v>85.782278999999988</v>
          </cell>
          <cell r="D498">
            <v>97.580325000000016</v>
          </cell>
        </row>
        <row r="499">
          <cell r="A499" t="str">
            <v>37 04</v>
          </cell>
          <cell r="D499">
            <v>374.4</v>
          </cell>
        </row>
        <row r="500">
          <cell r="A500" t="str">
            <v>37 05</v>
          </cell>
          <cell r="B500">
            <v>0.41522899999999996</v>
          </cell>
          <cell r="C500">
            <v>0.41522899999999996</v>
          </cell>
          <cell r="D500">
            <v>1.4005920000000001</v>
          </cell>
        </row>
        <row r="501">
          <cell r="A501" t="str">
            <v>37 06</v>
          </cell>
          <cell r="B501">
            <v>0.71355000000000002</v>
          </cell>
          <cell r="C501">
            <v>0.71355000000000002</v>
          </cell>
          <cell r="D501">
            <v>0.14600000000000002</v>
          </cell>
        </row>
        <row r="502">
          <cell r="A502" t="str">
            <v>37 07</v>
          </cell>
          <cell r="B502">
            <v>2.2823E-2</v>
          </cell>
          <cell r="C502">
            <v>2.2823E-2</v>
          </cell>
          <cell r="D502">
            <v>0.16</v>
          </cell>
        </row>
        <row r="503">
          <cell r="A503" t="str">
            <v>37 08</v>
          </cell>
          <cell r="B503">
            <v>0.18946400000000002</v>
          </cell>
          <cell r="C503">
            <v>0.18946400000000002</v>
          </cell>
          <cell r="D503">
            <v>0.14000000000000001</v>
          </cell>
        </row>
        <row r="504">
          <cell r="A504" t="str">
            <v>37 09</v>
          </cell>
          <cell r="B504">
            <v>8.2629999999999995E-3</v>
          </cell>
          <cell r="C504">
            <v>8.2629999999999995E-3</v>
          </cell>
          <cell r="D504">
            <v>0.03</v>
          </cell>
        </row>
        <row r="505">
          <cell r="A505" t="str">
            <v>37 10</v>
          </cell>
          <cell r="B505">
            <v>0.24823800000000001</v>
          </cell>
          <cell r="C505">
            <v>0.24823800000000001</v>
          </cell>
          <cell r="D505">
            <v>0.66599999999999993</v>
          </cell>
        </row>
        <row r="506">
          <cell r="A506" t="str">
            <v>37 11</v>
          </cell>
          <cell r="B506">
            <v>0.129139</v>
          </cell>
          <cell r="C506">
            <v>0.129139</v>
          </cell>
          <cell r="D506">
            <v>0.03</v>
          </cell>
        </row>
        <row r="507">
          <cell r="A507" t="str">
            <v>37 13</v>
          </cell>
          <cell r="B507">
            <v>3.5325099999999998</v>
          </cell>
          <cell r="C507">
            <v>3.4188450000000001</v>
          </cell>
          <cell r="D507">
            <v>1.794</v>
          </cell>
        </row>
        <row r="508">
          <cell r="A508" t="str">
            <v>37 14</v>
          </cell>
          <cell r="B508">
            <v>0.77449200000000007</v>
          </cell>
          <cell r="C508">
            <v>0.77449200000000007</v>
          </cell>
          <cell r="D508">
            <v>7.4800000000000005E-2</v>
          </cell>
        </row>
        <row r="509">
          <cell r="A509" t="str">
            <v>37 15</v>
          </cell>
          <cell r="B509">
            <v>1.16069</v>
          </cell>
          <cell r="C509">
            <v>1.16069</v>
          </cell>
          <cell r="D509">
            <v>4.3491669999999996</v>
          </cell>
        </row>
        <row r="510">
          <cell r="A510" t="str">
            <v>37 16</v>
          </cell>
          <cell r="B510">
            <v>1.491212</v>
          </cell>
          <cell r="C510">
            <v>1.491212</v>
          </cell>
          <cell r="D510">
            <v>1.8007899999999997</v>
          </cell>
        </row>
        <row r="511">
          <cell r="A511" t="str">
            <v>37 19</v>
          </cell>
          <cell r="B511">
            <v>0.20199699999999998</v>
          </cell>
          <cell r="C511">
            <v>0.20199699999999998</v>
          </cell>
          <cell r="D511">
            <v>0.80439899999999998</v>
          </cell>
        </row>
        <row r="512">
          <cell r="A512" t="str">
            <v>37 22</v>
          </cell>
          <cell r="B512">
            <v>0</v>
          </cell>
          <cell r="C512">
            <v>0</v>
          </cell>
          <cell r="D512">
            <v>0.14000000000000001</v>
          </cell>
        </row>
        <row r="513">
          <cell r="A513" t="str">
            <v>37 33</v>
          </cell>
          <cell r="B513">
            <v>2.9714790000000004</v>
          </cell>
          <cell r="C513">
            <v>2.9714790000000004</v>
          </cell>
          <cell r="D513">
            <v>16.600000000000001</v>
          </cell>
        </row>
        <row r="514">
          <cell r="A514" t="str">
            <v>38 01</v>
          </cell>
          <cell r="B514">
            <v>3128.4037000000026</v>
          </cell>
          <cell r="C514">
            <v>3084.7850769999982</v>
          </cell>
          <cell r="D514">
            <v>3319.2633180000012</v>
          </cell>
        </row>
        <row r="515">
          <cell r="A515" t="str">
            <v>38 02</v>
          </cell>
          <cell r="B515">
            <v>2573.427000000001</v>
          </cell>
          <cell r="C515">
            <v>2723.427000000001</v>
          </cell>
          <cell r="D515">
            <v>3523.2270000000008</v>
          </cell>
        </row>
        <row r="516">
          <cell r="A516" t="str">
            <v>38 05</v>
          </cell>
          <cell r="B516">
            <v>58.106235000000005</v>
          </cell>
          <cell r="C516">
            <v>58.106235000000005</v>
          </cell>
          <cell r="D516">
            <v>60.713319000000006</v>
          </cell>
        </row>
        <row r="517">
          <cell r="A517" t="str">
            <v>38 06</v>
          </cell>
          <cell r="B517">
            <v>14.592957000000002</v>
          </cell>
          <cell r="C517">
            <v>14.592957000000002</v>
          </cell>
          <cell r="D517">
            <v>16.059934000000002</v>
          </cell>
        </row>
        <row r="518">
          <cell r="A518" t="str">
            <v>38 07</v>
          </cell>
          <cell r="B518">
            <v>19.813103999999996</v>
          </cell>
          <cell r="C518">
            <v>19.813103999999996</v>
          </cell>
          <cell r="D518">
            <v>19.771547999999996</v>
          </cell>
        </row>
        <row r="519">
          <cell r="A519" t="str">
            <v>38 08</v>
          </cell>
          <cell r="B519">
            <v>18.985600999999999</v>
          </cell>
          <cell r="C519">
            <v>18.985600999999999</v>
          </cell>
          <cell r="D519">
            <v>18.962565999999999</v>
          </cell>
        </row>
        <row r="520">
          <cell r="A520" t="str">
            <v>38 09</v>
          </cell>
          <cell r="B520">
            <v>25.049282999999999</v>
          </cell>
          <cell r="C520">
            <v>25.049282999999999</v>
          </cell>
          <cell r="D520">
            <v>25.014819000000003</v>
          </cell>
        </row>
        <row r="521">
          <cell r="A521" t="str">
            <v>38 10</v>
          </cell>
          <cell r="B521">
            <v>14.786263000000002</v>
          </cell>
          <cell r="C521">
            <v>14.786263000000002</v>
          </cell>
          <cell r="D521">
            <v>14.851887</v>
          </cell>
        </row>
        <row r="522">
          <cell r="A522" t="str">
            <v>38 11</v>
          </cell>
          <cell r="B522">
            <v>4.8014779999999995</v>
          </cell>
          <cell r="C522">
            <v>4.8014779999999995</v>
          </cell>
          <cell r="D522">
            <v>5.754543</v>
          </cell>
        </row>
        <row r="523">
          <cell r="A523" t="str">
            <v>38 12</v>
          </cell>
          <cell r="B523">
            <v>3.0408999999999999E-2</v>
          </cell>
          <cell r="C523">
            <v>3.0408999999999999E-2</v>
          </cell>
          <cell r="D523">
            <v>3.0408999999999999E-2</v>
          </cell>
        </row>
        <row r="524">
          <cell r="A524" t="str">
            <v>38 13</v>
          </cell>
          <cell r="B524">
            <v>86.416677000000007</v>
          </cell>
          <cell r="C524">
            <v>86.416677000000007</v>
          </cell>
          <cell r="D524">
            <v>88.269367000000003</v>
          </cell>
        </row>
        <row r="525">
          <cell r="A525" t="str">
            <v>38 14</v>
          </cell>
          <cell r="B525">
            <v>43.968361999999992</v>
          </cell>
          <cell r="C525">
            <v>43.968361999999992</v>
          </cell>
          <cell r="D525">
            <v>48.759821999999993</v>
          </cell>
        </row>
        <row r="526">
          <cell r="A526" t="str">
            <v>38 15</v>
          </cell>
          <cell r="B526">
            <v>191.07942700000001</v>
          </cell>
          <cell r="C526">
            <v>191.07942700000001</v>
          </cell>
          <cell r="D526">
            <v>225.81301600000006</v>
          </cell>
        </row>
        <row r="527">
          <cell r="A527" t="str">
            <v>38 16</v>
          </cell>
          <cell r="B527">
            <v>98.749380999999985</v>
          </cell>
          <cell r="C527">
            <v>98.749380999999985</v>
          </cell>
          <cell r="D527">
            <v>99.571515999999988</v>
          </cell>
        </row>
        <row r="528">
          <cell r="A528" t="str">
            <v>38 17</v>
          </cell>
          <cell r="B528">
            <v>0.31320899999999996</v>
          </cell>
          <cell r="C528">
            <v>0.31320899999999996</v>
          </cell>
          <cell r="D528">
            <v>0.31320899999999996</v>
          </cell>
        </row>
        <row r="529">
          <cell r="A529" t="str">
            <v>38 19</v>
          </cell>
          <cell r="B529">
            <v>73.27713</v>
          </cell>
          <cell r="C529">
            <v>73.27713</v>
          </cell>
          <cell r="D529">
            <v>81.168373999999986</v>
          </cell>
        </row>
        <row r="530">
          <cell r="A530" t="str">
            <v>38 21</v>
          </cell>
          <cell r="B530">
            <v>14.957238</v>
          </cell>
          <cell r="C530">
            <v>14.957238</v>
          </cell>
          <cell r="D530">
            <v>20.550659</v>
          </cell>
        </row>
        <row r="531">
          <cell r="A531" t="str">
            <v>38 22</v>
          </cell>
          <cell r="B531">
            <v>24.905575000000002</v>
          </cell>
          <cell r="C531">
            <v>24.905575000000002</v>
          </cell>
          <cell r="D531">
            <v>25.546694000000006</v>
          </cell>
        </row>
        <row r="532">
          <cell r="A532" t="str">
            <v>38 23</v>
          </cell>
          <cell r="D532">
            <v>12.11811</v>
          </cell>
        </row>
        <row r="533">
          <cell r="A533" t="str">
            <v>38 24</v>
          </cell>
          <cell r="D533">
            <v>414.06189899999998</v>
          </cell>
        </row>
        <row r="534">
          <cell r="A534" t="str">
            <v>38 29</v>
          </cell>
          <cell r="B534">
            <v>1105</v>
          </cell>
          <cell r="C534">
            <v>1735</v>
          </cell>
          <cell r="D534">
            <v>2328</v>
          </cell>
        </row>
        <row r="535">
          <cell r="A535" t="str">
            <v>38 30</v>
          </cell>
          <cell r="B535">
            <v>3.6326710000000002</v>
          </cell>
          <cell r="C535">
            <v>3.6326710000000002</v>
          </cell>
          <cell r="D535">
            <v>24.968050999999996</v>
          </cell>
        </row>
        <row r="536">
          <cell r="A536" t="str">
            <v>38 31</v>
          </cell>
          <cell r="B536">
            <v>2456.1</v>
          </cell>
          <cell r="C536">
            <v>2541.8186230000001</v>
          </cell>
          <cell r="D536">
            <v>2238.8596660000003</v>
          </cell>
        </row>
        <row r="537">
          <cell r="A537" t="str">
            <v>38 33</v>
          </cell>
          <cell r="B537">
            <v>7.5</v>
          </cell>
          <cell r="C537">
            <v>7.5</v>
          </cell>
          <cell r="D537">
            <v>8</v>
          </cell>
        </row>
        <row r="538">
          <cell r="A538" t="str">
            <v>38 34</v>
          </cell>
          <cell r="B538">
            <v>2</v>
          </cell>
          <cell r="C538">
            <v>2</v>
          </cell>
          <cell r="D538">
            <v>8</v>
          </cell>
        </row>
        <row r="539">
          <cell r="A539" t="str">
            <v>38 35</v>
          </cell>
          <cell r="B539">
            <v>274.80799999999999</v>
          </cell>
          <cell r="C539">
            <v>274.80799999999999</v>
          </cell>
          <cell r="D539">
            <v>24.683</v>
          </cell>
        </row>
        <row r="540">
          <cell r="A540" t="str">
            <v>38 36</v>
          </cell>
          <cell r="B540">
            <v>813.2</v>
          </cell>
          <cell r="C540">
            <v>813.2</v>
          </cell>
          <cell r="D540">
            <v>2873.4</v>
          </cell>
        </row>
        <row r="541">
          <cell r="A541" t="str">
            <v>4 01</v>
          </cell>
          <cell r="B541">
            <v>3597.1849009999983</v>
          </cell>
          <cell r="C541">
            <v>3277.9257699999989</v>
          </cell>
          <cell r="D541">
            <v>4343.1000390000008</v>
          </cell>
        </row>
        <row r="542">
          <cell r="A542" t="str">
            <v>4 04</v>
          </cell>
          <cell r="B542">
            <v>441.7</v>
          </cell>
          <cell r="C542">
            <v>441.7</v>
          </cell>
          <cell r="D542">
            <v>25</v>
          </cell>
        </row>
        <row r="543">
          <cell r="A543" t="str">
            <v>4 05</v>
          </cell>
          <cell r="B543">
            <v>31.785605999999998</v>
          </cell>
          <cell r="C543">
            <v>31.785605999999998</v>
          </cell>
          <cell r="D543">
            <v>48.025863999999999</v>
          </cell>
        </row>
        <row r="544">
          <cell r="A544" t="str">
            <v>4 06</v>
          </cell>
          <cell r="B544">
            <v>36.604759999999999</v>
          </cell>
          <cell r="C544">
            <v>36.604759999999999</v>
          </cell>
          <cell r="D544">
            <v>46.829692999999999</v>
          </cell>
        </row>
        <row r="545">
          <cell r="A545" t="str">
            <v>4 07</v>
          </cell>
          <cell r="B545">
            <v>16.944597999999999</v>
          </cell>
          <cell r="C545">
            <v>16.944597999999999</v>
          </cell>
          <cell r="D545">
            <v>15.671245000000001</v>
          </cell>
        </row>
        <row r="546">
          <cell r="A546" t="str">
            <v>4 08</v>
          </cell>
          <cell r="B546">
            <v>14.72865</v>
          </cell>
          <cell r="C546">
            <v>14.72865</v>
          </cell>
          <cell r="D546">
            <v>22.202939000000001</v>
          </cell>
        </row>
        <row r="547">
          <cell r="A547" t="str">
            <v>4 09</v>
          </cell>
          <cell r="B547">
            <v>7.1107459999999998</v>
          </cell>
          <cell r="C547">
            <v>7.1107459999999998</v>
          </cell>
          <cell r="D547">
            <v>4.8988810000000003</v>
          </cell>
        </row>
        <row r="548">
          <cell r="A548" t="str">
            <v>4 10</v>
          </cell>
          <cell r="B548">
            <v>55.853726000000002</v>
          </cell>
          <cell r="C548">
            <v>55.853726000000002</v>
          </cell>
          <cell r="D548">
            <v>52.332906000000008</v>
          </cell>
        </row>
        <row r="549">
          <cell r="A549" t="str">
            <v>4 11</v>
          </cell>
          <cell r="B549">
            <v>18.864801</v>
          </cell>
          <cell r="C549">
            <v>18.864801</v>
          </cell>
          <cell r="D549">
            <v>19.346509999999999</v>
          </cell>
        </row>
        <row r="550">
          <cell r="A550" t="str">
            <v>4 13</v>
          </cell>
          <cell r="B550">
            <v>462.03742299999999</v>
          </cell>
          <cell r="C550">
            <v>472.03742299999999</v>
          </cell>
          <cell r="D550">
            <v>498.41700399999996</v>
          </cell>
        </row>
        <row r="551">
          <cell r="A551" t="str">
            <v>4 14</v>
          </cell>
          <cell r="B551">
            <v>339.97081299999996</v>
          </cell>
          <cell r="C551">
            <v>315.42994399999998</v>
          </cell>
          <cell r="D551">
            <v>351.54882400000002</v>
          </cell>
        </row>
        <row r="552">
          <cell r="A552" t="str">
            <v>4 15</v>
          </cell>
          <cell r="B552">
            <v>664.23224500000003</v>
          </cell>
          <cell r="C552">
            <v>680.23224500000003</v>
          </cell>
          <cell r="D552">
            <v>1640.6382140000001</v>
          </cell>
        </row>
        <row r="553">
          <cell r="A553" t="str">
            <v>4 16</v>
          </cell>
          <cell r="B553">
            <v>165.16273099999998</v>
          </cell>
          <cell r="C553">
            <v>165.16273099999998</v>
          </cell>
          <cell r="D553">
            <v>126.206931</v>
          </cell>
        </row>
        <row r="554">
          <cell r="A554" t="str">
            <v>4 17</v>
          </cell>
          <cell r="B554">
            <v>2.483E-3</v>
          </cell>
          <cell r="C554">
            <v>2.483E-3</v>
          </cell>
          <cell r="D554">
            <v>0.64</v>
          </cell>
        </row>
        <row r="555">
          <cell r="A555" t="str">
            <v>4 18</v>
          </cell>
          <cell r="B555">
            <v>264.96622500000001</v>
          </cell>
          <cell r="C555">
            <v>264.96622500000001</v>
          </cell>
          <cell r="D555">
            <v>138.74619999999999</v>
          </cell>
        </row>
        <row r="556">
          <cell r="A556" t="str">
            <v>4 19</v>
          </cell>
          <cell r="B556">
            <v>159.95623800000004</v>
          </cell>
          <cell r="C556">
            <v>162.95623799999998</v>
          </cell>
          <cell r="D556">
            <v>324.89332200000001</v>
          </cell>
        </row>
        <row r="557">
          <cell r="A557" t="str">
            <v>4 21</v>
          </cell>
          <cell r="B557">
            <v>43</v>
          </cell>
          <cell r="C557">
            <v>43</v>
          </cell>
          <cell r="D557">
            <v>70</v>
          </cell>
        </row>
        <row r="558">
          <cell r="A558" t="str">
            <v>4 22</v>
          </cell>
          <cell r="B558">
            <v>20.926355999999998</v>
          </cell>
          <cell r="C558">
            <v>20.926355999999998</v>
          </cell>
          <cell r="D558">
            <v>60.460982999999992</v>
          </cell>
        </row>
        <row r="559">
          <cell r="A559" t="str">
            <v>4 23</v>
          </cell>
          <cell r="B559">
            <v>0.73709999999999998</v>
          </cell>
          <cell r="C559">
            <v>0.73709999999999998</v>
          </cell>
          <cell r="D559">
            <v>20.755199999999999</v>
          </cell>
        </row>
        <row r="560">
          <cell r="A560" t="str">
            <v>4 24</v>
          </cell>
          <cell r="D560">
            <v>0.25</v>
          </cell>
        </row>
        <row r="561">
          <cell r="A561" t="str">
            <v>4 29</v>
          </cell>
          <cell r="B561">
            <v>300</v>
          </cell>
          <cell r="C561">
            <v>700</v>
          </cell>
          <cell r="D561">
            <v>400</v>
          </cell>
        </row>
        <row r="562">
          <cell r="A562" t="str">
            <v>4 30</v>
          </cell>
          <cell r="B562">
            <v>1.5216000000000001</v>
          </cell>
          <cell r="C562">
            <v>1.5216000000000001</v>
          </cell>
          <cell r="D562">
            <v>1.1055999999999999</v>
          </cell>
        </row>
        <row r="563">
          <cell r="A563" t="str">
            <v>4 31</v>
          </cell>
          <cell r="B563">
            <v>8.4089980000000004</v>
          </cell>
          <cell r="C563">
            <v>8.4089980000000004</v>
          </cell>
          <cell r="D563">
            <v>6.3366860000000003</v>
          </cell>
        </row>
        <row r="564">
          <cell r="A564" t="str">
            <v>4 34</v>
          </cell>
          <cell r="D564">
            <v>616.70000000000005</v>
          </cell>
        </row>
        <row r="565">
          <cell r="A565" t="str">
            <v>40 01</v>
          </cell>
          <cell r="B565">
            <v>3029.1148409999996</v>
          </cell>
          <cell r="C565">
            <v>2796.6186610000004</v>
          </cell>
          <cell r="D565">
            <v>4924.3410549999999</v>
          </cell>
        </row>
        <row r="566">
          <cell r="A566" t="str">
            <v>40 05</v>
          </cell>
          <cell r="B566">
            <v>46.344524</v>
          </cell>
          <cell r="C566">
            <v>46.344524</v>
          </cell>
          <cell r="D566">
            <v>122.722263</v>
          </cell>
        </row>
        <row r="567">
          <cell r="A567" t="str">
            <v>40 06</v>
          </cell>
          <cell r="B567">
            <v>4.708742</v>
          </cell>
          <cell r="C567">
            <v>4.708742</v>
          </cell>
          <cell r="D567">
            <v>18.387198999999999</v>
          </cell>
        </row>
        <row r="568">
          <cell r="A568" t="str">
            <v>40 07</v>
          </cell>
          <cell r="B568">
            <v>9.0941770000000002</v>
          </cell>
          <cell r="C568">
            <v>9.0941770000000002</v>
          </cell>
          <cell r="D568">
            <v>31.819035</v>
          </cell>
        </row>
        <row r="569">
          <cell r="A569" t="str">
            <v>40 08</v>
          </cell>
          <cell r="B569">
            <v>9.109062999999999</v>
          </cell>
          <cell r="C569">
            <v>9.109062999999999</v>
          </cell>
          <cell r="D569">
            <v>38.593249</v>
          </cell>
        </row>
        <row r="570">
          <cell r="A570" t="str">
            <v>40 09</v>
          </cell>
          <cell r="B570">
            <v>4.6618360000000001</v>
          </cell>
          <cell r="C570">
            <v>4.6618360000000001</v>
          </cell>
          <cell r="D570">
            <v>6.1113220000000004</v>
          </cell>
        </row>
        <row r="571">
          <cell r="A571" t="str">
            <v>40 10</v>
          </cell>
          <cell r="B571">
            <v>20.919985</v>
          </cell>
          <cell r="C571">
            <v>20.919985</v>
          </cell>
          <cell r="D571">
            <v>64.276112999999995</v>
          </cell>
        </row>
        <row r="572">
          <cell r="A572" t="str">
            <v>40 11</v>
          </cell>
          <cell r="B572">
            <v>3.2559419999999997</v>
          </cell>
          <cell r="C572">
            <v>3.2559419999999997</v>
          </cell>
          <cell r="D572">
            <v>29.132414000000001</v>
          </cell>
        </row>
        <row r="573">
          <cell r="A573" t="str">
            <v>40 13</v>
          </cell>
          <cell r="B573">
            <v>54.030708000000004</v>
          </cell>
          <cell r="C573">
            <v>54.030708000000004</v>
          </cell>
          <cell r="D573">
            <v>160.11002400000001</v>
          </cell>
        </row>
        <row r="574">
          <cell r="A574" t="str">
            <v>40 14</v>
          </cell>
          <cell r="B574">
            <v>81.470790000000008</v>
          </cell>
          <cell r="C574">
            <v>81.470790000000008</v>
          </cell>
          <cell r="D574">
            <v>133.56714300000002</v>
          </cell>
        </row>
        <row r="575">
          <cell r="A575" t="str">
            <v>40 15</v>
          </cell>
          <cell r="B575">
            <v>153.83435700000001</v>
          </cell>
          <cell r="C575">
            <v>145.34715800000001</v>
          </cell>
          <cell r="D575">
            <v>260.64901200000003</v>
          </cell>
        </row>
        <row r="576">
          <cell r="A576" t="str">
            <v>40 16</v>
          </cell>
          <cell r="B576">
            <v>68.774297000000004</v>
          </cell>
          <cell r="C576">
            <v>68.774297000000004</v>
          </cell>
          <cell r="D576">
            <v>126.597275</v>
          </cell>
        </row>
        <row r="577">
          <cell r="A577" t="str">
            <v>40 19</v>
          </cell>
          <cell r="B577">
            <v>359.026251</v>
          </cell>
          <cell r="C577">
            <v>359.026251</v>
          </cell>
          <cell r="D577">
            <v>648.54316200000005</v>
          </cell>
        </row>
        <row r="578">
          <cell r="A578" t="str">
            <v>40 21</v>
          </cell>
          <cell r="B578">
            <v>4</v>
          </cell>
          <cell r="C578">
            <v>4</v>
          </cell>
          <cell r="D578">
            <v>148.53763999999998</v>
          </cell>
        </row>
        <row r="579">
          <cell r="A579" t="str">
            <v>40 22</v>
          </cell>
          <cell r="B579">
            <v>15.981322</v>
          </cell>
          <cell r="C579">
            <v>15.981322</v>
          </cell>
          <cell r="D579">
            <v>1.620876</v>
          </cell>
        </row>
        <row r="580">
          <cell r="A580" t="str">
            <v>40 24</v>
          </cell>
          <cell r="D580">
            <v>0.25</v>
          </cell>
        </row>
        <row r="581">
          <cell r="A581" t="str">
            <v>40 30</v>
          </cell>
          <cell r="B581">
            <v>7.8600000000000007E-3</v>
          </cell>
          <cell r="C581">
            <v>7.8600000000000007E-3</v>
          </cell>
          <cell r="D581">
            <v>50.045000000000002</v>
          </cell>
        </row>
        <row r="582">
          <cell r="A582" t="str">
            <v>40 31</v>
          </cell>
          <cell r="D582">
            <v>5.2000000000000005E-2</v>
          </cell>
        </row>
        <row r="583">
          <cell r="A583" t="str">
            <v>40 33</v>
          </cell>
          <cell r="B583">
            <v>10</v>
          </cell>
          <cell r="C583">
            <v>10</v>
          </cell>
          <cell r="D583">
            <v>843.94221800000003</v>
          </cell>
        </row>
        <row r="584">
          <cell r="A584" t="str">
            <v>40 34</v>
          </cell>
          <cell r="B584">
            <v>3.5</v>
          </cell>
          <cell r="C584">
            <v>3.5</v>
          </cell>
          <cell r="D584">
            <v>9.302999999999999</v>
          </cell>
        </row>
        <row r="585">
          <cell r="A585" t="str">
            <v xml:space="preserve">47 </v>
          </cell>
          <cell r="B585">
            <v>26616.7</v>
          </cell>
          <cell r="C585">
            <v>26616.7</v>
          </cell>
          <cell r="D585">
            <v>36256.572247999997</v>
          </cell>
        </row>
        <row r="586">
          <cell r="A586" t="str">
            <v>47 01</v>
          </cell>
          <cell r="B586">
            <v>61911.212763000003</v>
          </cell>
          <cell r="C586">
            <v>61911.212763000003</v>
          </cell>
          <cell r="D586">
            <v>66647.332159999976</v>
          </cell>
        </row>
        <row r="587">
          <cell r="A587" t="str">
            <v>47 07</v>
          </cell>
          <cell r="D587">
            <v>6388.0787739999996</v>
          </cell>
        </row>
        <row r="588">
          <cell r="A588" t="str">
            <v>47 10</v>
          </cell>
          <cell r="B588">
            <v>40.011040000000001</v>
          </cell>
          <cell r="C588">
            <v>40.011040000000001</v>
          </cell>
          <cell r="D588">
            <v>61.765239000000001</v>
          </cell>
        </row>
        <row r="589">
          <cell r="A589" t="str">
            <v>47 13</v>
          </cell>
          <cell r="D589">
            <v>1834.0051539999999</v>
          </cell>
        </row>
        <row r="590">
          <cell r="A590" t="str">
            <v>47 14</v>
          </cell>
          <cell r="B590">
            <v>1860.1402</v>
          </cell>
          <cell r="C590">
            <v>1860.1402</v>
          </cell>
          <cell r="D590">
            <v>2029.425896</v>
          </cell>
        </row>
        <row r="591">
          <cell r="A591" t="str">
            <v>47 15</v>
          </cell>
          <cell r="B591">
            <v>2108.2513600000002</v>
          </cell>
          <cell r="C591">
            <v>2108.2513600000002</v>
          </cell>
          <cell r="D591">
            <v>16177.957053999999</v>
          </cell>
        </row>
        <row r="592">
          <cell r="A592" t="str">
            <v>47 16</v>
          </cell>
          <cell r="D592">
            <v>4397.3217430000004</v>
          </cell>
        </row>
        <row r="593">
          <cell r="A593" t="str">
            <v>47 19</v>
          </cell>
          <cell r="D593">
            <v>1273.8354319999999</v>
          </cell>
        </row>
        <row r="594">
          <cell r="A594" t="str">
            <v>47 25</v>
          </cell>
          <cell r="D594">
            <v>300</v>
          </cell>
        </row>
        <row r="595">
          <cell r="A595" t="str">
            <v>47 31</v>
          </cell>
          <cell r="B595">
            <v>15220.58383</v>
          </cell>
          <cell r="C595">
            <v>15220.58383</v>
          </cell>
          <cell r="D595">
            <v>24329.647882999998</v>
          </cell>
        </row>
        <row r="596">
          <cell r="A596" t="str">
            <v>47 33</v>
          </cell>
          <cell r="B596">
            <v>72000.500006000002</v>
          </cell>
          <cell r="C596">
            <v>76349.208669</v>
          </cell>
          <cell r="D596">
            <v>58914.100674000001</v>
          </cell>
        </row>
        <row r="597">
          <cell r="A597" t="str">
            <v>47 34</v>
          </cell>
          <cell r="B597">
            <v>259.59943800000002</v>
          </cell>
          <cell r="C597">
            <v>25131.090775000001</v>
          </cell>
          <cell r="D597">
            <v>19346.529991000003</v>
          </cell>
        </row>
        <row r="598">
          <cell r="A598" t="str">
            <v xml:space="preserve">48 </v>
          </cell>
          <cell r="B598">
            <v>8509.5087999999996</v>
          </cell>
          <cell r="C598">
            <v>8509.5087999999996</v>
          </cell>
          <cell r="D598">
            <v>4586.3</v>
          </cell>
        </row>
        <row r="599">
          <cell r="A599" t="str">
            <v>48 01</v>
          </cell>
          <cell r="B599">
            <v>27867.108656999997</v>
          </cell>
          <cell r="C599">
            <v>27867.108656999997</v>
          </cell>
          <cell r="D599">
            <v>31861.608856999996</v>
          </cell>
        </row>
        <row r="600">
          <cell r="A600" t="str">
            <v>48 05</v>
          </cell>
          <cell r="B600">
            <v>485.52607</v>
          </cell>
          <cell r="C600">
            <v>485.52607</v>
          </cell>
          <cell r="D600">
            <v>301.33526699999993</v>
          </cell>
        </row>
        <row r="601">
          <cell r="A601" t="str">
            <v>48 06</v>
          </cell>
          <cell r="B601">
            <v>14.482080999999997</v>
          </cell>
          <cell r="C601">
            <v>14.482080999999997</v>
          </cell>
          <cell r="D601">
            <v>35.650414000000005</v>
          </cell>
        </row>
        <row r="602">
          <cell r="A602" t="str">
            <v>48 07</v>
          </cell>
          <cell r="B602">
            <v>669.19971499999997</v>
          </cell>
          <cell r="C602">
            <v>669.19971499999997</v>
          </cell>
          <cell r="D602">
            <v>1045.7845399999999</v>
          </cell>
        </row>
        <row r="603">
          <cell r="A603" t="str">
            <v>48 08</v>
          </cell>
          <cell r="B603">
            <v>791.214427</v>
          </cell>
          <cell r="C603">
            <v>791.214427</v>
          </cell>
          <cell r="D603">
            <v>1223.466688</v>
          </cell>
        </row>
        <row r="604">
          <cell r="A604" t="str">
            <v>48 09</v>
          </cell>
          <cell r="B604">
            <v>11689.45926</v>
          </cell>
          <cell r="C604">
            <v>11689.45926</v>
          </cell>
          <cell r="D604">
            <v>22731.173643999999</v>
          </cell>
        </row>
        <row r="605">
          <cell r="A605" t="str">
            <v>48 10</v>
          </cell>
          <cell r="B605">
            <v>77741.310257000005</v>
          </cell>
          <cell r="C605">
            <v>77741.310257000005</v>
          </cell>
          <cell r="D605">
            <v>55187.384020000005</v>
          </cell>
        </row>
        <row r="606">
          <cell r="A606" t="str">
            <v>48 11</v>
          </cell>
          <cell r="D606">
            <v>519.75217399999985</v>
          </cell>
        </row>
        <row r="607">
          <cell r="A607" t="str">
            <v>48 13</v>
          </cell>
          <cell r="B607">
            <v>938.13863600000002</v>
          </cell>
          <cell r="C607">
            <v>938.13863600000002</v>
          </cell>
          <cell r="D607">
            <v>1067.5488129999999</v>
          </cell>
        </row>
        <row r="608">
          <cell r="A608" t="str">
            <v>48 14</v>
          </cell>
          <cell r="B608">
            <v>18874.964641999999</v>
          </cell>
          <cell r="C608">
            <v>18874.964641999999</v>
          </cell>
          <cell r="D608">
            <v>19004.392029999999</v>
          </cell>
        </row>
        <row r="609">
          <cell r="A609" t="str">
            <v>48 15</v>
          </cell>
          <cell r="B609">
            <v>12167.513974999998</v>
          </cell>
          <cell r="C609">
            <v>12167.513974999998</v>
          </cell>
          <cell r="D609">
            <v>13878.276908000002</v>
          </cell>
        </row>
        <row r="610">
          <cell r="A610" t="str">
            <v>48 16</v>
          </cell>
          <cell r="B610">
            <v>3523.0659859999992</v>
          </cell>
          <cell r="C610">
            <v>3523.0659859999992</v>
          </cell>
          <cell r="D610">
            <v>4032.0267290000002</v>
          </cell>
        </row>
        <row r="611">
          <cell r="A611" t="str">
            <v>48 19</v>
          </cell>
          <cell r="B611">
            <v>1454.6505399999999</v>
          </cell>
          <cell r="C611">
            <v>1454.6505399999999</v>
          </cell>
          <cell r="D611">
            <v>1639.8</v>
          </cell>
        </row>
        <row r="612">
          <cell r="A612" t="str">
            <v>48 21</v>
          </cell>
          <cell r="B612">
            <v>149.92649299999999</v>
          </cell>
          <cell r="C612">
            <v>149.92649299999999</v>
          </cell>
          <cell r="D612">
            <v>126.76778500000002</v>
          </cell>
        </row>
        <row r="613">
          <cell r="A613" t="str">
            <v>48 22</v>
          </cell>
          <cell r="B613">
            <v>47.173771000000009</v>
          </cell>
          <cell r="C613">
            <v>47.173771000000009</v>
          </cell>
          <cell r="D613">
            <v>58.833348000000001</v>
          </cell>
        </row>
        <row r="614">
          <cell r="A614" t="str">
            <v>48 26</v>
          </cell>
          <cell r="B614">
            <v>147.93955</v>
          </cell>
          <cell r="C614">
            <v>147.93955</v>
          </cell>
          <cell r="D614">
            <v>199.534999</v>
          </cell>
        </row>
        <row r="615">
          <cell r="A615" t="str">
            <v>48 30</v>
          </cell>
          <cell r="B615">
            <v>22.984451</v>
          </cell>
          <cell r="C615">
            <v>22.984451</v>
          </cell>
          <cell r="D615">
            <v>35.791559999999997</v>
          </cell>
        </row>
        <row r="616">
          <cell r="A616" t="str">
            <v>48 31</v>
          </cell>
          <cell r="B616">
            <v>10819.031873</v>
          </cell>
          <cell r="C616">
            <v>10819.031873</v>
          </cell>
          <cell r="D616">
            <v>13440.190902</v>
          </cell>
        </row>
        <row r="617">
          <cell r="A617" t="str">
            <v>48 33</v>
          </cell>
          <cell r="B617">
            <v>11100.828269</v>
          </cell>
          <cell r="C617">
            <v>11100.828269</v>
          </cell>
          <cell r="D617">
            <v>16947.952150000001</v>
          </cell>
        </row>
        <row r="618">
          <cell r="A618" t="str">
            <v>48 34</v>
          </cell>
          <cell r="B618">
            <v>17594.919035000003</v>
          </cell>
          <cell r="C618">
            <v>17594.919035000003</v>
          </cell>
          <cell r="D618">
            <v>16215.229171999999</v>
          </cell>
        </row>
        <row r="619">
          <cell r="A619" t="str">
            <v>48 35</v>
          </cell>
          <cell r="B619">
            <v>418.79431199999999</v>
          </cell>
          <cell r="C619">
            <v>418.79431199999999</v>
          </cell>
          <cell r="D619">
            <v>447.5</v>
          </cell>
        </row>
        <row r="620">
          <cell r="A620" t="str">
            <v>49 01</v>
          </cell>
          <cell r="B620">
            <v>14018.084174000003</v>
          </cell>
          <cell r="C620">
            <v>13689.184174000004</v>
          </cell>
          <cell r="D620">
            <v>13679.746891000001</v>
          </cell>
        </row>
        <row r="621">
          <cell r="A621" t="str">
            <v>49 05</v>
          </cell>
          <cell r="B621">
            <v>25.719084000000002</v>
          </cell>
          <cell r="C621">
            <v>25.719084000000002</v>
          </cell>
          <cell r="D621">
            <v>33.784999999999997</v>
          </cell>
        </row>
        <row r="622">
          <cell r="A622" t="str">
            <v>49 07</v>
          </cell>
          <cell r="B622">
            <v>120.52958900000002</v>
          </cell>
          <cell r="C622">
            <v>120.52958900000002</v>
          </cell>
          <cell r="D622">
            <v>98.5</v>
          </cell>
        </row>
        <row r="623">
          <cell r="A623" t="str">
            <v>49 08</v>
          </cell>
          <cell r="B623">
            <v>152.25939499999998</v>
          </cell>
          <cell r="C623">
            <v>152.25939499999998</v>
          </cell>
          <cell r="D623">
            <v>90</v>
          </cell>
        </row>
        <row r="624">
          <cell r="A624" t="str">
            <v>49 09</v>
          </cell>
          <cell r="B624">
            <v>522.330645</v>
          </cell>
          <cell r="C624">
            <v>522.330645</v>
          </cell>
          <cell r="D624">
            <v>274.62851299999994</v>
          </cell>
        </row>
        <row r="625">
          <cell r="A625" t="str">
            <v>49 10</v>
          </cell>
          <cell r="B625">
            <v>49.036287000000002</v>
          </cell>
          <cell r="C625">
            <v>49.036287000000002</v>
          </cell>
          <cell r="D625">
            <v>195.709487</v>
          </cell>
        </row>
        <row r="626">
          <cell r="A626" t="str">
            <v>49 13</v>
          </cell>
          <cell r="B626">
            <v>42.441679999999998</v>
          </cell>
          <cell r="C626">
            <v>42.441679999999998</v>
          </cell>
          <cell r="D626">
            <v>40.56</v>
          </cell>
        </row>
        <row r="627">
          <cell r="A627" t="str">
            <v>49 14</v>
          </cell>
          <cell r="B627">
            <v>120.35932099999999</v>
          </cell>
          <cell r="C627">
            <v>120.35932099999999</v>
          </cell>
          <cell r="D627">
            <v>230.14850999999999</v>
          </cell>
        </row>
        <row r="628">
          <cell r="A628" t="str">
            <v>49 15</v>
          </cell>
          <cell r="B628">
            <v>871.00713100000007</v>
          </cell>
          <cell r="C628">
            <v>871.00713100000007</v>
          </cell>
          <cell r="D628">
            <v>1081.7111190000001</v>
          </cell>
        </row>
        <row r="629">
          <cell r="A629" t="str">
            <v>49 16</v>
          </cell>
          <cell r="B629">
            <v>110.906274</v>
          </cell>
          <cell r="C629">
            <v>110.906274</v>
          </cell>
          <cell r="D629">
            <v>62.5</v>
          </cell>
        </row>
        <row r="630">
          <cell r="A630" t="str">
            <v>49 19</v>
          </cell>
          <cell r="B630">
            <v>31.857990999999998</v>
          </cell>
          <cell r="C630">
            <v>31.857990999999998</v>
          </cell>
          <cell r="D630">
            <v>36.42</v>
          </cell>
        </row>
        <row r="631">
          <cell r="A631" t="str">
            <v>49 21</v>
          </cell>
          <cell r="B631">
            <v>19.674464</v>
          </cell>
          <cell r="C631">
            <v>19.674464</v>
          </cell>
          <cell r="D631">
            <v>38.07</v>
          </cell>
        </row>
        <row r="632">
          <cell r="A632" t="str">
            <v>49 22</v>
          </cell>
          <cell r="B632">
            <v>7.7638069999999999</v>
          </cell>
          <cell r="C632">
            <v>7.7638069999999999</v>
          </cell>
          <cell r="D632">
            <v>10.3</v>
          </cell>
        </row>
        <row r="633">
          <cell r="A633" t="str">
            <v>49 30</v>
          </cell>
          <cell r="B633">
            <v>1.2007E-2</v>
          </cell>
          <cell r="C633">
            <v>1.2007E-2</v>
          </cell>
        </row>
        <row r="634">
          <cell r="A634" t="str">
            <v>49 31</v>
          </cell>
          <cell r="B634">
            <v>11134.3</v>
          </cell>
          <cell r="C634">
            <v>11134.3</v>
          </cell>
          <cell r="D634">
            <v>11824.841280000001</v>
          </cell>
        </row>
        <row r="635">
          <cell r="A635" t="str">
            <v>49 33</v>
          </cell>
          <cell r="B635">
            <v>559.9</v>
          </cell>
          <cell r="C635">
            <v>671.79970000000003</v>
          </cell>
          <cell r="D635">
            <v>19.753599999999999</v>
          </cell>
        </row>
        <row r="636">
          <cell r="A636" t="str">
            <v>49 34</v>
          </cell>
          <cell r="B636">
            <v>1049.2097999999999</v>
          </cell>
          <cell r="C636">
            <v>2437.3101000000006</v>
          </cell>
          <cell r="D636">
            <v>4808.4255999999996</v>
          </cell>
        </row>
        <row r="637">
          <cell r="A637" t="str">
            <v>49 35</v>
          </cell>
          <cell r="B637">
            <v>363.7</v>
          </cell>
          <cell r="C637">
            <v>363.7</v>
          </cell>
          <cell r="D637">
            <v>474.9</v>
          </cell>
        </row>
        <row r="638">
          <cell r="A638" t="str">
            <v>5 01</v>
          </cell>
          <cell r="B638">
            <v>2968.1206720000014</v>
          </cell>
          <cell r="C638">
            <v>2824.1222350000007</v>
          </cell>
          <cell r="D638">
            <v>2874.9158640000001</v>
          </cell>
        </row>
        <row r="639">
          <cell r="A639" t="str">
            <v>5 05</v>
          </cell>
          <cell r="B639">
            <v>7.8566000000000003</v>
          </cell>
          <cell r="C639">
            <v>7.8566000000000003</v>
          </cell>
          <cell r="D639">
            <v>14.468645999999998</v>
          </cell>
        </row>
        <row r="640">
          <cell r="A640" t="str">
            <v>5 06</v>
          </cell>
          <cell r="B640">
            <v>2.3194999999999997</v>
          </cell>
          <cell r="C640">
            <v>2.3194999999999997</v>
          </cell>
          <cell r="D640">
            <v>2.3115399999999999</v>
          </cell>
        </row>
        <row r="641">
          <cell r="A641" t="str">
            <v>5 07</v>
          </cell>
          <cell r="B641">
            <v>0.91539999999999999</v>
          </cell>
          <cell r="C641">
            <v>0.91539999999999999</v>
          </cell>
          <cell r="D641">
            <v>0.7683620000000001</v>
          </cell>
        </row>
        <row r="642">
          <cell r="A642" t="str">
            <v>5 08</v>
          </cell>
          <cell r="B642">
            <v>4.2350000000000003</v>
          </cell>
          <cell r="C642">
            <v>4.2350000000000003</v>
          </cell>
          <cell r="D642">
            <v>3.5223740000000001</v>
          </cell>
        </row>
        <row r="643">
          <cell r="A643" t="str">
            <v>5 09</v>
          </cell>
          <cell r="B643">
            <v>0.3347</v>
          </cell>
          <cell r="C643">
            <v>0.3347</v>
          </cell>
          <cell r="D643">
            <v>8.8250000000000009E-2</v>
          </cell>
        </row>
        <row r="644">
          <cell r="A644" t="str">
            <v>5 10</v>
          </cell>
          <cell r="B644">
            <v>5.0075000000000003</v>
          </cell>
          <cell r="C644">
            <v>5.0075000000000003</v>
          </cell>
          <cell r="D644">
            <v>7.2229999999999999</v>
          </cell>
        </row>
        <row r="645">
          <cell r="A645" t="str">
            <v>5 11</v>
          </cell>
          <cell r="B645">
            <v>0.89419999999999999</v>
          </cell>
          <cell r="C645">
            <v>0.89419999999999999</v>
          </cell>
          <cell r="D645">
            <v>0.98919999999999997</v>
          </cell>
        </row>
        <row r="646">
          <cell r="A646" t="str">
            <v>5 13</v>
          </cell>
          <cell r="B646">
            <v>90.2881</v>
          </cell>
          <cell r="C646">
            <v>90.2881</v>
          </cell>
          <cell r="D646">
            <v>74.570662999999996</v>
          </cell>
        </row>
        <row r="647">
          <cell r="A647" t="str">
            <v>5 14</v>
          </cell>
          <cell r="B647">
            <v>33.1312</v>
          </cell>
          <cell r="C647">
            <v>33.1312</v>
          </cell>
          <cell r="D647">
            <v>48.794248000000003</v>
          </cell>
        </row>
        <row r="648">
          <cell r="A648" t="str">
            <v>5 15</v>
          </cell>
          <cell r="B648">
            <v>144.92709999999997</v>
          </cell>
          <cell r="C648">
            <v>145.69208099999997</v>
          </cell>
          <cell r="D648">
            <v>175.32020299999996</v>
          </cell>
        </row>
        <row r="649">
          <cell r="A649" t="str">
            <v>5 16</v>
          </cell>
          <cell r="B649">
            <v>44.189099999999996</v>
          </cell>
          <cell r="C649">
            <v>44.189099999999996</v>
          </cell>
          <cell r="D649">
            <v>49.404740000000004</v>
          </cell>
        </row>
        <row r="650">
          <cell r="A650" t="str">
            <v>5 19</v>
          </cell>
          <cell r="B650">
            <v>907.01800000000003</v>
          </cell>
          <cell r="C650">
            <v>905.07145600000013</v>
          </cell>
          <cell r="D650">
            <v>998.90539299999978</v>
          </cell>
        </row>
        <row r="651">
          <cell r="A651" t="str">
            <v>5 21</v>
          </cell>
          <cell r="B651">
            <v>6.57</v>
          </cell>
          <cell r="C651">
            <v>6.57</v>
          </cell>
          <cell r="D651">
            <v>6.5750000000000002</v>
          </cell>
        </row>
        <row r="652">
          <cell r="A652" t="str">
            <v>5 22</v>
          </cell>
          <cell r="B652">
            <v>4.649801000000001</v>
          </cell>
          <cell r="C652">
            <v>5.8298010000000016</v>
          </cell>
          <cell r="D652">
            <v>5.2168349999999997</v>
          </cell>
        </row>
        <row r="653">
          <cell r="A653" t="str">
            <v>5 23</v>
          </cell>
          <cell r="B653">
            <v>867.035527</v>
          </cell>
          <cell r="C653">
            <v>867.035527</v>
          </cell>
          <cell r="D653">
            <v>809.04399999999998</v>
          </cell>
        </row>
        <row r="654">
          <cell r="A654" t="str">
            <v>5 24</v>
          </cell>
          <cell r="D654">
            <v>16.822043000000001</v>
          </cell>
        </row>
        <row r="655">
          <cell r="A655" t="str">
            <v>5 25</v>
          </cell>
          <cell r="B655">
            <v>0.7</v>
          </cell>
          <cell r="C655">
            <v>0.7</v>
          </cell>
          <cell r="D655">
            <v>0.7</v>
          </cell>
        </row>
        <row r="656">
          <cell r="A656" t="str">
            <v>5 29</v>
          </cell>
          <cell r="B656">
            <v>0.8</v>
          </cell>
          <cell r="C656">
            <v>0.8</v>
          </cell>
        </row>
        <row r="657">
          <cell r="A657" t="str">
            <v>5 30</v>
          </cell>
          <cell r="B657">
            <v>2.9299000000000004</v>
          </cell>
          <cell r="C657">
            <v>2.9299000000000004</v>
          </cell>
        </row>
        <row r="658">
          <cell r="A658" t="str">
            <v>5 31</v>
          </cell>
          <cell r="B658">
            <v>206.32890000000006</v>
          </cell>
          <cell r="C658">
            <v>206.32890000000006</v>
          </cell>
          <cell r="D658">
            <v>186.46844900000002</v>
          </cell>
        </row>
        <row r="659">
          <cell r="A659" t="str">
            <v>5 33</v>
          </cell>
          <cell r="B659">
            <v>193.94879999999998</v>
          </cell>
          <cell r="C659">
            <v>193.94879999999998</v>
          </cell>
          <cell r="D659">
            <v>176.9</v>
          </cell>
        </row>
        <row r="660">
          <cell r="A660" t="str">
            <v>5 34</v>
          </cell>
          <cell r="D660">
            <v>13</v>
          </cell>
        </row>
        <row r="661">
          <cell r="A661" t="str">
            <v>50 01</v>
          </cell>
          <cell r="B661">
            <v>99886</v>
          </cell>
          <cell r="C661">
            <v>99886</v>
          </cell>
          <cell r="D661">
            <v>110170</v>
          </cell>
        </row>
        <row r="662">
          <cell r="A662" t="str">
            <v>50 05</v>
          </cell>
          <cell r="B662">
            <v>849.58493800000008</v>
          </cell>
          <cell r="C662">
            <v>849.58493800000008</v>
          </cell>
          <cell r="D662">
            <v>1591.3611099999998</v>
          </cell>
        </row>
        <row r="663">
          <cell r="A663" t="str">
            <v>50 06</v>
          </cell>
          <cell r="B663">
            <v>823.03056700000002</v>
          </cell>
          <cell r="C663">
            <v>823.03056700000002</v>
          </cell>
          <cell r="D663">
            <v>2023.3846469999996</v>
          </cell>
        </row>
        <row r="664">
          <cell r="A664" t="str">
            <v>50 07</v>
          </cell>
          <cell r="B664">
            <v>29.143138</v>
          </cell>
          <cell r="C664">
            <v>29.143138</v>
          </cell>
          <cell r="D664">
            <v>76.49264500000001</v>
          </cell>
        </row>
        <row r="665">
          <cell r="A665" t="str">
            <v>50 09</v>
          </cell>
          <cell r="B665">
            <v>21397.587962000001</v>
          </cell>
          <cell r="C665">
            <v>21397.587962000001</v>
          </cell>
          <cell r="D665">
            <v>25091.133816999998</v>
          </cell>
        </row>
        <row r="666">
          <cell r="A666" t="str">
            <v>50 10</v>
          </cell>
          <cell r="B666">
            <v>544.75497200000007</v>
          </cell>
          <cell r="C666">
            <v>544.75497200000007</v>
          </cell>
          <cell r="D666">
            <v>1232.9126959999999</v>
          </cell>
        </row>
        <row r="667">
          <cell r="A667" t="str">
            <v>50 11</v>
          </cell>
          <cell r="B667">
            <v>236.89842300000001</v>
          </cell>
          <cell r="C667">
            <v>236.89842300000001</v>
          </cell>
          <cell r="D667">
            <v>629.71508499999993</v>
          </cell>
        </row>
        <row r="668">
          <cell r="A668" t="str">
            <v>50 13</v>
          </cell>
          <cell r="B668">
            <v>2620.2557620000002</v>
          </cell>
          <cell r="C668">
            <v>3534.8145499999996</v>
          </cell>
          <cell r="D668">
            <v>3945.8241870000006</v>
          </cell>
        </row>
        <row r="669">
          <cell r="A669" t="str">
            <v>50 14</v>
          </cell>
          <cell r="B669">
            <v>268.77920900000004</v>
          </cell>
          <cell r="C669">
            <v>362.59233700000004</v>
          </cell>
          <cell r="D669">
            <v>419.41314799999992</v>
          </cell>
        </row>
        <row r="670">
          <cell r="A670" t="str">
            <v>50 15</v>
          </cell>
          <cell r="B670">
            <v>11333.423317000001</v>
          </cell>
          <cell r="C670">
            <v>15289.175290000001</v>
          </cell>
          <cell r="D670">
            <v>10588.414925999999</v>
          </cell>
        </row>
        <row r="671">
          <cell r="A671" t="str">
            <v>50 16</v>
          </cell>
          <cell r="B671">
            <v>1537.0389849999997</v>
          </cell>
          <cell r="C671">
            <v>2073.5181089999996</v>
          </cell>
          <cell r="D671">
            <v>1993.8544299999999</v>
          </cell>
        </row>
        <row r="672">
          <cell r="A672" t="str">
            <v>50 19</v>
          </cell>
          <cell r="B672">
            <v>998.53204200000005</v>
          </cell>
          <cell r="C672">
            <v>1347.0538410000001</v>
          </cell>
          <cell r="D672">
            <v>469.94186100000007</v>
          </cell>
        </row>
        <row r="673">
          <cell r="A673" t="str">
            <v>50 22</v>
          </cell>
          <cell r="B673">
            <v>107.94126</v>
          </cell>
          <cell r="C673">
            <v>145.61644799999999</v>
          </cell>
          <cell r="D673">
            <v>136.29491099999998</v>
          </cell>
        </row>
        <row r="674">
          <cell r="A674" t="str">
            <v>50 23</v>
          </cell>
          <cell r="D674">
            <v>90.124538999999999</v>
          </cell>
        </row>
        <row r="675">
          <cell r="A675" t="str">
            <v>50 30</v>
          </cell>
          <cell r="D675">
            <v>5507.1319980000007</v>
          </cell>
        </row>
        <row r="676">
          <cell r="A676" t="str">
            <v>50 31</v>
          </cell>
          <cell r="B676">
            <v>120006</v>
          </cell>
          <cell r="C676">
            <v>120006</v>
          </cell>
          <cell r="D676">
            <v>128239</v>
          </cell>
        </row>
        <row r="677">
          <cell r="A677" t="str">
            <v>50 33</v>
          </cell>
          <cell r="B677">
            <v>3651.9294249999998</v>
          </cell>
          <cell r="C677">
            <v>3651.9294249999998</v>
          </cell>
          <cell r="D677">
            <v>2107</v>
          </cell>
        </row>
        <row r="678">
          <cell r="A678" t="str">
            <v>50 34</v>
          </cell>
          <cell r="B678">
            <v>1911</v>
          </cell>
          <cell r="C678">
            <v>1911</v>
          </cell>
          <cell r="D678">
            <v>4014</v>
          </cell>
        </row>
        <row r="679">
          <cell r="A679" t="str">
            <v>50 35</v>
          </cell>
          <cell r="D679">
            <v>674</v>
          </cell>
        </row>
        <row r="680">
          <cell r="A680" t="str">
            <v>51 01</v>
          </cell>
          <cell r="B680">
            <v>23632.162511000006</v>
          </cell>
          <cell r="C680">
            <v>23632.162511000006</v>
          </cell>
          <cell r="D680">
            <v>24582.490945000001</v>
          </cell>
        </row>
        <row r="681">
          <cell r="A681" t="str">
            <v>51 05</v>
          </cell>
          <cell r="B681">
            <v>278.62427600000001</v>
          </cell>
          <cell r="C681">
            <v>278.62427600000001</v>
          </cell>
          <cell r="D681">
            <v>274.04433400000005</v>
          </cell>
        </row>
        <row r="682">
          <cell r="A682" t="str">
            <v>51 06</v>
          </cell>
          <cell r="B682">
            <v>244.52044200000003</v>
          </cell>
          <cell r="C682">
            <v>244.52044200000003</v>
          </cell>
          <cell r="D682">
            <v>269.33476499999995</v>
          </cell>
        </row>
        <row r="683">
          <cell r="A683" t="str">
            <v>51 07</v>
          </cell>
          <cell r="B683">
            <v>34.278323</v>
          </cell>
          <cell r="C683">
            <v>34.278323</v>
          </cell>
          <cell r="D683">
            <v>38.263455999999991</v>
          </cell>
        </row>
        <row r="684">
          <cell r="A684" t="str">
            <v>51 08</v>
          </cell>
          <cell r="B684">
            <v>50.955316999999987</v>
          </cell>
          <cell r="C684">
            <v>50.955316999999987</v>
          </cell>
          <cell r="D684">
            <v>57.809601000000001</v>
          </cell>
        </row>
        <row r="685">
          <cell r="A685" t="str">
            <v>51 09</v>
          </cell>
          <cell r="B685">
            <v>6195.4921250000007</v>
          </cell>
          <cell r="C685">
            <v>6195.4921250000007</v>
          </cell>
          <cell r="D685">
            <v>11111.3</v>
          </cell>
        </row>
        <row r="686">
          <cell r="A686" t="str">
            <v>51 10</v>
          </cell>
          <cell r="B686">
            <v>161.99483900000001</v>
          </cell>
          <cell r="C686">
            <v>161.99483900000001</v>
          </cell>
          <cell r="D686">
            <v>194.02887199999998</v>
          </cell>
        </row>
        <row r="687">
          <cell r="A687" t="str">
            <v>51 11</v>
          </cell>
          <cell r="B687">
            <v>234.06589099999999</v>
          </cell>
          <cell r="C687">
            <v>234.06589099999999</v>
          </cell>
          <cell r="D687">
            <v>240.55196600000002</v>
          </cell>
        </row>
        <row r="688">
          <cell r="A688" t="str">
            <v>51 12</v>
          </cell>
          <cell r="B688">
            <v>0.17946799999999999</v>
          </cell>
          <cell r="C688">
            <v>0.17946799999999999</v>
          </cell>
          <cell r="D688">
            <v>0.16700599999999999</v>
          </cell>
        </row>
        <row r="689">
          <cell r="A689" t="str">
            <v>51 13</v>
          </cell>
          <cell r="B689">
            <v>911.17073800000003</v>
          </cell>
          <cell r="C689">
            <v>911.17073800000003</v>
          </cell>
          <cell r="D689">
            <v>1247.3890289999999</v>
          </cell>
        </row>
        <row r="690">
          <cell r="A690" t="str">
            <v>51 14</v>
          </cell>
          <cell r="B690">
            <v>234.03731099999996</v>
          </cell>
          <cell r="C690">
            <v>234.03731099999996</v>
          </cell>
          <cell r="D690">
            <v>357.67025900000004</v>
          </cell>
        </row>
        <row r="691">
          <cell r="A691" t="str">
            <v>51 15</v>
          </cell>
          <cell r="B691">
            <v>3236.9400909999995</v>
          </cell>
          <cell r="C691">
            <v>3236.9400909999999</v>
          </cell>
          <cell r="D691">
            <v>5272.1665620000012</v>
          </cell>
        </row>
        <row r="692">
          <cell r="A692" t="str">
            <v>51 16</v>
          </cell>
          <cell r="B692">
            <v>1205.7077629999999</v>
          </cell>
          <cell r="C692">
            <v>1205.7077629999999</v>
          </cell>
          <cell r="D692">
            <v>1010.672006</v>
          </cell>
        </row>
        <row r="693">
          <cell r="A693" t="str">
            <v>51 19</v>
          </cell>
          <cell r="B693">
            <v>144.28462299999998</v>
          </cell>
          <cell r="C693">
            <v>144.28462299999998</v>
          </cell>
          <cell r="D693">
            <v>227.03044000000006</v>
          </cell>
        </row>
        <row r="694">
          <cell r="A694" t="str">
            <v>51 21</v>
          </cell>
          <cell r="B694">
            <v>22.05</v>
          </cell>
          <cell r="C694">
            <v>22.05</v>
          </cell>
          <cell r="D694">
            <v>125.5</v>
          </cell>
        </row>
        <row r="695">
          <cell r="A695" t="str">
            <v>51 22</v>
          </cell>
          <cell r="B695">
            <v>81.369422999999998</v>
          </cell>
          <cell r="C695">
            <v>81.369422999999998</v>
          </cell>
          <cell r="D695">
            <v>112.94751799999999</v>
          </cell>
        </row>
        <row r="696">
          <cell r="A696" t="str">
            <v>51 23</v>
          </cell>
          <cell r="B696">
            <v>1.1149290000000001</v>
          </cell>
          <cell r="C696">
            <v>1.1149290000000001</v>
          </cell>
        </row>
        <row r="697">
          <cell r="A697" t="str">
            <v>51 24</v>
          </cell>
          <cell r="D697">
            <v>103.794388</v>
          </cell>
        </row>
        <row r="698">
          <cell r="A698" t="str">
            <v>51 25</v>
          </cell>
          <cell r="B698">
            <v>19.274480000000001</v>
          </cell>
          <cell r="C698">
            <v>19.274480000000001</v>
          </cell>
          <cell r="D698">
            <v>20.593669999999999</v>
          </cell>
        </row>
        <row r="699">
          <cell r="A699" t="str">
            <v>51 29</v>
          </cell>
          <cell r="B699">
            <v>10</v>
          </cell>
          <cell r="C699">
            <v>10</v>
          </cell>
          <cell r="D699">
            <v>10</v>
          </cell>
        </row>
        <row r="700">
          <cell r="A700" t="str">
            <v>51 30</v>
          </cell>
          <cell r="B700">
            <v>232.03377599999999</v>
          </cell>
          <cell r="C700">
            <v>232.03377599999999</v>
          </cell>
          <cell r="D700">
            <v>236.16144199999999</v>
          </cell>
        </row>
        <row r="701">
          <cell r="A701" t="str">
            <v>51 31</v>
          </cell>
          <cell r="B701">
            <v>40290.129826000004</v>
          </cell>
          <cell r="C701">
            <v>40290.129826000004</v>
          </cell>
          <cell r="D701">
            <v>41728.083741000002</v>
          </cell>
        </row>
        <row r="702">
          <cell r="A702" t="str">
            <v>51 33</v>
          </cell>
          <cell r="B702">
            <v>1513.1638479999999</v>
          </cell>
          <cell r="C702">
            <v>1513.1638479999999</v>
          </cell>
          <cell r="D702">
            <v>780</v>
          </cell>
        </row>
        <row r="703">
          <cell r="A703" t="str">
            <v>51 34</v>
          </cell>
          <cell r="B703">
            <v>485.25</v>
          </cell>
          <cell r="C703">
            <v>485.25</v>
          </cell>
          <cell r="D703">
            <v>500</v>
          </cell>
        </row>
        <row r="704">
          <cell r="A704" t="str">
            <v>6 01</v>
          </cell>
          <cell r="B704">
            <v>15028.229112999996</v>
          </cell>
          <cell r="C704">
            <v>13996.194969000004</v>
          </cell>
          <cell r="D704">
            <v>17075.688526000002</v>
          </cell>
        </row>
        <row r="705">
          <cell r="A705" t="str">
            <v>6 02</v>
          </cell>
          <cell r="B705">
            <v>8874.4663899999996</v>
          </cell>
          <cell r="C705">
            <v>9311.8127260000001</v>
          </cell>
          <cell r="D705">
            <v>10169.149792</v>
          </cell>
        </row>
        <row r="706">
          <cell r="A706" t="str">
            <v>6 04</v>
          </cell>
          <cell r="B706">
            <v>5.0000099999999996</v>
          </cell>
          <cell r="C706">
            <v>5.0000099999999996</v>
          </cell>
          <cell r="D706">
            <v>5</v>
          </cell>
        </row>
        <row r="707">
          <cell r="A707" t="str">
            <v>6 05</v>
          </cell>
          <cell r="B707">
            <v>99.589226000000011</v>
          </cell>
          <cell r="C707">
            <v>85.777598000000012</v>
          </cell>
          <cell r="D707">
            <v>71.524674000000005</v>
          </cell>
        </row>
        <row r="708">
          <cell r="A708" t="str">
            <v>6 06</v>
          </cell>
          <cell r="B708">
            <v>35.711583000000005</v>
          </cell>
          <cell r="C708">
            <v>35.527661999999999</v>
          </cell>
          <cell r="D708">
            <v>32.267293000000002</v>
          </cell>
        </row>
        <row r="709">
          <cell r="A709" t="str">
            <v>6 07</v>
          </cell>
          <cell r="B709">
            <v>28.218443999999998</v>
          </cell>
          <cell r="C709">
            <v>28.133233000000001</v>
          </cell>
          <cell r="D709">
            <v>26.590939999999996</v>
          </cell>
        </row>
        <row r="710">
          <cell r="A710" t="str">
            <v>6 08</v>
          </cell>
          <cell r="B710">
            <v>26.513594000000001</v>
          </cell>
          <cell r="C710">
            <v>21.439741999999999</v>
          </cell>
          <cell r="D710">
            <v>18.790892999999997</v>
          </cell>
        </row>
        <row r="711">
          <cell r="A711" t="str">
            <v>6 09</v>
          </cell>
          <cell r="B711">
            <v>139.905091</v>
          </cell>
          <cell r="C711">
            <v>139.89902899999998</v>
          </cell>
          <cell r="D711">
            <v>163.178808</v>
          </cell>
        </row>
        <row r="712">
          <cell r="A712" t="str">
            <v>6 10</v>
          </cell>
          <cell r="B712">
            <v>94.118146999999993</v>
          </cell>
          <cell r="C712">
            <v>94.035001999999992</v>
          </cell>
          <cell r="D712">
            <v>103.49573799999997</v>
          </cell>
        </row>
        <row r="713">
          <cell r="A713" t="str">
            <v>6 11</v>
          </cell>
          <cell r="B713">
            <v>16.667842999999998</v>
          </cell>
          <cell r="C713">
            <v>13.66534</v>
          </cell>
          <cell r="D713">
            <v>13.498427000000001</v>
          </cell>
        </row>
        <row r="714">
          <cell r="A714" t="str">
            <v>6 13</v>
          </cell>
          <cell r="B714">
            <v>483.87062399999991</v>
          </cell>
          <cell r="C714">
            <v>378.16457199999996</v>
          </cell>
          <cell r="D714">
            <v>382.71965599999999</v>
          </cell>
        </row>
        <row r="715">
          <cell r="A715" t="str">
            <v>6 14</v>
          </cell>
          <cell r="B715">
            <v>259.33242900000005</v>
          </cell>
          <cell r="C715">
            <v>259.32899500000002</v>
          </cell>
          <cell r="D715">
            <v>170.70827400000002</v>
          </cell>
        </row>
        <row r="716">
          <cell r="A716" t="str">
            <v>6 15</v>
          </cell>
          <cell r="B716">
            <v>1525.5415040000003</v>
          </cell>
          <cell r="C716">
            <v>1433.310244</v>
          </cell>
          <cell r="D716">
            <v>1579.018311</v>
          </cell>
        </row>
        <row r="717">
          <cell r="A717" t="str">
            <v>6 16</v>
          </cell>
          <cell r="B717">
            <v>331.91768699999994</v>
          </cell>
          <cell r="C717">
            <v>325.38185499999992</v>
          </cell>
          <cell r="D717">
            <v>201.89774</v>
          </cell>
        </row>
        <row r="718">
          <cell r="A718" t="str">
            <v>6 17</v>
          </cell>
          <cell r="B718">
            <v>1.8400000000000001E-3</v>
          </cell>
          <cell r="C718">
            <v>1.8400000000000001E-3</v>
          </cell>
          <cell r="D718">
            <v>1.8400000000000001E-3</v>
          </cell>
        </row>
        <row r="719">
          <cell r="A719" t="str">
            <v>6 18</v>
          </cell>
          <cell r="D719">
            <v>0.01</v>
          </cell>
        </row>
        <row r="720">
          <cell r="A720" t="str">
            <v>6 19</v>
          </cell>
          <cell r="B720">
            <v>399.26195799999999</v>
          </cell>
          <cell r="C720">
            <v>340.62879400000003</v>
          </cell>
          <cell r="D720">
            <v>379.50752200000005</v>
          </cell>
        </row>
        <row r="721">
          <cell r="A721" t="str">
            <v>6 21</v>
          </cell>
          <cell r="B721">
            <v>262.76730000000003</v>
          </cell>
          <cell r="C721">
            <v>260.32735700000001</v>
          </cell>
          <cell r="D721">
            <v>290.567837</v>
          </cell>
        </row>
        <row r="722">
          <cell r="A722" t="str">
            <v>6 22</v>
          </cell>
          <cell r="B722">
            <v>74.047061999999983</v>
          </cell>
          <cell r="C722">
            <v>74.079531000000003</v>
          </cell>
          <cell r="D722">
            <v>83.115600999999998</v>
          </cell>
        </row>
        <row r="723">
          <cell r="A723" t="str">
            <v>6 23</v>
          </cell>
          <cell r="B723">
            <v>87.900014000000013</v>
          </cell>
          <cell r="C723">
            <v>87.900014000000013</v>
          </cell>
          <cell r="D723">
            <v>449.95282600000002</v>
          </cell>
        </row>
        <row r="724">
          <cell r="A724" t="str">
            <v>6 24</v>
          </cell>
          <cell r="D724">
            <v>698.99943299999984</v>
          </cell>
        </row>
        <row r="725">
          <cell r="A725" t="str">
            <v>6 25</v>
          </cell>
          <cell r="B725">
            <v>57.216316999999997</v>
          </cell>
          <cell r="C725">
            <v>57.216316999999997</v>
          </cell>
          <cell r="D725">
            <v>76.26111800000001</v>
          </cell>
        </row>
        <row r="726">
          <cell r="A726" t="str">
            <v>6 26</v>
          </cell>
          <cell r="B726">
            <v>11.347580000000001</v>
          </cell>
          <cell r="C726">
            <v>272.78658000000001</v>
          </cell>
          <cell r="D726">
            <v>6</v>
          </cell>
        </row>
        <row r="727">
          <cell r="A727" t="str">
            <v>6 27</v>
          </cell>
          <cell r="B727">
            <v>18.734999999999999</v>
          </cell>
          <cell r="C727">
            <v>18.734999999999999</v>
          </cell>
          <cell r="D727">
            <v>102</v>
          </cell>
        </row>
        <row r="728">
          <cell r="A728" t="str">
            <v>6 28</v>
          </cell>
          <cell r="B728">
            <v>0.45</v>
          </cell>
          <cell r="C728">
            <v>0.45</v>
          </cell>
          <cell r="D728">
            <v>0.92</v>
          </cell>
        </row>
        <row r="729">
          <cell r="A729" t="str">
            <v>6 29</v>
          </cell>
          <cell r="B729">
            <v>447.56573600000002</v>
          </cell>
          <cell r="C729">
            <v>447.56573600000002</v>
          </cell>
          <cell r="D729">
            <v>475.772764</v>
          </cell>
        </row>
        <row r="730">
          <cell r="A730" t="str">
            <v>6 30</v>
          </cell>
          <cell r="B730">
            <v>13.817237</v>
          </cell>
          <cell r="C730">
            <v>13.816515000000001</v>
          </cell>
          <cell r="D730">
            <v>23.335228000000001</v>
          </cell>
        </row>
        <row r="731">
          <cell r="A731" t="str">
            <v>6 31</v>
          </cell>
          <cell r="B731">
            <v>1023.0966329999999</v>
          </cell>
          <cell r="C731">
            <v>1036.1045820000002</v>
          </cell>
          <cell r="D731">
            <v>177.82036999999997</v>
          </cell>
        </row>
        <row r="732">
          <cell r="A732" t="str">
            <v>6 33</v>
          </cell>
          <cell r="B732">
            <v>160.75507000000002</v>
          </cell>
          <cell r="C732">
            <v>160.75507000000002</v>
          </cell>
          <cell r="D732">
            <v>382.40631299999995</v>
          </cell>
        </row>
        <row r="733">
          <cell r="A733" t="str">
            <v>6 34</v>
          </cell>
          <cell r="B733">
            <v>67.849872999999988</v>
          </cell>
          <cell r="C733">
            <v>67.849872999999988</v>
          </cell>
          <cell r="D733">
            <v>109.09237400000001</v>
          </cell>
        </row>
        <row r="734">
          <cell r="A734" t="str">
            <v>6 35</v>
          </cell>
          <cell r="B734">
            <v>984.77199999999993</v>
          </cell>
          <cell r="C734">
            <v>2650.3604980000005</v>
          </cell>
          <cell r="D734">
            <v>1333.752755</v>
          </cell>
        </row>
        <row r="735">
          <cell r="A735" t="str">
            <v>6 36</v>
          </cell>
          <cell r="B735">
            <v>885.9</v>
          </cell>
          <cell r="C735">
            <v>885.9</v>
          </cell>
        </row>
        <row r="736">
          <cell r="A736" t="str">
            <v>7 01</v>
          </cell>
          <cell r="B736">
            <v>29538.129594000024</v>
          </cell>
          <cell r="C736">
            <v>29538.129594000024</v>
          </cell>
          <cell r="D736">
            <v>34167.00894900001</v>
          </cell>
        </row>
        <row r="737">
          <cell r="A737" t="str">
            <v>7 05</v>
          </cell>
          <cell r="B737">
            <v>154.97998999999996</v>
          </cell>
          <cell r="C737">
            <v>154.97998999999996</v>
          </cell>
          <cell r="D737">
            <v>106.25281799999999</v>
          </cell>
        </row>
        <row r="738">
          <cell r="A738" t="str">
            <v>7 06</v>
          </cell>
          <cell r="B738">
            <v>1598.0768249999999</v>
          </cell>
          <cell r="C738">
            <v>1598.0768249999999</v>
          </cell>
          <cell r="D738">
            <v>1993.8575150000004</v>
          </cell>
        </row>
        <row r="739">
          <cell r="A739" t="str">
            <v>7 07</v>
          </cell>
          <cell r="B739">
            <v>289.95226900000006</v>
          </cell>
          <cell r="C739">
            <v>289.95226900000006</v>
          </cell>
          <cell r="D739">
            <v>647.7238759999999</v>
          </cell>
        </row>
        <row r="740">
          <cell r="A740" t="str">
            <v>7 08</v>
          </cell>
          <cell r="B740">
            <v>139.90102699999994</v>
          </cell>
          <cell r="C740">
            <v>139.90102699999994</v>
          </cell>
          <cell r="D740">
            <v>125.14006000000001</v>
          </cell>
        </row>
        <row r="741">
          <cell r="A741" t="str">
            <v>7 09</v>
          </cell>
          <cell r="B741">
            <v>767.85883599999977</v>
          </cell>
          <cell r="C741">
            <v>767.85883599999977</v>
          </cell>
          <cell r="D741">
            <v>1099.8098009999997</v>
          </cell>
        </row>
        <row r="742">
          <cell r="A742" t="str">
            <v>7 10</v>
          </cell>
          <cell r="B742">
            <v>539.82348200000013</v>
          </cell>
          <cell r="C742">
            <v>539.82348200000013</v>
          </cell>
          <cell r="D742">
            <v>892.70435599999996</v>
          </cell>
        </row>
        <row r="743">
          <cell r="A743" t="str">
            <v>7 11</v>
          </cell>
          <cell r="B743">
            <v>31.498083000000001</v>
          </cell>
          <cell r="C743">
            <v>31.498083000000001</v>
          </cell>
          <cell r="D743">
            <v>33.677269000000003</v>
          </cell>
        </row>
        <row r="744">
          <cell r="A744" t="str">
            <v>7 13</v>
          </cell>
          <cell r="B744">
            <v>675.71740199999999</v>
          </cell>
          <cell r="C744">
            <v>624.01740199999983</v>
          </cell>
          <cell r="D744">
            <v>623.92689000000007</v>
          </cell>
        </row>
        <row r="745">
          <cell r="A745" t="str">
            <v>7 14</v>
          </cell>
          <cell r="B745">
            <v>3.0350000000000001</v>
          </cell>
          <cell r="C745">
            <v>3.0350000000000001</v>
          </cell>
          <cell r="D745">
            <v>3.4755550000000004</v>
          </cell>
        </row>
        <row r="746">
          <cell r="A746" t="str">
            <v>7 15</v>
          </cell>
          <cell r="B746">
            <v>579.72277200000008</v>
          </cell>
          <cell r="C746">
            <v>779.72277200000008</v>
          </cell>
          <cell r="D746">
            <v>745.97873399999992</v>
          </cell>
        </row>
        <row r="747">
          <cell r="A747" t="str">
            <v>7 16</v>
          </cell>
          <cell r="B747">
            <v>121.55068900000001</v>
          </cell>
          <cell r="C747">
            <v>121.55068900000001</v>
          </cell>
          <cell r="D747">
            <v>496.45544999999998</v>
          </cell>
        </row>
        <row r="748">
          <cell r="A748" t="str">
            <v>7 17</v>
          </cell>
          <cell r="B748">
            <v>18.720794000000005</v>
          </cell>
          <cell r="C748">
            <v>18.720794000000005</v>
          </cell>
          <cell r="D748">
            <v>30.995695000000001</v>
          </cell>
        </row>
        <row r="749">
          <cell r="A749" t="str">
            <v>7 19</v>
          </cell>
          <cell r="B749">
            <v>177.377928</v>
          </cell>
          <cell r="C749">
            <v>177.377928</v>
          </cell>
          <cell r="D749">
            <v>177.33542800000001</v>
          </cell>
        </row>
        <row r="750">
          <cell r="A750" t="str">
            <v>7 21</v>
          </cell>
          <cell r="B750">
            <v>0.72</v>
          </cell>
          <cell r="C750">
            <v>0.72</v>
          </cell>
          <cell r="D750">
            <v>3.3382550000000002</v>
          </cell>
        </row>
        <row r="751">
          <cell r="A751" t="str">
            <v>7 22</v>
          </cell>
          <cell r="B751">
            <v>0.136209</v>
          </cell>
          <cell r="C751">
            <v>0.136209</v>
          </cell>
          <cell r="D751">
            <v>0.136209</v>
          </cell>
        </row>
        <row r="752">
          <cell r="A752" t="str">
            <v>7 31</v>
          </cell>
          <cell r="B752">
            <v>75.5</v>
          </cell>
          <cell r="C752">
            <v>75.5</v>
          </cell>
          <cell r="D752">
            <v>75.5</v>
          </cell>
        </row>
        <row r="753">
          <cell r="A753" t="str">
            <v>7 33</v>
          </cell>
          <cell r="D753">
            <v>1200</v>
          </cell>
        </row>
        <row r="754">
          <cell r="A754" t="str">
            <v>7 34</v>
          </cell>
          <cell r="B754">
            <v>5.0000000000000001E-3</v>
          </cell>
          <cell r="C754">
            <v>5.0000000000000001E-3</v>
          </cell>
          <cell r="D754">
            <v>5.0000000000000001E-3</v>
          </cell>
        </row>
        <row r="755">
          <cell r="A755" t="str">
            <v>8 01</v>
          </cell>
          <cell r="B755">
            <v>6812.5495000000064</v>
          </cell>
          <cell r="C755">
            <v>6764.3086210000047</v>
          </cell>
          <cell r="D755">
            <v>6884.9854490000043</v>
          </cell>
        </row>
        <row r="756">
          <cell r="A756" t="str">
            <v>8 02</v>
          </cell>
          <cell r="B756">
            <v>47418.292086999994</v>
          </cell>
          <cell r="C756">
            <v>52942.032965999992</v>
          </cell>
          <cell r="D756">
            <v>50137.889407999995</v>
          </cell>
        </row>
        <row r="757">
          <cell r="A757" t="str">
            <v>8 05</v>
          </cell>
          <cell r="B757">
            <v>243.32417900000002</v>
          </cell>
          <cell r="C757">
            <v>243.32417900000002</v>
          </cell>
          <cell r="D757">
            <v>117.343093</v>
          </cell>
        </row>
        <row r="758">
          <cell r="A758" t="str">
            <v>8 06</v>
          </cell>
          <cell r="B758">
            <v>120.559836</v>
          </cell>
          <cell r="C758">
            <v>120.559836</v>
          </cell>
          <cell r="D758">
            <v>119.89695400000001</v>
          </cell>
        </row>
        <row r="759">
          <cell r="A759" t="str">
            <v>8 07</v>
          </cell>
          <cell r="B759">
            <v>35.407334000000006</v>
          </cell>
          <cell r="C759">
            <v>35.407334000000006</v>
          </cell>
          <cell r="D759">
            <v>33.621580000000002</v>
          </cell>
        </row>
        <row r="760">
          <cell r="A760" t="str">
            <v>8 08</v>
          </cell>
          <cell r="B760">
            <v>30.805580000000003</v>
          </cell>
          <cell r="C760">
            <v>30.805580000000003</v>
          </cell>
          <cell r="D760">
            <v>32.818181000000003</v>
          </cell>
        </row>
        <row r="761">
          <cell r="A761" t="str">
            <v>8 09</v>
          </cell>
          <cell r="B761">
            <v>71.242400999999987</v>
          </cell>
          <cell r="C761">
            <v>71.242400999999987</v>
          </cell>
          <cell r="D761">
            <v>69.920979999999986</v>
          </cell>
        </row>
        <row r="762">
          <cell r="A762" t="str">
            <v>8 10</v>
          </cell>
          <cell r="B762">
            <v>113.791228</v>
          </cell>
          <cell r="C762">
            <v>113.791228</v>
          </cell>
          <cell r="D762">
            <v>128.78740699999997</v>
          </cell>
        </row>
        <row r="763">
          <cell r="A763" t="str">
            <v>8 11</v>
          </cell>
          <cell r="B763">
            <v>32.718934000000004</v>
          </cell>
          <cell r="C763">
            <v>32.718934000000004</v>
          </cell>
          <cell r="D763">
            <v>30.151724999999999</v>
          </cell>
        </row>
        <row r="764">
          <cell r="A764" t="str">
            <v>8 13</v>
          </cell>
          <cell r="B764">
            <v>383.69105500000001</v>
          </cell>
          <cell r="C764">
            <v>453.69105500000001</v>
          </cell>
          <cell r="D764">
            <v>694.96386199999972</v>
          </cell>
        </row>
        <row r="765">
          <cell r="A765" t="str">
            <v>8 14</v>
          </cell>
          <cell r="B765">
            <v>98.778178999999994</v>
          </cell>
          <cell r="C765">
            <v>98.778178999999994</v>
          </cell>
          <cell r="D765">
            <v>131.16308900000001</v>
          </cell>
        </row>
        <row r="766">
          <cell r="A766" t="str">
            <v>8 15</v>
          </cell>
          <cell r="B766">
            <v>1099.1040569999998</v>
          </cell>
          <cell r="C766">
            <v>1549.104057</v>
          </cell>
          <cell r="D766">
            <v>917.13633200000004</v>
          </cell>
        </row>
        <row r="767">
          <cell r="A767" t="str">
            <v>8 16</v>
          </cell>
          <cell r="B767">
            <v>412.70271999999989</v>
          </cell>
          <cell r="C767">
            <v>494.60271999999998</v>
          </cell>
          <cell r="D767">
            <v>387.9180070000001</v>
          </cell>
        </row>
        <row r="768">
          <cell r="A768" t="str">
            <v>8 19</v>
          </cell>
          <cell r="B768">
            <v>498.82549099999994</v>
          </cell>
          <cell r="C768">
            <v>498.82549099999994</v>
          </cell>
          <cell r="D768">
            <v>613.18197299999997</v>
          </cell>
        </row>
        <row r="769">
          <cell r="A769" t="str">
            <v>8 21</v>
          </cell>
          <cell r="B769">
            <v>21.306218999999999</v>
          </cell>
          <cell r="C769">
            <v>21.306218999999999</v>
          </cell>
          <cell r="D769">
            <v>21.204577</v>
          </cell>
        </row>
        <row r="770">
          <cell r="A770" t="str">
            <v>8 22</v>
          </cell>
          <cell r="B770">
            <v>31.903286999999995</v>
          </cell>
          <cell r="C770">
            <v>31.903286999999995</v>
          </cell>
          <cell r="D770">
            <v>44.811449000000003</v>
          </cell>
        </row>
        <row r="771">
          <cell r="A771" t="str">
            <v>8 23</v>
          </cell>
          <cell r="B771">
            <v>87.543405000000007</v>
          </cell>
          <cell r="C771">
            <v>87.543405000000007</v>
          </cell>
          <cell r="D771">
            <v>368.13338299999998</v>
          </cell>
        </row>
        <row r="772">
          <cell r="A772" t="str">
            <v>8 24</v>
          </cell>
          <cell r="D772">
            <v>0.02</v>
          </cell>
        </row>
        <row r="773">
          <cell r="A773" t="str">
            <v>8 25</v>
          </cell>
          <cell r="B773">
            <v>15.6</v>
          </cell>
          <cell r="C773">
            <v>15.6</v>
          </cell>
          <cell r="D773">
            <v>16.38</v>
          </cell>
        </row>
        <row r="774">
          <cell r="A774" t="str">
            <v>8 30</v>
          </cell>
          <cell r="B774">
            <v>40.338420000000006</v>
          </cell>
          <cell r="C774">
            <v>40.338420000000006</v>
          </cell>
          <cell r="D774">
            <v>46.698683999999993</v>
          </cell>
        </row>
        <row r="775">
          <cell r="A775" t="str">
            <v>8 31</v>
          </cell>
          <cell r="B775">
            <v>1.248</v>
          </cell>
          <cell r="C775">
            <v>1.248</v>
          </cell>
          <cell r="D775">
            <v>1.7250000000000001</v>
          </cell>
        </row>
        <row r="776">
          <cell r="A776" t="str">
            <v>8 33</v>
          </cell>
          <cell r="B776">
            <v>272.59708900000004</v>
          </cell>
          <cell r="C776">
            <v>272.59708900000004</v>
          </cell>
          <cell r="D776">
            <v>50.606000000000002</v>
          </cell>
        </row>
        <row r="777">
          <cell r="A777" t="str">
            <v>8 34</v>
          </cell>
          <cell r="B777">
            <v>461.22731899999997</v>
          </cell>
          <cell r="C777">
            <v>461.22731899999997</v>
          </cell>
          <cell r="D777">
            <v>326.17814399999997</v>
          </cell>
        </row>
        <row r="778">
          <cell r="A778" t="str">
            <v>8 36</v>
          </cell>
          <cell r="B778">
            <v>66.343680000000006</v>
          </cell>
          <cell r="C778">
            <v>66.343680000000006</v>
          </cell>
          <cell r="D778">
            <v>38.65</v>
          </cell>
        </row>
        <row r="779">
          <cell r="A779" t="str">
            <v>9 01</v>
          </cell>
          <cell r="B779">
            <v>5583.9982999999984</v>
          </cell>
          <cell r="C779">
            <v>5529.6824990000005</v>
          </cell>
          <cell r="D779">
            <v>5914.0806439999978</v>
          </cell>
        </row>
        <row r="780">
          <cell r="A780" t="str">
            <v>9 02</v>
          </cell>
          <cell r="B780">
            <v>20.399999999999999</v>
          </cell>
          <cell r="C780">
            <v>20.399999999999999</v>
          </cell>
          <cell r="D780">
            <v>20</v>
          </cell>
        </row>
        <row r="781">
          <cell r="A781" t="str">
            <v>9 05</v>
          </cell>
          <cell r="B781">
            <v>128.01667699999999</v>
          </cell>
          <cell r="C781">
            <v>128.01667699999999</v>
          </cell>
          <cell r="D781">
            <v>148.48439299999995</v>
          </cell>
        </row>
        <row r="782">
          <cell r="A782" t="str">
            <v>9 06</v>
          </cell>
          <cell r="B782">
            <v>21.838659999999997</v>
          </cell>
          <cell r="C782">
            <v>21.838659999999997</v>
          </cell>
          <cell r="D782">
            <v>27.884777</v>
          </cell>
        </row>
        <row r="783">
          <cell r="A783" t="str">
            <v>9 07</v>
          </cell>
          <cell r="B783">
            <v>101.14601900000001</v>
          </cell>
          <cell r="C783">
            <v>101.14601900000001</v>
          </cell>
          <cell r="D783">
            <v>120.109093</v>
          </cell>
        </row>
        <row r="784">
          <cell r="A784" t="str">
            <v>9 08</v>
          </cell>
          <cell r="B784">
            <v>44.274992999999995</v>
          </cell>
          <cell r="C784">
            <v>44.274992999999995</v>
          </cell>
          <cell r="D784">
            <v>53.071715999999988</v>
          </cell>
        </row>
        <row r="785">
          <cell r="A785" t="str">
            <v>9 09</v>
          </cell>
          <cell r="B785">
            <v>68.714545999999984</v>
          </cell>
          <cell r="C785">
            <v>68.714545999999984</v>
          </cell>
          <cell r="D785">
            <v>86.651254000000037</v>
          </cell>
        </row>
        <row r="786">
          <cell r="A786" t="str">
            <v>9 10</v>
          </cell>
          <cell r="B786">
            <v>142.88393899999997</v>
          </cell>
          <cell r="C786">
            <v>142.88393899999997</v>
          </cell>
          <cell r="D786">
            <v>183.86039600000001</v>
          </cell>
        </row>
        <row r="787">
          <cell r="A787" t="str">
            <v>9 11</v>
          </cell>
          <cell r="B787">
            <v>65.080928999999998</v>
          </cell>
          <cell r="C787">
            <v>65.080928999999998</v>
          </cell>
          <cell r="D787">
            <v>89.772868000000003</v>
          </cell>
        </row>
        <row r="788">
          <cell r="A788" t="str">
            <v>9 13</v>
          </cell>
          <cell r="B788">
            <v>568.37546500000008</v>
          </cell>
          <cell r="C788">
            <v>567.37546500000008</v>
          </cell>
          <cell r="D788">
            <v>595.12593000000004</v>
          </cell>
        </row>
        <row r="789">
          <cell r="A789" t="str">
            <v>9 14</v>
          </cell>
          <cell r="B789">
            <v>110.50883899999997</v>
          </cell>
          <cell r="C789">
            <v>113.45837699999996</v>
          </cell>
          <cell r="D789">
            <v>308.37396699999999</v>
          </cell>
        </row>
        <row r="790">
          <cell r="A790" t="str">
            <v>9 15</v>
          </cell>
          <cell r="B790">
            <v>1762.9605109999995</v>
          </cell>
          <cell r="C790">
            <v>2108.1267760000001</v>
          </cell>
          <cell r="D790">
            <v>2582.0180730000011</v>
          </cell>
        </row>
        <row r="791">
          <cell r="A791" t="str">
            <v>9 16</v>
          </cell>
          <cell r="B791">
            <v>395.16615000000013</v>
          </cell>
          <cell r="C791">
            <v>394.14415000000014</v>
          </cell>
          <cell r="D791">
            <v>722.2905189999999</v>
          </cell>
        </row>
        <row r="792">
          <cell r="A792" t="str">
            <v>9 19</v>
          </cell>
          <cell r="B792">
            <v>193.40953500000006</v>
          </cell>
          <cell r="C792">
            <v>205.77217100000004</v>
          </cell>
          <cell r="D792">
            <v>385.71384000000023</v>
          </cell>
        </row>
        <row r="793">
          <cell r="A793" t="str">
            <v>9 21</v>
          </cell>
          <cell r="B793">
            <v>17.752803</v>
          </cell>
          <cell r="C793">
            <v>19.752803</v>
          </cell>
          <cell r="D793">
            <v>74.574658999999997</v>
          </cell>
        </row>
        <row r="794">
          <cell r="A794" t="str">
            <v>9 22</v>
          </cell>
          <cell r="B794">
            <v>49.808561999999995</v>
          </cell>
          <cell r="C794">
            <v>49.808561999999995</v>
          </cell>
          <cell r="D794">
            <v>51.692092999999979</v>
          </cell>
        </row>
        <row r="795">
          <cell r="A795" t="str">
            <v>9 23</v>
          </cell>
          <cell r="B795">
            <v>16.236889999999999</v>
          </cell>
          <cell r="C795">
            <v>16.236889999999999</v>
          </cell>
          <cell r="D795">
            <v>24.909791999999996</v>
          </cell>
        </row>
        <row r="796">
          <cell r="A796" t="str">
            <v>9 29</v>
          </cell>
          <cell r="B796">
            <v>217.1</v>
          </cell>
          <cell r="C796">
            <v>217.1</v>
          </cell>
          <cell r="D796">
            <v>220</v>
          </cell>
        </row>
        <row r="797">
          <cell r="A797" t="str">
            <v>9 30</v>
          </cell>
          <cell r="B797">
            <v>52.884481999999998</v>
          </cell>
          <cell r="C797">
            <v>52.884481999999998</v>
          </cell>
          <cell r="D797">
            <v>44.676585000000003</v>
          </cell>
        </row>
        <row r="798">
          <cell r="A798" t="str">
            <v>9 31</v>
          </cell>
          <cell r="B798">
            <v>8.3350000000000009</v>
          </cell>
          <cell r="C798">
            <v>8.3350000000000009</v>
          </cell>
          <cell r="D798">
            <v>9.6500480000000017</v>
          </cell>
        </row>
        <row r="799">
          <cell r="A799" t="str">
            <v>9 33</v>
          </cell>
          <cell r="B799">
            <v>1183.7538999999992</v>
          </cell>
          <cell r="C799">
            <v>1182.4782619999996</v>
          </cell>
          <cell r="D799">
            <v>1265.4892220000006</v>
          </cell>
        </row>
        <row r="800">
          <cell r="A800" t="str">
            <v>9 34</v>
          </cell>
          <cell r="B800">
            <v>21561.752100000009</v>
          </cell>
          <cell r="C800">
            <v>45893.602100000055</v>
          </cell>
          <cell r="D800">
            <v>35881.585764000003</v>
          </cell>
        </row>
        <row r="801">
          <cell r="A801" t="str">
            <v>9 35</v>
          </cell>
          <cell r="B801">
            <v>331.5</v>
          </cell>
          <cell r="C801">
            <v>1328.1849999999999</v>
          </cell>
          <cell r="D801">
            <v>100</v>
          </cell>
        </row>
        <row r="802">
          <cell r="A802" t="str">
            <v>Total general</v>
          </cell>
          <cell r="B802">
            <v>2634266.2882420011</v>
          </cell>
          <cell r="C802">
            <v>2788298.8882420012</v>
          </cell>
          <cell r="D802">
            <v>3104774.5107809934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  <sheetName val="IMPI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1000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</sheetNames>
    <sheetDataSet>
      <sheetData sheetId="0" refreshError="1"/>
      <sheetData sheetId="1" refreshError="1"/>
      <sheetData sheetId="2" refreshError="1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2009 (Herradura II)"/>
      <sheetName val="Otras metas (Fin de semana)"/>
      <sheetName val="Lista general"/>
      <sheetName val="Ficha por proyecto"/>
      <sheetName val="NoElimin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1" t="str">
            <v>↔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tas 2009 (Herradura) SENERf"/>
      <sheetName val="Otras metas (SENER)f"/>
      <sheetName val="Lista proyectos SENER"/>
      <sheetName val="Otros proyectos"/>
      <sheetName val="Ejercicio del Gasto SENER"/>
      <sheetName val="No eliminar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1">
          <cell r="B1" t="str">
            <v>Verde</v>
          </cell>
          <cell r="C1">
            <v>1</v>
          </cell>
          <cell r="D1" t="str">
            <v>0-25 %</v>
          </cell>
          <cell r="E1" t="str">
            <v>Sí</v>
          </cell>
        </row>
        <row r="2">
          <cell r="B2" t="str">
            <v>Amarillo</v>
          </cell>
          <cell r="C2">
            <v>2</v>
          </cell>
          <cell r="D2" t="str">
            <v>25-50%</v>
          </cell>
          <cell r="E2" t="str">
            <v>No</v>
          </cell>
        </row>
        <row r="3">
          <cell r="B3" t="str">
            <v>Rojo</v>
          </cell>
          <cell r="C3">
            <v>3</v>
          </cell>
          <cell r="D3" t="str">
            <v>50-75%</v>
          </cell>
        </row>
        <row r="4">
          <cell r="D4" t="str">
            <v>75-100%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completo con texto"/>
      <sheetName val="funcional completo 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7"/>
      <sheetName val="31"/>
      <sheetName val="32"/>
      <sheetName val="36"/>
      <sheetName val="38"/>
      <sheetName val="imss"/>
      <sheetName val="issste"/>
      <sheetName val="4 b"/>
      <sheetName val="5 b"/>
      <sheetName val="6 b"/>
      <sheetName val="7 b"/>
      <sheetName val="8 b"/>
      <sheetName val="9 b"/>
      <sheetName val="10 b"/>
      <sheetName val="11 b"/>
      <sheetName val="12 b"/>
      <sheetName val="13 b"/>
      <sheetName val="14 b"/>
      <sheetName val="15 b"/>
      <sheetName val="16 b"/>
      <sheetName val="17 b"/>
      <sheetName val="18 b"/>
      <sheetName val="20 b"/>
      <sheetName val="21 b"/>
      <sheetName val="27 b"/>
      <sheetName val="31 b"/>
      <sheetName val="32 b"/>
      <sheetName val="36 b"/>
      <sheetName val="38 b"/>
      <sheetName val="imss b"/>
      <sheetName val="issste b"/>
      <sheetName val="subfunciones"/>
      <sheetName val="funciones"/>
      <sheetName val="funcional orig"/>
      <sheetName val="tablas"/>
      <sheetName val="ramos"/>
      <sheetName val="entidades"/>
      <sheetName val="catálogo urs"/>
      <sheetName val="P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5">
          <cell r="A5" t="str">
            <v>1,101</v>
          </cell>
        </row>
        <row r="6">
          <cell r="A6" t="str">
            <v>10,183</v>
          </cell>
        </row>
        <row r="7">
          <cell r="A7" t="str">
            <v>10,341</v>
          </cell>
        </row>
        <row r="8">
          <cell r="A8" t="str">
            <v>10,342</v>
          </cell>
        </row>
        <row r="9">
          <cell r="A9" t="str">
            <v>10,343</v>
          </cell>
        </row>
        <row r="10">
          <cell r="A10" t="str">
            <v>10,344</v>
          </cell>
        </row>
        <row r="11">
          <cell r="A11" t="str">
            <v>11,183</v>
          </cell>
        </row>
        <row r="12">
          <cell r="A12" t="str">
            <v>11,201</v>
          </cell>
        </row>
        <row r="13">
          <cell r="A13" t="str">
            <v>11,202</v>
          </cell>
        </row>
        <row r="14">
          <cell r="A14" t="str">
            <v>11,203</v>
          </cell>
        </row>
        <row r="15">
          <cell r="A15" t="str">
            <v>11,204</v>
          </cell>
        </row>
        <row r="16">
          <cell r="A16" t="str">
            <v>11,205</v>
          </cell>
        </row>
        <row r="17">
          <cell r="A17" t="str">
            <v>11,206</v>
          </cell>
        </row>
        <row r="18">
          <cell r="A18" t="str">
            <v>11,207</v>
          </cell>
        </row>
        <row r="19">
          <cell r="A19" t="str">
            <v>11,208</v>
          </cell>
        </row>
        <row r="20">
          <cell r="A20" t="str">
            <v>11,209</v>
          </cell>
        </row>
        <row r="21">
          <cell r="A21" t="str">
            <v>11,371</v>
          </cell>
        </row>
        <row r="22">
          <cell r="A22" t="str">
            <v>11,372</v>
          </cell>
        </row>
        <row r="23">
          <cell r="A23" t="str">
            <v>11,373</v>
          </cell>
        </row>
        <row r="24">
          <cell r="A24" t="str">
            <v>12,183</v>
          </cell>
        </row>
        <row r="25">
          <cell r="A25" t="str">
            <v>12,211</v>
          </cell>
        </row>
        <row r="26">
          <cell r="A26" t="str">
            <v>12,212</v>
          </cell>
        </row>
        <row r="27">
          <cell r="A27" t="str">
            <v>12,213</v>
          </cell>
        </row>
        <row r="28">
          <cell r="A28" t="str">
            <v>12,214</v>
          </cell>
        </row>
        <row r="29">
          <cell r="A29" t="str">
            <v>12,215</v>
          </cell>
        </row>
        <row r="30">
          <cell r="A30" t="str">
            <v>12,253</v>
          </cell>
        </row>
        <row r="31">
          <cell r="A31" t="str">
            <v>12,371</v>
          </cell>
        </row>
        <row r="32">
          <cell r="A32" t="str">
            <v>13,112</v>
          </cell>
        </row>
        <row r="33">
          <cell r="A33" t="str">
            <v>13,208</v>
          </cell>
        </row>
        <row r="34">
          <cell r="A34" t="str">
            <v>13,212</v>
          </cell>
        </row>
        <row r="35">
          <cell r="A35" t="str">
            <v>14,164</v>
          </cell>
        </row>
        <row r="36">
          <cell r="A36" t="str">
            <v>14,183</v>
          </cell>
        </row>
        <row r="37">
          <cell r="A37" t="str">
            <v>14,331</v>
          </cell>
        </row>
        <row r="38">
          <cell r="A38" t="str">
            <v>14,332</v>
          </cell>
        </row>
        <row r="39">
          <cell r="A39" t="str">
            <v>14,333</v>
          </cell>
        </row>
        <row r="40">
          <cell r="A40" t="str">
            <v>15,163</v>
          </cell>
        </row>
        <row r="41">
          <cell r="A41" t="str">
            <v>15,183</v>
          </cell>
        </row>
        <row r="42">
          <cell r="A42" t="str">
            <v>15,381</v>
          </cell>
        </row>
        <row r="43">
          <cell r="A43" t="str">
            <v>16,183</v>
          </cell>
        </row>
        <row r="44">
          <cell r="A44" t="str">
            <v>16,241</v>
          </cell>
        </row>
        <row r="45">
          <cell r="A45" t="str">
            <v>16,325</v>
          </cell>
        </row>
        <row r="46">
          <cell r="A46" t="str">
            <v>16,326</v>
          </cell>
        </row>
        <row r="47">
          <cell r="A47" t="str">
            <v>16,371</v>
          </cell>
        </row>
        <row r="48">
          <cell r="A48" t="str">
            <v>16,372</v>
          </cell>
        </row>
        <row r="49">
          <cell r="A49" t="str">
            <v>16,391</v>
          </cell>
        </row>
        <row r="50">
          <cell r="A50" t="str">
            <v>16,392</v>
          </cell>
        </row>
        <row r="51">
          <cell r="A51" t="str">
            <v>17,163</v>
          </cell>
        </row>
        <row r="52">
          <cell r="A52" t="str">
            <v>17,183</v>
          </cell>
        </row>
        <row r="53">
          <cell r="A53" t="str">
            <v>18,183</v>
          </cell>
        </row>
        <row r="54">
          <cell r="A54" t="str">
            <v>18,301</v>
          </cell>
        </row>
        <row r="55">
          <cell r="A55" t="str">
            <v>18,302</v>
          </cell>
        </row>
        <row r="56">
          <cell r="A56" t="str">
            <v>18,303</v>
          </cell>
        </row>
        <row r="57">
          <cell r="A57" t="str">
            <v>18,371</v>
          </cell>
        </row>
        <row r="58">
          <cell r="A58" t="str">
            <v>18,373</v>
          </cell>
        </row>
        <row r="59">
          <cell r="A59" t="str">
            <v>19,212</v>
          </cell>
        </row>
        <row r="60">
          <cell r="A60" t="str">
            <v>19,221</v>
          </cell>
        </row>
        <row r="61">
          <cell r="A61" t="str">
            <v>19,223</v>
          </cell>
        </row>
        <row r="62">
          <cell r="A62" t="str">
            <v>2,113</v>
          </cell>
        </row>
        <row r="63">
          <cell r="A63" t="str">
            <v>2,183</v>
          </cell>
        </row>
        <row r="64">
          <cell r="A64" t="str">
            <v>2,184</v>
          </cell>
        </row>
        <row r="65">
          <cell r="A65" t="str">
            <v>20,183</v>
          </cell>
        </row>
        <row r="66">
          <cell r="A66" t="str">
            <v>20,231</v>
          </cell>
        </row>
        <row r="67">
          <cell r="A67" t="str">
            <v>20,232</v>
          </cell>
        </row>
        <row r="68">
          <cell r="A68" t="str">
            <v>20,233</v>
          </cell>
        </row>
        <row r="69">
          <cell r="A69" t="str">
            <v>20,253</v>
          </cell>
        </row>
        <row r="70">
          <cell r="A70" t="str">
            <v>21,183</v>
          </cell>
        </row>
        <row r="71">
          <cell r="A71" t="str">
            <v>21,361</v>
          </cell>
        </row>
        <row r="72">
          <cell r="A72" t="str">
            <v>22,141</v>
          </cell>
        </row>
        <row r="73">
          <cell r="A73" t="str">
            <v>23,132</v>
          </cell>
        </row>
        <row r="74">
          <cell r="A74" t="str">
            <v>23,163</v>
          </cell>
        </row>
        <row r="75">
          <cell r="A75" t="str">
            <v>23,164</v>
          </cell>
        </row>
        <row r="76">
          <cell r="A76" t="str">
            <v>23,166</v>
          </cell>
        </row>
        <row r="77">
          <cell r="A77" t="str">
            <v>23,183</v>
          </cell>
        </row>
        <row r="78">
          <cell r="A78" t="str">
            <v>23,223</v>
          </cell>
        </row>
        <row r="79">
          <cell r="A79" t="str">
            <v>23,233</v>
          </cell>
        </row>
        <row r="80">
          <cell r="A80" t="str">
            <v>23,254</v>
          </cell>
        </row>
        <row r="81">
          <cell r="A81" t="str">
            <v>23,327</v>
          </cell>
        </row>
        <row r="82">
          <cell r="A82" t="str">
            <v>23,351</v>
          </cell>
        </row>
        <row r="83">
          <cell r="A83" t="str">
            <v>24,401</v>
          </cell>
        </row>
        <row r="84">
          <cell r="A84" t="str">
            <v>24,402</v>
          </cell>
        </row>
        <row r="85">
          <cell r="A85" t="str">
            <v>25,201</v>
          </cell>
        </row>
        <row r="86">
          <cell r="A86" t="str">
            <v>25,208</v>
          </cell>
        </row>
        <row r="87">
          <cell r="A87" t="str">
            <v>27,182</v>
          </cell>
        </row>
        <row r="88">
          <cell r="A88" t="str">
            <v>27,183</v>
          </cell>
        </row>
        <row r="89">
          <cell r="A89" t="str">
            <v>28,411</v>
          </cell>
        </row>
        <row r="90">
          <cell r="A90" t="str">
            <v>3,164</v>
          </cell>
        </row>
        <row r="91">
          <cell r="A91" t="str">
            <v>30,421</v>
          </cell>
        </row>
        <row r="92">
          <cell r="A92" t="str">
            <v>31,164</v>
          </cell>
        </row>
        <row r="93">
          <cell r="A93" t="str">
            <v>31,183</v>
          </cell>
        </row>
        <row r="94">
          <cell r="A94" t="str">
            <v>32,164</v>
          </cell>
        </row>
        <row r="95">
          <cell r="A95" t="str">
            <v>33,166</v>
          </cell>
        </row>
        <row r="96">
          <cell r="A96" t="str">
            <v>33,201</v>
          </cell>
        </row>
        <row r="97">
          <cell r="A97" t="str">
            <v>33,202</v>
          </cell>
        </row>
        <row r="98">
          <cell r="A98" t="str">
            <v>33,203</v>
          </cell>
        </row>
        <row r="99">
          <cell r="A99" t="str">
            <v>33,205</v>
          </cell>
        </row>
        <row r="100">
          <cell r="A100" t="str">
            <v>33,211</v>
          </cell>
        </row>
        <row r="101">
          <cell r="A101" t="str">
            <v>33,212</v>
          </cell>
        </row>
        <row r="102">
          <cell r="A102" t="str">
            <v>33,213</v>
          </cell>
        </row>
        <row r="103">
          <cell r="A103" t="str">
            <v>33,214</v>
          </cell>
        </row>
        <row r="104">
          <cell r="A104" t="str">
            <v>33,233</v>
          </cell>
        </row>
        <row r="105">
          <cell r="A105" t="str">
            <v>33,253</v>
          </cell>
        </row>
        <row r="106">
          <cell r="A106" t="str">
            <v>34,441</v>
          </cell>
        </row>
        <row r="107">
          <cell r="A107" t="str">
            <v>34,442</v>
          </cell>
        </row>
        <row r="108">
          <cell r="A108" t="str">
            <v>34,443</v>
          </cell>
        </row>
        <row r="109">
          <cell r="A109" t="str">
            <v>35,165</v>
          </cell>
        </row>
        <row r="110">
          <cell r="A110" t="str">
            <v>36,161</v>
          </cell>
        </row>
        <row r="111">
          <cell r="A111" t="str">
            <v>36,162</v>
          </cell>
        </row>
        <row r="112">
          <cell r="A112" t="str">
            <v>36,164</v>
          </cell>
        </row>
        <row r="113">
          <cell r="A113" t="str">
            <v>36,166</v>
          </cell>
        </row>
        <row r="114">
          <cell r="A114" t="str">
            <v>36,183</v>
          </cell>
        </row>
        <row r="115">
          <cell r="A115" t="str">
            <v>37,183</v>
          </cell>
        </row>
        <row r="116">
          <cell r="A116" t="str">
            <v>37,185</v>
          </cell>
        </row>
        <row r="117">
          <cell r="A117" t="str">
            <v>38,183</v>
          </cell>
        </row>
        <row r="118">
          <cell r="A118" t="str">
            <v>38,191</v>
          </cell>
        </row>
        <row r="119">
          <cell r="A119" t="str">
            <v>38,371</v>
          </cell>
        </row>
        <row r="120">
          <cell r="A120" t="str">
            <v>38,372</v>
          </cell>
        </row>
        <row r="121">
          <cell r="A121" t="str">
            <v>38,373</v>
          </cell>
        </row>
        <row r="122">
          <cell r="A122" t="str">
            <v>38,374</v>
          </cell>
        </row>
        <row r="123">
          <cell r="A123" t="str">
            <v>4,113</v>
          </cell>
        </row>
        <row r="124">
          <cell r="A124" t="str">
            <v>4,142</v>
          </cell>
        </row>
        <row r="125">
          <cell r="A125" t="str">
            <v>4,143</v>
          </cell>
        </row>
        <row r="126">
          <cell r="A126" t="str">
            <v>4,144</v>
          </cell>
        </row>
        <row r="127">
          <cell r="A127" t="str">
            <v>4,149</v>
          </cell>
        </row>
        <row r="128">
          <cell r="A128" t="str">
            <v>4,164</v>
          </cell>
        </row>
        <row r="129">
          <cell r="A129" t="str">
            <v>4,183</v>
          </cell>
        </row>
        <row r="130">
          <cell r="A130" t="str">
            <v>5,121</v>
          </cell>
        </row>
        <row r="131">
          <cell r="A131" t="str">
            <v>5,183</v>
          </cell>
        </row>
        <row r="132">
          <cell r="A132" t="str">
            <v>6,131</v>
          </cell>
        </row>
        <row r="133">
          <cell r="A133" t="str">
            <v>6,132</v>
          </cell>
        </row>
        <row r="134">
          <cell r="A134" t="str">
            <v>6,133</v>
          </cell>
        </row>
        <row r="135">
          <cell r="A135" t="str">
            <v>6,134</v>
          </cell>
        </row>
        <row r="136">
          <cell r="A136" t="str">
            <v>6,136</v>
          </cell>
        </row>
        <row r="137">
          <cell r="A137" t="str">
            <v>6,142</v>
          </cell>
        </row>
        <row r="138">
          <cell r="A138" t="str">
            <v>6,143</v>
          </cell>
        </row>
        <row r="139">
          <cell r="A139" t="str">
            <v>6,148</v>
          </cell>
        </row>
        <row r="140">
          <cell r="A140" t="str">
            <v>6,183</v>
          </cell>
        </row>
        <row r="141">
          <cell r="A141" t="str">
            <v>6,192</v>
          </cell>
        </row>
        <row r="142">
          <cell r="A142" t="str">
            <v>6,193</v>
          </cell>
        </row>
        <row r="143">
          <cell r="A143" t="str">
            <v>6,232</v>
          </cell>
        </row>
        <row r="144">
          <cell r="A144" t="str">
            <v>6,252</v>
          </cell>
        </row>
        <row r="145">
          <cell r="A145" t="str">
            <v>6,351</v>
          </cell>
        </row>
        <row r="146">
          <cell r="A146" t="str">
            <v>6,352</v>
          </cell>
        </row>
        <row r="147">
          <cell r="A147" t="str">
            <v>6,353</v>
          </cell>
        </row>
        <row r="148">
          <cell r="A148" t="str">
            <v>7,111</v>
          </cell>
        </row>
        <row r="149">
          <cell r="A149" t="str">
            <v>7,163</v>
          </cell>
        </row>
        <row r="150">
          <cell r="A150" t="str">
            <v>7,164</v>
          </cell>
        </row>
        <row r="151">
          <cell r="A151" t="str">
            <v>7,202</v>
          </cell>
        </row>
        <row r="152">
          <cell r="A152" t="str">
            <v>7,203</v>
          </cell>
        </row>
        <row r="153">
          <cell r="A153" t="str">
            <v>7,212</v>
          </cell>
        </row>
        <row r="154">
          <cell r="A154" t="str">
            <v>8,183</v>
          </cell>
        </row>
        <row r="155">
          <cell r="A155" t="str">
            <v>8,202</v>
          </cell>
        </row>
        <row r="156">
          <cell r="A156" t="str">
            <v>8,203</v>
          </cell>
        </row>
        <row r="157">
          <cell r="A157" t="str">
            <v>8,204</v>
          </cell>
        </row>
        <row r="158">
          <cell r="A158" t="str">
            <v>8,321</v>
          </cell>
        </row>
        <row r="159">
          <cell r="A159" t="str">
            <v>8,322</v>
          </cell>
        </row>
        <row r="160">
          <cell r="A160" t="str">
            <v>8,324</v>
          </cell>
        </row>
        <row r="161">
          <cell r="A161" t="str">
            <v>8,371</v>
          </cell>
        </row>
        <row r="162">
          <cell r="A162" t="str">
            <v>9,183</v>
          </cell>
        </row>
        <row r="163">
          <cell r="A163" t="str">
            <v>9,311</v>
          </cell>
        </row>
        <row r="164">
          <cell r="A164" t="str">
            <v>9,312</v>
          </cell>
        </row>
        <row r="165">
          <cell r="A165" t="str">
            <v>9,313</v>
          </cell>
        </row>
        <row r="166">
          <cell r="A166" t="str">
            <v>9,314</v>
          </cell>
        </row>
        <row r="167">
          <cell r="A167" t="str">
            <v>9,315</v>
          </cell>
        </row>
        <row r="168">
          <cell r="A168" t="str">
            <v>9,316</v>
          </cell>
        </row>
        <row r="169">
          <cell r="A169" t="str">
            <v>9,372</v>
          </cell>
        </row>
        <row r="170">
          <cell r="A170" t="str">
            <v>(en blanco)</v>
          </cell>
        </row>
        <row r="171">
          <cell r="A171" t="str">
            <v>Total general</v>
          </cell>
        </row>
        <row r="173">
          <cell r="A173" t="str">
            <v>entidades</v>
          </cell>
        </row>
        <row r="177">
          <cell r="A177" t="str">
            <v>Suma de Monto PEF</v>
          </cell>
        </row>
        <row r="178">
          <cell r="A178" t="str">
            <v>Fun</v>
          </cell>
        </row>
        <row r="179">
          <cell r="A179" t="str">
            <v>10,183</v>
          </cell>
        </row>
        <row r="180">
          <cell r="A180" t="str">
            <v>10,341</v>
          </cell>
        </row>
        <row r="181">
          <cell r="A181" t="str">
            <v>10,342</v>
          </cell>
        </row>
        <row r="182">
          <cell r="A182" t="str">
            <v>10,343</v>
          </cell>
        </row>
        <row r="183">
          <cell r="A183" t="str">
            <v>10,344</v>
          </cell>
        </row>
        <row r="184">
          <cell r="A184" t="str">
            <v>11,183</v>
          </cell>
        </row>
        <row r="185">
          <cell r="A185" t="str">
            <v>11,201</v>
          </cell>
        </row>
        <row r="186">
          <cell r="A186" t="str">
            <v>11,202</v>
          </cell>
        </row>
        <row r="187">
          <cell r="A187" t="str">
            <v>11,203</v>
          </cell>
        </row>
        <row r="188">
          <cell r="A188" t="str">
            <v>11,204</v>
          </cell>
        </row>
        <row r="189">
          <cell r="A189" t="str">
            <v>11,205</v>
          </cell>
        </row>
        <row r="190">
          <cell r="A190" t="str">
            <v>11,206</v>
          </cell>
        </row>
        <row r="191">
          <cell r="A191" t="str">
            <v>11,207</v>
          </cell>
        </row>
        <row r="192">
          <cell r="A192" t="str">
            <v>11,208</v>
          </cell>
        </row>
        <row r="193">
          <cell r="A193" t="str">
            <v>11,209</v>
          </cell>
        </row>
        <row r="194">
          <cell r="A194" t="str">
            <v>11,371</v>
          </cell>
        </row>
        <row r="195">
          <cell r="A195" t="str">
            <v>11,373</v>
          </cell>
        </row>
        <row r="196">
          <cell r="A196" t="str">
            <v>12,183</v>
          </cell>
        </row>
        <row r="197">
          <cell r="A197" t="str">
            <v>12,211</v>
          </cell>
        </row>
        <row r="198">
          <cell r="A198" t="str">
            <v>12,212</v>
          </cell>
        </row>
        <row r="199">
          <cell r="A199" t="str">
            <v>12,213</v>
          </cell>
        </row>
        <row r="200">
          <cell r="A200" t="str">
            <v>12,214</v>
          </cell>
        </row>
        <row r="201">
          <cell r="A201" t="str">
            <v>12,253</v>
          </cell>
        </row>
        <row r="202">
          <cell r="A202" t="str">
            <v>12,371</v>
          </cell>
        </row>
        <row r="203">
          <cell r="A203" t="str">
            <v>14,333</v>
          </cell>
        </row>
        <row r="204">
          <cell r="A204" t="str">
            <v>15,163</v>
          </cell>
        </row>
        <row r="205">
          <cell r="A205" t="str">
            <v>15,183</v>
          </cell>
        </row>
        <row r="206">
          <cell r="A206" t="str">
            <v>15,381</v>
          </cell>
        </row>
        <row r="207">
          <cell r="A207" t="str">
            <v>16,183</v>
          </cell>
        </row>
        <row r="208">
          <cell r="A208" t="str">
            <v>16,326</v>
          </cell>
        </row>
        <row r="209">
          <cell r="A209" t="str">
            <v>16,372</v>
          </cell>
        </row>
        <row r="210">
          <cell r="A210" t="str">
            <v>17,163</v>
          </cell>
        </row>
        <row r="211">
          <cell r="A211" t="str">
            <v>17,183</v>
          </cell>
        </row>
        <row r="212">
          <cell r="A212" t="str">
            <v>18,183</v>
          </cell>
        </row>
        <row r="213">
          <cell r="A213" t="str">
            <v>18,221</v>
          </cell>
        </row>
        <row r="214">
          <cell r="A214" t="str">
            <v>18,301</v>
          </cell>
        </row>
        <row r="215">
          <cell r="A215" t="str">
            <v>18,302</v>
          </cell>
        </row>
        <row r="216">
          <cell r="A216" t="str">
            <v>18,303</v>
          </cell>
        </row>
        <row r="217">
          <cell r="A217" t="str">
            <v>18,371</v>
          </cell>
        </row>
        <row r="218">
          <cell r="A218" t="str">
            <v>18,373</v>
          </cell>
        </row>
        <row r="219">
          <cell r="A219" t="str">
            <v>20,183</v>
          </cell>
        </row>
        <row r="220">
          <cell r="A220" t="str">
            <v>20,231</v>
          </cell>
        </row>
        <row r="221">
          <cell r="A221" t="str">
            <v>20,232</v>
          </cell>
        </row>
        <row r="222">
          <cell r="A222" t="str">
            <v>20,233</v>
          </cell>
        </row>
        <row r="223">
          <cell r="A223" t="str">
            <v>20,253</v>
          </cell>
        </row>
        <row r="224">
          <cell r="A224" t="str">
            <v>21,183</v>
          </cell>
        </row>
        <row r="225">
          <cell r="A225" t="str">
            <v>21,361</v>
          </cell>
        </row>
        <row r="226">
          <cell r="A226" t="str">
            <v>27,183</v>
          </cell>
        </row>
        <row r="227">
          <cell r="A227" t="str">
            <v>38,183</v>
          </cell>
        </row>
        <row r="228">
          <cell r="A228" t="str">
            <v>38,191</v>
          </cell>
        </row>
        <row r="229">
          <cell r="A229" t="str">
            <v>38,371</v>
          </cell>
        </row>
        <row r="230">
          <cell r="A230" t="str">
            <v>38,372</v>
          </cell>
        </row>
        <row r="231">
          <cell r="A231" t="str">
            <v>38,373</v>
          </cell>
        </row>
        <row r="232">
          <cell r="A232" t="str">
            <v>38,374</v>
          </cell>
        </row>
        <row r="233">
          <cell r="A233" t="str">
            <v>4,142</v>
          </cell>
        </row>
        <row r="234">
          <cell r="A234" t="str">
            <v>50,183</v>
          </cell>
        </row>
        <row r="235">
          <cell r="A235" t="str">
            <v>50,212</v>
          </cell>
        </row>
        <row r="236">
          <cell r="A236" t="str">
            <v>50,213</v>
          </cell>
        </row>
        <row r="237">
          <cell r="A237" t="str">
            <v>50,221</v>
          </cell>
        </row>
        <row r="238">
          <cell r="A238" t="str">
            <v>50,222</v>
          </cell>
        </row>
        <row r="239">
          <cell r="A239" t="str">
            <v>50,223</v>
          </cell>
        </row>
        <row r="240">
          <cell r="A240" t="str">
            <v>51,183</v>
          </cell>
        </row>
        <row r="241">
          <cell r="A241" t="str">
            <v>51,212</v>
          </cell>
        </row>
        <row r="242">
          <cell r="A242" t="str">
            <v>51,221</v>
          </cell>
        </row>
        <row r="243">
          <cell r="A243" t="str">
            <v>51,223</v>
          </cell>
        </row>
        <row r="244">
          <cell r="A244" t="str">
            <v>51,232</v>
          </cell>
        </row>
        <row r="245">
          <cell r="A245" t="str">
            <v>6,133</v>
          </cell>
        </row>
        <row r="246">
          <cell r="A246" t="str">
            <v>6,135</v>
          </cell>
        </row>
        <row r="247">
          <cell r="A247" t="str">
            <v>6,136</v>
          </cell>
        </row>
        <row r="248">
          <cell r="A248" t="str">
            <v>6,142</v>
          </cell>
        </row>
        <row r="249">
          <cell r="A249" t="str">
            <v>6,143</v>
          </cell>
        </row>
        <row r="250">
          <cell r="A250" t="str">
            <v>6,148</v>
          </cell>
        </row>
        <row r="251">
          <cell r="A251" t="str">
            <v>6,183</v>
          </cell>
        </row>
        <row r="252">
          <cell r="A252" t="str">
            <v>6,193</v>
          </cell>
        </row>
        <row r="253">
          <cell r="A253" t="str">
            <v>6,232</v>
          </cell>
        </row>
        <row r="254">
          <cell r="A254" t="str">
            <v>6,252</v>
          </cell>
        </row>
        <row r="255">
          <cell r="A255" t="str">
            <v>6,322</v>
          </cell>
        </row>
        <row r="256">
          <cell r="A256" t="str">
            <v>6,351</v>
          </cell>
        </row>
        <row r="257">
          <cell r="A257" t="str">
            <v>6,352</v>
          </cell>
        </row>
        <row r="258">
          <cell r="A258" t="str">
            <v>6,353</v>
          </cell>
        </row>
        <row r="259">
          <cell r="A259" t="str">
            <v>7,111</v>
          </cell>
        </row>
        <row r="260">
          <cell r="A260" t="str">
            <v>7,183</v>
          </cell>
        </row>
        <row r="261">
          <cell r="A261" t="str">
            <v>7,212</v>
          </cell>
        </row>
        <row r="262">
          <cell r="A262" t="str">
            <v>7,223</v>
          </cell>
        </row>
        <row r="263">
          <cell r="A263" t="str">
            <v>8,183</v>
          </cell>
        </row>
        <row r="264">
          <cell r="A264" t="str">
            <v>8,202</v>
          </cell>
        </row>
        <row r="265">
          <cell r="A265" t="str">
            <v>8,203</v>
          </cell>
        </row>
        <row r="266">
          <cell r="A266" t="str">
            <v>8,204</v>
          </cell>
        </row>
        <row r="267">
          <cell r="A267" t="str">
            <v>8,321</v>
          </cell>
        </row>
        <row r="268">
          <cell r="A268" t="str">
            <v>8,322</v>
          </cell>
        </row>
        <row r="269">
          <cell r="A269" t="str">
            <v>8,371</v>
          </cell>
        </row>
        <row r="270">
          <cell r="A270" t="str">
            <v>9,183</v>
          </cell>
        </row>
        <row r="271">
          <cell r="A271" t="str">
            <v>9,311</v>
          </cell>
        </row>
        <row r="272">
          <cell r="A272" t="str">
            <v>9,312</v>
          </cell>
        </row>
        <row r="273">
          <cell r="A273" t="str">
            <v>9,313</v>
          </cell>
        </row>
        <row r="274">
          <cell r="A274" t="str">
            <v>9,314</v>
          </cell>
        </row>
        <row r="275">
          <cell r="A275" t="str">
            <v>9,315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>
            <v>0</v>
          </cell>
          <cell r="I2">
            <v>0</v>
          </cell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>
            <v>0</v>
          </cell>
          <cell r="I3">
            <v>0</v>
          </cell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>
            <v>0</v>
          </cell>
          <cell r="I4">
            <v>0</v>
          </cell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>
            <v>0</v>
          </cell>
          <cell r="I5">
            <v>0</v>
          </cell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>
            <v>0</v>
          </cell>
          <cell r="I6">
            <v>0</v>
          </cell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>
            <v>0</v>
          </cell>
          <cell r="I7">
            <v>0</v>
          </cell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>
            <v>0</v>
          </cell>
          <cell r="I8">
            <v>0</v>
          </cell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>
            <v>0</v>
          </cell>
          <cell r="I9">
            <v>0</v>
          </cell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>
            <v>0</v>
          </cell>
          <cell r="I10">
            <v>0</v>
          </cell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>
            <v>0</v>
          </cell>
          <cell r="I11">
            <v>0</v>
          </cell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>
            <v>0</v>
          </cell>
          <cell r="I12">
            <v>0</v>
          </cell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>
            <v>0</v>
          </cell>
          <cell r="I13">
            <v>0</v>
          </cell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>
            <v>0</v>
          </cell>
          <cell r="I14">
            <v>0</v>
          </cell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>
            <v>0</v>
          </cell>
          <cell r="I15">
            <v>0</v>
          </cell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>
            <v>0</v>
          </cell>
          <cell r="I16">
            <v>0</v>
          </cell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>
            <v>0</v>
          </cell>
          <cell r="I17">
            <v>0</v>
          </cell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>
            <v>0</v>
          </cell>
          <cell r="I18">
            <v>0</v>
          </cell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>
            <v>0</v>
          </cell>
          <cell r="I19">
            <v>0</v>
          </cell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>
            <v>0</v>
          </cell>
          <cell r="I20">
            <v>0</v>
          </cell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>
            <v>0</v>
          </cell>
          <cell r="I21">
            <v>0</v>
          </cell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>
            <v>0</v>
          </cell>
          <cell r="I22">
            <v>0</v>
          </cell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>
            <v>0</v>
          </cell>
          <cell r="I23">
            <v>0</v>
          </cell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>
            <v>0</v>
          </cell>
          <cell r="I24">
            <v>0</v>
          </cell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>
            <v>0</v>
          </cell>
          <cell r="I25">
            <v>0</v>
          </cell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>
            <v>0</v>
          </cell>
          <cell r="I26">
            <v>0</v>
          </cell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>
            <v>0</v>
          </cell>
          <cell r="I27">
            <v>0</v>
          </cell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>
            <v>0</v>
          </cell>
          <cell r="I28">
            <v>0</v>
          </cell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>
            <v>0</v>
          </cell>
          <cell r="I29">
            <v>0</v>
          </cell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>
            <v>0</v>
          </cell>
          <cell r="I30">
            <v>0</v>
          </cell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>
            <v>0</v>
          </cell>
          <cell r="I31">
            <v>0</v>
          </cell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>
            <v>0</v>
          </cell>
          <cell r="I32">
            <v>0</v>
          </cell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>
            <v>0</v>
          </cell>
          <cell r="I33">
            <v>0</v>
          </cell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>
            <v>0</v>
          </cell>
          <cell r="I34">
            <v>0</v>
          </cell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>
            <v>0</v>
          </cell>
          <cell r="I35">
            <v>0</v>
          </cell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>
            <v>0</v>
          </cell>
          <cell r="I36">
            <v>0</v>
          </cell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>
            <v>0</v>
          </cell>
          <cell r="I37">
            <v>0</v>
          </cell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>
            <v>0</v>
          </cell>
          <cell r="I38">
            <v>0</v>
          </cell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>
            <v>0</v>
          </cell>
          <cell r="I39">
            <v>0</v>
          </cell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>
            <v>0</v>
          </cell>
          <cell r="I40">
            <v>0</v>
          </cell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>
            <v>0</v>
          </cell>
          <cell r="I41">
            <v>0</v>
          </cell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>
            <v>0</v>
          </cell>
          <cell r="I42">
            <v>0</v>
          </cell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>
            <v>0</v>
          </cell>
          <cell r="I43">
            <v>0</v>
          </cell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>
            <v>0</v>
          </cell>
          <cell r="I44">
            <v>0</v>
          </cell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>
            <v>0</v>
          </cell>
          <cell r="I45">
            <v>0</v>
          </cell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>
            <v>0</v>
          </cell>
          <cell r="I46">
            <v>0</v>
          </cell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>
            <v>0</v>
          </cell>
          <cell r="I47">
            <v>0</v>
          </cell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>
            <v>0</v>
          </cell>
          <cell r="I48">
            <v>0</v>
          </cell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>
            <v>0</v>
          </cell>
          <cell r="I49">
            <v>0</v>
          </cell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>
            <v>0</v>
          </cell>
          <cell r="I50">
            <v>0</v>
          </cell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>
            <v>0</v>
          </cell>
          <cell r="I51">
            <v>0</v>
          </cell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>
            <v>0</v>
          </cell>
          <cell r="I52">
            <v>0</v>
          </cell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>
            <v>0</v>
          </cell>
          <cell r="I53">
            <v>0</v>
          </cell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>
            <v>0</v>
          </cell>
          <cell r="I54">
            <v>0</v>
          </cell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>
            <v>0</v>
          </cell>
          <cell r="I55">
            <v>0</v>
          </cell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>
            <v>0</v>
          </cell>
          <cell r="I56">
            <v>0</v>
          </cell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>
            <v>0</v>
          </cell>
          <cell r="I57">
            <v>0</v>
          </cell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>
            <v>0</v>
          </cell>
          <cell r="I58">
            <v>0</v>
          </cell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>
            <v>0</v>
          </cell>
          <cell r="I59">
            <v>0</v>
          </cell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>
            <v>0</v>
          </cell>
          <cell r="I60">
            <v>0</v>
          </cell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>
            <v>0</v>
          </cell>
          <cell r="I61">
            <v>0</v>
          </cell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>
            <v>0</v>
          </cell>
          <cell r="I62">
            <v>0</v>
          </cell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>
            <v>0</v>
          </cell>
          <cell r="I63">
            <v>0</v>
          </cell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>
            <v>0</v>
          </cell>
          <cell r="I64">
            <v>0</v>
          </cell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>
            <v>0</v>
          </cell>
          <cell r="I65">
            <v>0</v>
          </cell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>
            <v>0</v>
          </cell>
          <cell r="I66">
            <v>0</v>
          </cell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>
            <v>0</v>
          </cell>
          <cell r="I67">
            <v>0</v>
          </cell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>
            <v>0</v>
          </cell>
          <cell r="I68">
            <v>0</v>
          </cell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>
            <v>0</v>
          </cell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>
            <v>0</v>
          </cell>
          <cell r="I70">
            <v>0</v>
          </cell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>
            <v>0</v>
          </cell>
          <cell r="I71">
            <v>0</v>
          </cell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>
            <v>0</v>
          </cell>
          <cell r="I72">
            <v>0</v>
          </cell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>
            <v>0</v>
          </cell>
          <cell r="I73">
            <v>0</v>
          </cell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>
            <v>0</v>
          </cell>
          <cell r="I74">
            <v>0</v>
          </cell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>
            <v>0</v>
          </cell>
          <cell r="I75">
            <v>0</v>
          </cell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>
            <v>0</v>
          </cell>
          <cell r="I76">
            <v>0</v>
          </cell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>
            <v>0</v>
          </cell>
          <cell r="I77">
            <v>0</v>
          </cell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>
            <v>0</v>
          </cell>
          <cell r="I78">
            <v>0</v>
          </cell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>
            <v>0</v>
          </cell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>
            <v>0</v>
          </cell>
          <cell r="I80">
            <v>0</v>
          </cell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>
            <v>0</v>
          </cell>
          <cell r="I81">
            <v>0</v>
          </cell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>
            <v>0</v>
          </cell>
          <cell r="I82">
            <v>0</v>
          </cell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>
            <v>0</v>
          </cell>
          <cell r="I83">
            <v>0</v>
          </cell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>
            <v>0</v>
          </cell>
          <cell r="I84">
            <v>0</v>
          </cell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>
            <v>0</v>
          </cell>
          <cell r="I85">
            <v>0</v>
          </cell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>
            <v>0</v>
          </cell>
          <cell r="I86">
            <v>0</v>
          </cell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>
            <v>0</v>
          </cell>
          <cell r="I87">
            <v>0</v>
          </cell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>
            <v>0</v>
          </cell>
          <cell r="I88">
            <v>0</v>
          </cell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>
            <v>0</v>
          </cell>
          <cell r="I89">
            <v>0</v>
          </cell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>
            <v>0</v>
          </cell>
          <cell r="I90">
            <v>0</v>
          </cell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>
            <v>0</v>
          </cell>
          <cell r="I91">
            <v>0</v>
          </cell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>
            <v>0</v>
          </cell>
          <cell r="I92">
            <v>0</v>
          </cell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>
            <v>0</v>
          </cell>
          <cell r="I93">
            <v>0</v>
          </cell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>
            <v>0</v>
          </cell>
          <cell r="I94">
            <v>0</v>
          </cell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>
            <v>0</v>
          </cell>
          <cell r="I95">
            <v>0</v>
          </cell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>
            <v>0</v>
          </cell>
          <cell r="I96">
            <v>0</v>
          </cell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>
            <v>0</v>
          </cell>
          <cell r="I97">
            <v>0</v>
          </cell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>
            <v>0</v>
          </cell>
          <cell r="I98">
            <v>0</v>
          </cell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>
            <v>0</v>
          </cell>
          <cell r="I99">
            <v>0</v>
          </cell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>
            <v>0</v>
          </cell>
          <cell r="I100">
            <v>0</v>
          </cell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>
            <v>0</v>
          </cell>
          <cell r="I101">
            <v>0</v>
          </cell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>
            <v>0</v>
          </cell>
          <cell r="I102">
            <v>0</v>
          </cell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>
            <v>0</v>
          </cell>
          <cell r="I103">
            <v>0</v>
          </cell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>
            <v>0</v>
          </cell>
          <cell r="I104">
            <v>0</v>
          </cell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>
            <v>0</v>
          </cell>
          <cell r="I105">
            <v>0</v>
          </cell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>
            <v>0</v>
          </cell>
          <cell r="I106">
            <v>0</v>
          </cell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>
            <v>0</v>
          </cell>
          <cell r="I107">
            <v>0</v>
          </cell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>
            <v>0</v>
          </cell>
          <cell r="I108">
            <v>0</v>
          </cell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>
            <v>0</v>
          </cell>
          <cell r="I109">
            <v>0</v>
          </cell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>
            <v>0</v>
          </cell>
          <cell r="I110">
            <v>0</v>
          </cell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>
            <v>0</v>
          </cell>
          <cell r="I111">
            <v>0</v>
          </cell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>
            <v>0</v>
          </cell>
          <cell r="I112">
            <v>0</v>
          </cell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>
            <v>0</v>
          </cell>
          <cell r="I113">
            <v>0</v>
          </cell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>
            <v>0</v>
          </cell>
          <cell r="I114">
            <v>0</v>
          </cell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>
            <v>0</v>
          </cell>
          <cell r="I115">
            <v>0</v>
          </cell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>
            <v>0</v>
          </cell>
          <cell r="I116">
            <v>0</v>
          </cell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>
            <v>0</v>
          </cell>
          <cell r="I117">
            <v>0</v>
          </cell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>
            <v>0</v>
          </cell>
          <cell r="I118">
            <v>0</v>
          </cell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>
            <v>0</v>
          </cell>
          <cell r="I119">
            <v>0</v>
          </cell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>
            <v>0</v>
          </cell>
          <cell r="I120">
            <v>0</v>
          </cell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>
            <v>0</v>
          </cell>
          <cell r="I121">
            <v>0</v>
          </cell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>
            <v>0</v>
          </cell>
          <cell r="I122">
            <v>0</v>
          </cell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>
            <v>0</v>
          </cell>
          <cell r="I123">
            <v>0</v>
          </cell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>
            <v>0</v>
          </cell>
          <cell r="I124">
            <v>0</v>
          </cell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>
            <v>0</v>
          </cell>
          <cell r="I125">
            <v>0</v>
          </cell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>
            <v>0</v>
          </cell>
          <cell r="I126">
            <v>0</v>
          </cell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>
            <v>0</v>
          </cell>
          <cell r="I127">
            <v>0</v>
          </cell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>
            <v>0</v>
          </cell>
          <cell r="I128">
            <v>0</v>
          </cell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>
            <v>0</v>
          </cell>
          <cell r="I129">
            <v>0</v>
          </cell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>
            <v>0</v>
          </cell>
          <cell r="I130">
            <v>0</v>
          </cell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>
            <v>0</v>
          </cell>
          <cell r="I131">
            <v>0</v>
          </cell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>
            <v>0</v>
          </cell>
          <cell r="I132">
            <v>0</v>
          </cell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>
            <v>0</v>
          </cell>
          <cell r="I133">
            <v>0</v>
          </cell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>
            <v>0</v>
          </cell>
          <cell r="I134">
            <v>0</v>
          </cell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>
            <v>0</v>
          </cell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>
            <v>0</v>
          </cell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>
            <v>0</v>
          </cell>
          <cell r="I137">
            <v>0</v>
          </cell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>
            <v>0</v>
          </cell>
          <cell r="I138">
            <v>0</v>
          </cell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>
            <v>0</v>
          </cell>
          <cell r="I139">
            <v>0</v>
          </cell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>
            <v>0</v>
          </cell>
          <cell r="I140">
            <v>0</v>
          </cell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>
            <v>0</v>
          </cell>
          <cell r="I141">
            <v>0</v>
          </cell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>
            <v>0</v>
          </cell>
          <cell r="I142">
            <v>0</v>
          </cell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>
            <v>0</v>
          </cell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>
            <v>0</v>
          </cell>
          <cell r="I144">
            <v>0</v>
          </cell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>
            <v>0</v>
          </cell>
          <cell r="I145">
            <v>0</v>
          </cell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>
            <v>0</v>
          </cell>
          <cell r="I146">
            <v>0</v>
          </cell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>
            <v>0</v>
          </cell>
          <cell r="I147">
            <v>0</v>
          </cell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>
            <v>0</v>
          </cell>
          <cell r="I148">
            <v>0</v>
          </cell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>
            <v>0</v>
          </cell>
          <cell r="I149">
            <v>0</v>
          </cell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>
            <v>0</v>
          </cell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>
            <v>0</v>
          </cell>
          <cell r="I151">
            <v>0</v>
          </cell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>
            <v>0</v>
          </cell>
          <cell r="I152">
            <v>0</v>
          </cell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>
            <v>0</v>
          </cell>
          <cell r="I153">
            <v>0</v>
          </cell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>
            <v>0</v>
          </cell>
          <cell r="I154">
            <v>0</v>
          </cell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>
            <v>0</v>
          </cell>
          <cell r="I155">
            <v>0</v>
          </cell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>
            <v>0</v>
          </cell>
          <cell r="I156">
            <v>0</v>
          </cell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>
            <v>0</v>
          </cell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>
            <v>0</v>
          </cell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>
            <v>0</v>
          </cell>
          <cell r="I159">
            <v>0</v>
          </cell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>
            <v>0</v>
          </cell>
          <cell r="I160">
            <v>0</v>
          </cell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>
            <v>0</v>
          </cell>
          <cell r="I161">
            <v>0</v>
          </cell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>
            <v>0</v>
          </cell>
          <cell r="I162">
            <v>0</v>
          </cell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>
            <v>0</v>
          </cell>
          <cell r="I163">
            <v>0</v>
          </cell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>
            <v>0</v>
          </cell>
          <cell r="I164">
            <v>0</v>
          </cell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>
            <v>0</v>
          </cell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>
            <v>0</v>
          </cell>
          <cell r="I166">
            <v>0</v>
          </cell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>
            <v>0</v>
          </cell>
          <cell r="I167">
            <v>0</v>
          </cell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>
            <v>0</v>
          </cell>
          <cell r="I168">
            <v>0</v>
          </cell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>
            <v>0</v>
          </cell>
          <cell r="I169">
            <v>0</v>
          </cell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>
            <v>0</v>
          </cell>
          <cell r="I170">
            <v>0</v>
          </cell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>
            <v>0</v>
          </cell>
          <cell r="I171">
            <v>0</v>
          </cell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>
            <v>0</v>
          </cell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>
            <v>0</v>
          </cell>
          <cell r="I173">
            <v>0</v>
          </cell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>
            <v>0</v>
          </cell>
          <cell r="I174">
            <v>0</v>
          </cell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>
            <v>0</v>
          </cell>
          <cell r="I175">
            <v>0</v>
          </cell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>
            <v>0</v>
          </cell>
          <cell r="I176">
            <v>0</v>
          </cell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>
            <v>0</v>
          </cell>
          <cell r="I177">
            <v>0</v>
          </cell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>
            <v>0</v>
          </cell>
          <cell r="I178">
            <v>0</v>
          </cell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>
            <v>0</v>
          </cell>
          <cell r="I179">
            <v>0</v>
          </cell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>
            <v>0</v>
          </cell>
          <cell r="I180">
            <v>0</v>
          </cell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>
            <v>0</v>
          </cell>
          <cell r="I181">
            <v>0</v>
          </cell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>
            <v>0</v>
          </cell>
          <cell r="I182">
            <v>0</v>
          </cell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>
            <v>0</v>
          </cell>
          <cell r="I183">
            <v>0</v>
          </cell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>
            <v>0</v>
          </cell>
          <cell r="I184">
            <v>0</v>
          </cell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>
            <v>0</v>
          </cell>
          <cell r="I185">
            <v>0</v>
          </cell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>
            <v>0</v>
          </cell>
          <cell r="I186">
            <v>0</v>
          </cell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>
            <v>0</v>
          </cell>
          <cell r="I187">
            <v>0</v>
          </cell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>
            <v>0</v>
          </cell>
          <cell r="I188">
            <v>0</v>
          </cell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>
            <v>0</v>
          </cell>
          <cell r="I189">
            <v>0</v>
          </cell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>
            <v>0</v>
          </cell>
          <cell r="I190">
            <v>0</v>
          </cell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>
            <v>0</v>
          </cell>
          <cell r="I191">
            <v>0</v>
          </cell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>
            <v>0</v>
          </cell>
          <cell r="I192">
            <v>0</v>
          </cell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>
            <v>0</v>
          </cell>
          <cell r="I193">
            <v>0</v>
          </cell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>
            <v>0</v>
          </cell>
          <cell r="I194">
            <v>0</v>
          </cell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>
            <v>0</v>
          </cell>
          <cell r="I195">
            <v>0</v>
          </cell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>
            <v>0</v>
          </cell>
          <cell r="I196">
            <v>0</v>
          </cell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>
            <v>0</v>
          </cell>
          <cell r="I197">
            <v>0</v>
          </cell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>
            <v>0</v>
          </cell>
          <cell r="I198">
            <v>0</v>
          </cell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>
            <v>0</v>
          </cell>
          <cell r="I199">
            <v>0</v>
          </cell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>
            <v>0</v>
          </cell>
          <cell r="I200">
            <v>0</v>
          </cell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>
            <v>0</v>
          </cell>
          <cell r="I201">
            <v>0</v>
          </cell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>
            <v>0</v>
          </cell>
          <cell r="I202">
            <v>0</v>
          </cell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>
            <v>0</v>
          </cell>
          <cell r="I203">
            <v>0</v>
          </cell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>
            <v>0</v>
          </cell>
          <cell r="I204">
            <v>0</v>
          </cell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>
            <v>0</v>
          </cell>
          <cell r="I205">
            <v>0</v>
          </cell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>
            <v>0</v>
          </cell>
          <cell r="I206">
            <v>0</v>
          </cell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>
            <v>0</v>
          </cell>
          <cell r="I207">
            <v>0</v>
          </cell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>
            <v>0</v>
          </cell>
          <cell r="I208">
            <v>0</v>
          </cell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>
            <v>0</v>
          </cell>
          <cell r="I209">
            <v>0</v>
          </cell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>
            <v>0</v>
          </cell>
          <cell r="I210">
            <v>0</v>
          </cell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>
            <v>0</v>
          </cell>
          <cell r="I211">
            <v>0</v>
          </cell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>
            <v>0</v>
          </cell>
          <cell r="I212">
            <v>0</v>
          </cell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>
            <v>0</v>
          </cell>
          <cell r="I213">
            <v>0</v>
          </cell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>
            <v>0</v>
          </cell>
          <cell r="I214">
            <v>0</v>
          </cell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>
            <v>0</v>
          </cell>
          <cell r="I215">
            <v>0</v>
          </cell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>
            <v>0</v>
          </cell>
          <cell r="I216">
            <v>0</v>
          </cell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>
            <v>0</v>
          </cell>
          <cell r="I217">
            <v>0</v>
          </cell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>
            <v>0</v>
          </cell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>
            <v>0</v>
          </cell>
          <cell r="I219">
            <v>0</v>
          </cell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>
            <v>0</v>
          </cell>
          <cell r="I220">
            <v>0</v>
          </cell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>
            <v>0</v>
          </cell>
          <cell r="I221">
            <v>0</v>
          </cell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>
            <v>0</v>
          </cell>
          <cell r="I222">
            <v>0</v>
          </cell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>
            <v>0</v>
          </cell>
          <cell r="I223">
            <v>0</v>
          </cell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>
            <v>0</v>
          </cell>
          <cell r="I224">
            <v>0</v>
          </cell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>
            <v>0</v>
          </cell>
          <cell r="I225">
            <v>0</v>
          </cell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>
            <v>0</v>
          </cell>
          <cell r="I226">
            <v>0</v>
          </cell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>
            <v>0</v>
          </cell>
          <cell r="I227">
            <v>0</v>
          </cell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>
            <v>0</v>
          </cell>
          <cell r="I228">
            <v>0</v>
          </cell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>
            <v>0</v>
          </cell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>
            <v>0</v>
          </cell>
          <cell r="I230">
            <v>0</v>
          </cell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>
            <v>0</v>
          </cell>
          <cell r="I231">
            <v>0</v>
          </cell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>
            <v>0</v>
          </cell>
          <cell r="I232">
            <v>0</v>
          </cell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>
            <v>0</v>
          </cell>
          <cell r="I233">
            <v>0</v>
          </cell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>
            <v>0</v>
          </cell>
          <cell r="I234">
            <v>0</v>
          </cell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>
            <v>0</v>
          </cell>
          <cell r="I235">
            <v>0</v>
          </cell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>
            <v>0</v>
          </cell>
          <cell r="I236">
            <v>0</v>
          </cell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>
            <v>0</v>
          </cell>
          <cell r="I237">
            <v>0</v>
          </cell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>
            <v>0</v>
          </cell>
          <cell r="I238">
            <v>0</v>
          </cell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>
            <v>0</v>
          </cell>
          <cell r="I239">
            <v>0</v>
          </cell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>
            <v>0</v>
          </cell>
          <cell r="I240">
            <v>0</v>
          </cell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>
            <v>0</v>
          </cell>
          <cell r="I241">
            <v>0</v>
          </cell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>
            <v>0</v>
          </cell>
          <cell r="I242">
            <v>0</v>
          </cell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>
            <v>0</v>
          </cell>
          <cell r="I243">
            <v>0</v>
          </cell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>
            <v>0</v>
          </cell>
          <cell r="I244">
            <v>0</v>
          </cell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>
            <v>0</v>
          </cell>
          <cell r="I245">
            <v>0</v>
          </cell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>
            <v>0</v>
          </cell>
          <cell r="I246">
            <v>0</v>
          </cell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>
            <v>0</v>
          </cell>
          <cell r="I247">
            <v>0</v>
          </cell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>
            <v>0</v>
          </cell>
          <cell r="I248">
            <v>0</v>
          </cell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>
            <v>0</v>
          </cell>
          <cell r="I249">
            <v>0</v>
          </cell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>
            <v>0</v>
          </cell>
          <cell r="I250">
            <v>0</v>
          </cell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>
            <v>0</v>
          </cell>
          <cell r="I251">
            <v>0</v>
          </cell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>
            <v>0</v>
          </cell>
          <cell r="I252">
            <v>0</v>
          </cell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>
            <v>0</v>
          </cell>
          <cell r="I253">
            <v>0</v>
          </cell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>
            <v>0</v>
          </cell>
          <cell r="I254">
            <v>0</v>
          </cell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>
            <v>0</v>
          </cell>
          <cell r="I255">
            <v>0</v>
          </cell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>
            <v>0</v>
          </cell>
          <cell r="I256">
            <v>0</v>
          </cell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>
            <v>0</v>
          </cell>
          <cell r="I257">
            <v>0</v>
          </cell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>
            <v>0</v>
          </cell>
          <cell r="I258">
            <v>0</v>
          </cell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>
            <v>0</v>
          </cell>
          <cell r="I259">
            <v>0</v>
          </cell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>
            <v>0</v>
          </cell>
          <cell r="I260">
            <v>0</v>
          </cell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>
            <v>0</v>
          </cell>
          <cell r="I261">
            <v>0</v>
          </cell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>
            <v>0</v>
          </cell>
          <cell r="I263">
            <v>0</v>
          </cell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>
            <v>0</v>
          </cell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>
            <v>0</v>
          </cell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>
            <v>0</v>
          </cell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>
            <v>0</v>
          </cell>
          <cell r="I278">
            <v>0</v>
          </cell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>
            <v>0</v>
          </cell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>
            <v>0</v>
          </cell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>
            <v>0</v>
          </cell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>
            <v>0</v>
          </cell>
          <cell r="I292">
            <v>0</v>
          </cell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>
            <v>0</v>
          </cell>
          <cell r="I294">
            <v>0</v>
          </cell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>
            <v>0</v>
          </cell>
          <cell r="I295">
            <v>0</v>
          </cell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>
            <v>0</v>
          </cell>
          <cell r="I296">
            <v>0</v>
          </cell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>
            <v>0</v>
          </cell>
          <cell r="I297">
            <v>0</v>
          </cell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>
            <v>0</v>
          </cell>
          <cell r="I299">
            <v>0</v>
          </cell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>
            <v>0</v>
          </cell>
          <cell r="I300">
            <v>0</v>
          </cell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>
            <v>0</v>
          </cell>
          <cell r="I301">
            <v>0</v>
          </cell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>
            <v>0</v>
          </cell>
          <cell r="I302">
            <v>0</v>
          </cell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>
            <v>0</v>
          </cell>
          <cell r="I303">
            <v>0</v>
          </cell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>
            <v>0</v>
          </cell>
          <cell r="I304">
            <v>0</v>
          </cell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>
            <v>0</v>
          </cell>
          <cell r="I305">
            <v>0</v>
          </cell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>
            <v>0</v>
          </cell>
          <cell r="I306">
            <v>0</v>
          </cell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>
            <v>0</v>
          </cell>
          <cell r="I307">
            <v>0</v>
          </cell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>
            <v>0</v>
          </cell>
          <cell r="I308">
            <v>0</v>
          </cell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>
            <v>0</v>
          </cell>
          <cell r="I309">
            <v>0</v>
          </cell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>
            <v>0</v>
          </cell>
          <cell r="I310">
            <v>0</v>
          </cell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>
            <v>0</v>
          </cell>
          <cell r="I311">
            <v>0</v>
          </cell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>
            <v>0</v>
          </cell>
          <cell r="I312">
            <v>0</v>
          </cell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>
            <v>0</v>
          </cell>
          <cell r="I313">
            <v>0</v>
          </cell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>
            <v>0</v>
          </cell>
          <cell r="I314">
            <v>0</v>
          </cell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>
            <v>0</v>
          </cell>
          <cell r="I315">
            <v>0</v>
          </cell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>
            <v>0</v>
          </cell>
          <cell r="I316">
            <v>0</v>
          </cell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>
            <v>0</v>
          </cell>
          <cell r="I317">
            <v>0</v>
          </cell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>
            <v>0</v>
          </cell>
          <cell r="I318">
            <v>0</v>
          </cell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>
            <v>0</v>
          </cell>
          <cell r="I319">
            <v>0</v>
          </cell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>
            <v>0</v>
          </cell>
          <cell r="I320">
            <v>0</v>
          </cell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>
            <v>0</v>
          </cell>
          <cell r="I321">
            <v>0</v>
          </cell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>
            <v>0</v>
          </cell>
          <cell r="I322">
            <v>0</v>
          </cell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>
            <v>0</v>
          </cell>
          <cell r="I323">
            <v>0</v>
          </cell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>
            <v>0</v>
          </cell>
          <cell r="I324">
            <v>0</v>
          </cell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>
            <v>0</v>
          </cell>
          <cell r="I325">
            <v>0</v>
          </cell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>
            <v>0</v>
          </cell>
          <cell r="I326">
            <v>0</v>
          </cell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>
            <v>0</v>
          </cell>
          <cell r="I327">
            <v>0</v>
          </cell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>
            <v>0</v>
          </cell>
          <cell r="I328">
            <v>0</v>
          </cell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>
            <v>0</v>
          </cell>
          <cell r="I329">
            <v>0</v>
          </cell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>
            <v>0</v>
          </cell>
          <cell r="I330">
            <v>0</v>
          </cell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>
            <v>0</v>
          </cell>
          <cell r="I331">
            <v>0</v>
          </cell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>
            <v>0</v>
          </cell>
          <cell r="I332">
            <v>0</v>
          </cell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>
            <v>0</v>
          </cell>
          <cell r="I333">
            <v>0</v>
          </cell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>
            <v>0</v>
          </cell>
          <cell r="I334">
            <v>0</v>
          </cell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>
            <v>0</v>
          </cell>
          <cell r="I335">
            <v>0</v>
          </cell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>
            <v>0</v>
          </cell>
          <cell r="I336">
            <v>0</v>
          </cell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>
            <v>0</v>
          </cell>
          <cell r="I337">
            <v>0</v>
          </cell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>
            <v>0</v>
          </cell>
          <cell r="I338">
            <v>0</v>
          </cell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>
            <v>0</v>
          </cell>
          <cell r="I339">
            <v>0</v>
          </cell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>
            <v>0</v>
          </cell>
          <cell r="I340">
            <v>0</v>
          </cell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>
            <v>0</v>
          </cell>
          <cell r="I341">
            <v>0</v>
          </cell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>
            <v>0</v>
          </cell>
          <cell r="I342">
            <v>0</v>
          </cell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>
            <v>0</v>
          </cell>
          <cell r="I343">
            <v>0</v>
          </cell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>
            <v>0</v>
          </cell>
          <cell r="I344">
            <v>0</v>
          </cell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>
            <v>0</v>
          </cell>
          <cell r="I345">
            <v>0</v>
          </cell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>
            <v>0</v>
          </cell>
          <cell r="I346">
            <v>0</v>
          </cell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>
            <v>0</v>
          </cell>
          <cell r="I347">
            <v>0</v>
          </cell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>
            <v>0</v>
          </cell>
          <cell r="I348">
            <v>0</v>
          </cell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>
            <v>0</v>
          </cell>
          <cell r="I349">
            <v>0</v>
          </cell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>
            <v>0</v>
          </cell>
          <cell r="I350">
            <v>0</v>
          </cell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>
            <v>0</v>
          </cell>
          <cell r="I351">
            <v>0</v>
          </cell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>
            <v>0</v>
          </cell>
          <cell r="I352">
            <v>0</v>
          </cell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>
            <v>0</v>
          </cell>
          <cell r="I353">
            <v>0</v>
          </cell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>
            <v>0</v>
          </cell>
          <cell r="I354">
            <v>0</v>
          </cell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>
            <v>0</v>
          </cell>
          <cell r="I355">
            <v>0</v>
          </cell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>
            <v>0</v>
          </cell>
          <cell r="I356">
            <v>0</v>
          </cell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>
            <v>0</v>
          </cell>
          <cell r="I357">
            <v>0</v>
          </cell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>
            <v>0</v>
          </cell>
          <cell r="I358">
            <v>0</v>
          </cell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>
            <v>0</v>
          </cell>
          <cell r="I359">
            <v>0</v>
          </cell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>
            <v>0</v>
          </cell>
          <cell r="I360">
            <v>0</v>
          </cell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>
            <v>0</v>
          </cell>
          <cell r="I361">
            <v>0</v>
          </cell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>
            <v>0</v>
          </cell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>
            <v>0</v>
          </cell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>
            <v>0</v>
          </cell>
          <cell r="I364">
            <v>0</v>
          </cell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>
            <v>0</v>
          </cell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>
            <v>0</v>
          </cell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>
            <v>0</v>
          </cell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>
            <v>0</v>
          </cell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>
            <v>0</v>
          </cell>
          <cell r="I369">
            <v>0</v>
          </cell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>
            <v>0</v>
          </cell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>
            <v>0</v>
          </cell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>
            <v>0</v>
          </cell>
          <cell r="I372">
            <v>0</v>
          </cell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>
            <v>0</v>
          </cell>
          <cell r="I373">
            <v>0</v>
          </cell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>
            <v>0</v>
          </cell>
          <cell r="I374">
            <v>0</v>
          </cell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>
            <v>0</v>
          </cell>
          <cell r="I375">
            <v>0</v>
          </cell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>
            <v>0</v>
          </cell>
          <cell r="I376">
            <v>0</v>
          </cell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>
            <v>0</v>
          </cell>
          <cell r="I377">
            <v>0</v>
          </cell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>
            <v>0</v>
          </cell>
          <cell r="I378">
            <v>0</v>
          </cell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>
            <v>0</v>
          </cell>
          <cell r="I379">
            <v>0</v>
          </cell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>
            <v>0</v>
          </cell>
          <cell r="I380">
            <v>0</v>
          </cell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>
            <v>0</v>
          </cell>
          <cell r="I381">
            <v>0</v>
          </cell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>
            <v>0</v>
          </cell>
          <cell r="I382">
            <v>0</v>
          </cell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>
            <v>0</v>
          </cell>
          <cell r="I383">
            <v>0</v>
          </cell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>
            <v>0</v>
          </cell>
          <cell r="I384">
            <v>0</v>
          </cell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>
            <v>0</v>
          </cell>
          <cell r="I385">
            <v>0</v>
          </cell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>
            <v>0</v>
          </cell>
          <cell r="I386">
            <v>0</v>
          </cell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>
            <v>0</v>
          </cell>
          <cell r="I387">
            <v>0</v>
          </cell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>
            <v>0</v>
          </cell>
          <cell r="I388">
            <v>0</v>
          </cell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>
            <v>0</v>
          </cell>
          <cell r="I389">
            <v>0</v>
          </cell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>
            <v>0</v>
          </cell>
          <cell r="I390">
            <v>0</v>
          </cell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>
            <v>0</v>
          </cell>
          <cell r="I391">
            <v>0</v>
          </cell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>
            <v>0</v>
          </cell>
          <cell r="I392">
            <v>0</v>
          </cell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>
            <v>0</v>
          </cell>
          <cell r="I393">
            <v>0</v>
          </cell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>
            <v>0</v>
          </cell>
          <cell r="I394">
            <v>0</v>
          </cell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>
            <v>0</v>
          </cell>
          <cell r="I395">
            <v>0</v>
          </cell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>
            <v>0</v>
          </cell>
          <cell r="I396">
            <v>0</v>
          </cell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>
            <v>0</v>
          </cell>
          <cell r="I397">
            <v>0</v>
          </cell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>
            <v>0</v>
          </cell>
          <cell r="I398">
            <v>0</v>
          </cell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>
            <v>0</v>
          </cell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>
            <v>0</v>
          </cell>
          <cell r="I400">
            <v>0</v>
          </cell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>
            <v>0</v>
          </cell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>
            <v>0</v>
          </cell>
          <cell r="I402">
            <v>0</v>
          </cell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>
            <v>0</v>
          </cell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>
            <v>0</v>
          </cell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>
            <v>0</v>
          </cell>
          <cell r="I407">
            <v>0</v>
          </cell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>
            <v>0</v>
          </cell>
          <cell r="I408">
            <v>0</v>
          </cell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>
            <v>0</v>
          </cell>
          <cell r="I410">
            <v>0</v>
          </cell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>
            <v>0</v>
          </cell>
          <cell r="I411">
            <v>0</v>
          </cell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>
            <v>0</v>
          </cell>
          <cell r="I413">
            <v>0</v>
          </cell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>
            <v>0</v>
          </cell>
          <cell r="I417">
            <v>0</v>
          </cell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>
            <v>0</v>
          </cell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>
            <v>0</v>
          </cell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>
            <v>0</v>
          </cell>
          <cell r="I422">
            <v>0</v>
          </cell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>
            <v>0</v>
          </cell>
          <cell r="I423">
            <v>0</v>
          </cell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>
            <v>0</v>
          </cell>
          <cell r="I425">
            <v>0</v>
          </cell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>
            <v>0</v>
          </cell>
          <cell r="I426">
            <v>0</v>
          </cell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>
            <v>0</v>
          </cell>
          <cell r="I428">
            <v>0</v>
          </cell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>
            <v>0</v>
          </cell>
          <cell r="I432">
            <v>0</v>
          </cell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>
            <v>0</v>
          </cell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>
            <v>0</v>
          </cell>
          <cell r="I434">
            <v>0</v>
          </cell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>
            <v>0</v>
          </cell>
          <cell r="I435">
            <v>0</v>
          </cell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>
            <v>0</v>
          </cell>
          <cell r="I436">
            <v>0</v>
          </cell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>
            <v>0</v>
          </cell>
          <cell r="I437">
            <v>0</v>
          </cell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>
            <v>0</v>
          </cell>
          <cell r="I438">
            <v>0</v>
          </cell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>
            <v>0</v>
          </cell>
          <cell r="I439">
            <v>0</v>
          </cell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>
            <v>0</v>
          </cell>
          <cell r="I440">
            <v>0</v>
          </cell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>
            <v>0</v>
          </cell>
          <cell r="I441">
            <v>0</v>
          </cell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>
            <v>0</v>
          </cell>
          <cell r="I442">
            <v>0</v>
          </cell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>
            <v>0</v>
          </cell>
          <cell r="I443">
            <v>0</v>
          </cell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>
            <v>0</v>
          </cell>
          <cell r="I444">
            <v>0</v>
          </cell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>
            <v>0</v>
          </cell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>
            <v>0</v>
          </cell>
          <cell r="I446">
            <v>0</v>
          </cell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>
            <v>0</v>
          </cell>
          <cell r="I447">
            <v>0</v>
          </cell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>
            <v>0</v>
          </cell>
          <cell r="I448">
            <v>0</v>
          </cell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>
            <v>0</v>
          </cell>
          <cell r="I449">
            <v>0</v>
          </cell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>
            <v>0</v>
          </cell>
          <cell r="I450">
            <v>0</v>
          </cell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>
            <v>0</v>
          </cell>
          <cell r="I451">
            <v>0</v>
          </cell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>
            <v>0</v>
          </cell>
          <cell r="I452">
            <v>0</v>
          </cell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>
            <v>0</v>
          </cell>
          <cell r="I453">
            <v>0</v>
          </cell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>
            <v>0</v>
          </cell>
          <cell r="I454">
            <v>0</v>
          </cell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>
            <v>0</v>
          </cell>
          <cell r="I455">
            <v>0</v>
          </cell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>
            <v>0</v>
          </cell>
          <cell r="I458">
            <v>0</v>
          </cell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>
            <v>0</v>
          </cell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>
            <v>0</v>
          </cell>
          <cell r="I461">
            <v>0</v>
          </cell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>
            <v>0</v>
          </cell>
          <cell r="I462">
            <v>0</v>
          </cell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>
            <v>0</v>
          </cell>
          <cell r="I463">
            <v>0</v>
          </cell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>
            <v>0</v>
          </cell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>
            <v>0</v>
          </cell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>
            <v>0</v>
          </cell>
          <cell r="I466">
            <v>0</v>
          </cell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>
            <v>0</v>
          </cell>
          <cell r="I467">
            <v>0</v>
          </cell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>
            <v>0</v>
          </cell>
          <cell r="I468">
            <v>0</v>
          </cell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>
            <v>0</v>
          </cell>
          <cell r="I469">
            <v>0</v>
          </cell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>
            <v>0</v>
          </cell>
          <cell r="I470">
            <v>0</v>
          </cell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>
            <v>0</v>
          </cell>
          <cell r="I477">
            <v>0</v>
          </cell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>
            <v>0</v>
          </cell>
          <cell r="I478">
            <v>0</v>
          </cell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>
            <v>0</v>
          </cell>
          <cell r="I481">
            <v>0</v>
          </cell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>
            <v>0</v>
          </cell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>
            <v>0</v>
          </cell>
          <cell r="I484">
            <v>0</v>
          </cell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>
            <v>0</v>
          </cell>
          <cell r="I485">
            <v>0</v>
          </cell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>
            <v>0</v>
          </cell>
          <cell r="I486">
            <v>0</v>
          </cell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>
            <v>0</v>
          </cell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>
            <v>0</v>
          </cell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>
            <v>0</v>
          </cell>
          <cell r="I489">
            <v>0</v>
          </cell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>
            <v>0</v>
          </cell>
          <cell r="I490">
            <v>0</v>
          </cell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>
            <v>0</v>
          </cell>
          <cell r="I491">
            <v>0</v>
          </cell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>
            <v>0</v>
          </cell>
          <cell r="I492">
            <v>0</v>
          </cell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>
            <v>0</v>
          </cell>
          <cell r="I493">
            <v>0</v>
          </cell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>
            <v>0</v>
          </cell>
          <cell r="I500">
            <v>0</v>
          </cell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>
            <v>0</v>
          </cell>
          <cell r="I501">
            <v>0</v>
          </cell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>
            <v>0</v>
          </cell>
          <cell r="I502">
            <v>0</v>
          </cell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>
            <v>0</v>
          </cell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>
            <v>0</v>
          </cell>
          <cell r="I505">
            <v>0</v>
          </cell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>
            <v>0</v>
          </cell>
          <cell r="I506">
            <v>0</v>
          </cell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>
            <v>0</v>
          </cell>
          <cell r="I507">
            <v>0</v>
          </cell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>
            <v>0</v>
          </cell>
          <cell r="I508">
            <v>0</v>
          </cell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>
            <v>0</v>
          </cell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>
            <v>0</v>
          </cell>
          <cell r="I511">
            <v>0</v>
          </cell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>
            <v>0</v>
          </cell>
          <cell r="I512">
            <v>0</v>
          </cell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>
            <v>0</v>
          </cell>
          <cell r="I513">
            <v>0</v>
          </cell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>
            <v>0</v>
          </cell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>
            <v>0</v>
          </cell>
          <cell r="I516">
            <v>0</v>
          </cell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>
            <v>0</v>
          </cell>
          <cell r="I517">
            <v>0</v>
          </cell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>
            <v>0</v>
          </cell>
          <cell r="I518">
            <v>0</v>
          </cell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>
            <v>0</v>
          </cell>
          <cell r="I519">
            <v>0</v>
          </cell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>
            <v>0</v>
          </cell>
          <cell r="I520">
            <v>0</v>
          </cell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>
            <v>0</v>
          </cell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>
            <v>0</v>
          </cell>
          <cell r="I522">
            <v>0</v>
          </cell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>
            <v>0</v>
          </cell>
          <cell r="I523">
            <v>0</v>
          </cell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>
            <v>0</v>
          </cell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>
            <v>0</v>
          </cell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>
            <v>0</v>
          </cell>
          <cell r="I528">
            <v>0</v>
          </cell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>
            <v>0</v>
          </cell>
          <cell r="I529">
            <v>0</v>
          </cell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>
            <v>0</v>
          </cell>
          <cell r="I530">
            <v>0</v>
          </cell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>
            <v>0</v>
          </cell>
          <cell r="I531">
            <v>0</v>
          </cell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>
            <v>0</v>
          </cell>
          <cell r="I532">
            <v>0</v>
          </cell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>
            <v>0</v>
          </cell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>
            <v>0</v>
          </cell>
          <cell r="I534">
            <v>0</v>
          </cell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>
            <v>0</v>
          </cell>
          <cell r="I535">
            <v>0</v>
          </cell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>
            <v>0</v>
          </cell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>
            <v>0</v>
          </cell>
          <cell r="I538">
            <v>0</v>
          </cell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>
            <v>0</v>
          </cell>
          <cell r="I539">
            <v>0</v>
          </cell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>
            <v>0</v>
          </cell>
          <cell r="I540">
            <v>0</v>
          </cell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>
            <v>0</v>
          </cell>
          <cell r="I541">
            <v>0</v>
          </cell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>
            <v>0</v>
          </cell>
          <cell r="I542">
            <v>0</v>
          </cell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>
            <v>0</v>
          </cell>
          <cell r="I543">
            <v>0</v>
          </cell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>
            <v>0</v>
          </cell>
          <cell r="I544">
            <v>0</v>
          </cell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>
            <v>0</v>
          </cell>
          <cell r="I545">
            <v>0</v>
          </cell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>
            <v>0</v>
          </cell>
          <cell r="I547">
            <v>0</v>
          </cell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>
            <v>0</v>
          </cell>
          <cell r="I548">
            <v>0</v>
          </cell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>
            <v>0</v>
          </cell>
          <cell r="I549">
            <v>0</v>
          </cell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>
            <v>0</v>
          </cell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>
            <v>0</v>
          </cell>
          <cell r="I551">
            <v>0</v>
          </cell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>
            <v>0</v>
          </cell>
          <cell r="I553">
            <v>0</v>
          </cell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>
            <v>0</v>
          </cell>
          <cell r="I554">
            <v>0</v>
          </cell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>
            <v>0</v>
          </cell>
          <cell r="I555">
            <v>0</v>
          </cell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>
            <v>0</v>
          </cell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>
            <v>0</v>
          </cell>
          <cell r="I557">
            <v>0</v>
          </cell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>
            <v>0</v>
          </cell>
          <cell r="I560">
            <v>0</v>
          </cell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>
            <v>0</v>
          </cell>
          <cell r="I561">
            <v>0</v>
          </cell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>
            <v>0</v>
          </cell>
          <cell r="I562">
            <v>0</v>
          </cell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>
            <v>0</v>
          </cell>
          <cell r="I563">
            <v>0</v>
          </cell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>
            <v>0</v>
          </cell>
          <cell r="I564">
            <v>0</v>
          </cell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>
            <v>0</v>
          </cell>
          <cell r="I565">
            <v>0</v>
          </cell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>
            <v>0</v>
          </cell>
          <cell r="I566">
            <v>0</v>
          </cell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>
            <v>0</v>
          </cell>
          <cell r="I567">
            <v>0</v>
          </cell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>
            <v>0</v>
          </cell>
          <cell r="I568">
            <v>0</v>
          </cell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>
            <v>0</v>
          </cell>
          <cell r="I569">
            <v>0</v>
          </cell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>
            <v>0</v>
          </cell>
          <cell r="I570">
            <v>0</v>
          </cell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>
            <v>0</v>
          </cell>
          <cell r="I571">
            <v>0</v>
          </cell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>
            <v>0</v>
          </cell>
          <cell r="I572">
            <v>0</v>
          </cell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>
            <v>0</v>
          </cell>
          <cell r="I573">
            <v>0</v>
          </cell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>
            <v>0</v>
          </cell>
          <cell r="I574">
            <v>0</v>
          </cell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>
            <v>0</v>
          </cell>
          <cell r="I575">
            <v>0</v>
          </cell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>
            <v>0</v>
          </cell>
          <cell r="I576">
            <v>0</v>
          </cell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>
            <v>0</v>
          </cell>
          <cell r="I577">
            <v>0</v>
          </cell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>
            <v>0</v>
          </cell>
          <cell r="I578">
            <v>0</v>
          </cell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>
            <v>0</v>
          </cell>
          <cell r="I579">
            <v>0</v>
          </cell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>
            <v>0</v>
          </cell>
          <cell r="I580">
            <v>0</v>
          </cell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>
            <v>0</v>
          </cell>
          <cell r="I581">
            <v>0</v>
          </cell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>
            <v>0</v>
          </cell>
          <cell r="I582">
            <v>0</v>
          </cell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>
            <v>0</v>
          </cell>
          <cell r="I583">
            <v>0</v>
          </cell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>
            <v>0</v>
          </cell>
          <cell r="I584">
            <v>0</v>
          </cell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>
            <v>0</v>
          </cell>
          <cell r="I585">
            <v>0</v>
          </cell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>
            <v>0</v>
          </cell>
          <cell r="I586">
            <v>0</v>
          </cell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>
            <v>0</v>
          </cell>
          <cell r="I587">
            <v>0</v>
          </cell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>
            <v>0</v>
          </cell>
          <cell r="I588">
            <v>0</v>
          </cell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>
            <v>0</v>
          </cell>
          <cell r="I589">
            <v>0</v>
          </cell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>
            <v>0</v>
          </cell>
          <cell r="I590">
            <v>0</v>
          </cell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>
            <v>0</v>
          </cell>
          <cell r="I591">
            <v>0</v>
          </cell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>
            <v>0</v>
          </cell>
          <cell r="I592">
            <v>0</v>
          </cell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>
            <v>0</v>
          </cell>
          <cell r="I593">
            <v>0</v>
          </cell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>
            <v>0</v>
          </cell>
          <cell r="I594">
            <v>0</v>
          </cell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>
            <v>0</v>
          </cell>
          <cell r="I595">
            <v>0</v>
          </cell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>
            <v>0</v>
          </cell>
          <cell r="I596">
            <v>0</v>
          </cell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>
            <v>0</v>
          </cell>
          <cell r="I597">
            <v>0</v>
          </cell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>
            <v>0</v>
          </cell>
          <cell r="I598">
            <v>0</v>
          </cell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>
            <v>0</v>
          </cell>
          <cell r="I599">
            <v>0</v>
          </cell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>
            <v>0</v>
          </cell>
          <cell r="I600">
            <v>0</v>
          </cell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>
            <v>0</v>
          </cell>
          <cell r="I601">
            <v>0</v>
          </cell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>
            <v>0</v>
          </cell>
          <cell r="I602">
            <v>0</v>
          </cell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>
            <v>0</v>
          </cell>
          <cell r="I603">
            <v>0</v>
          </cell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>
            <v>0</v>
          </cell>
          <cell r="I604">
            <v>0</v>
          </cell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>
            <v>0</v>
          </cell>
          <cell r="I605">
            <v>0</v>
          </cell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>
            <v>0</v>
          </cell>
          <cell r="I606">
            <v>0</v>
          </cell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>
            <v>0</v>
          </cell>
          <cell r="I607">
            <v>0</v>
          </cell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>
            <v>0</v>
          </cell>
          <cell r="I608">
            <v>0</v>
          </cell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>
            <v>0</v>
          </cell>
          <cell r="I609">
            <v>0</v>
          </cell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>
            <v>0</v>
          </cell>
          <cell r="I610">
            <v>0</v>
          </cell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>
            <v>0</v>
          </cell>
          <cell r="I611">
            <v>0</v>
          </cell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>
            <v>0</v>
          </cell>
          <cell r="I612">
            <v>0</v>
          </cell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>
            <v>0</v>
          </cell>
          <cell r="I613">
            <v>0</v>
          </cell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>
            <v>0</v>
          </cell>
          <cell r="I614">
            <v>0</v>
          </cell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>
            <v>0</v>
          </cell>
          <cell r="I615">
            <v>0</v>
          </cell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>
            <v>0</v>
          </cell>
          <cell r="I616">
            <v>0</v>
          </cell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>
            <v>0</v>
          </cell>
          <cell r="I617">
            <v>0</v>
          </cell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>
            <v>0</v>
          </cell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>
            <v>0</v>
          </cell>
          <cell r="I619">
            <v>0</v>
          </cell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>
            <v>0</v>
          </cell>
          <cell r="I620">
            <v>0</v>
          </cell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>
            <v>0</v>
          </cell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>
            <v>0</v>
          </cell>
          <cell r="I622">
            <v>0</v>
          </cell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>
            <v>0</v>
          </cell>
          <cell r="I623">
            <v>0</v>
          </cell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>
            <v>0</v>
          </cell>
          <cell r="I624">
            <v>0</v>
          </cell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>
            <v>0</v>
          </cell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>
            <v>0</v>
          </cell>
          <cell r="I626">
            <v>0</v>
          </cell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>
            <v>0</v>
          </cell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>
            <v>0</v>
          </cell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>
            <v>0</v>
          </cell>
          <cell r="I629">
            <v>0</v>
          </cell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>
            <v>0</v>
          </cell>
          <cell r="I630">
            <v>0</v>
          </cell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>
            <v>0</v>
          </cell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>
            <v>0</v>
          </cell>
          <cell r="I632">
            <v>0</v>
          </cell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>
            <v>0</v>
          </cell>
          <cell r="I633">
            <v>0</v>
          </cell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>
            <v>0</v>
          </cell>
          <cell r="I634">
            <v>0</v>
          </cell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>
            <v>0</v>
          </cell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>
            <v>0</v>
          </cell>
          <cell r="I636">
            <v>0</v>
          </cell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>
            <v>0</v>
          </cell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>
            <v>0</v>
          </cell>
          <cell r="I638">
            <v>0</v>
          </cell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>
            <v>0</v>
          </cell>
          <cell r="I639">
            <v>0</v>
          </cell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>
            <v>0</v>
          </cell>
          <cell r="I647">
            <v>0</v>
          </cell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>
            <v>0</v>
          </cell>
          <cell r="I656">
            <v>0</v>
          </cell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>
            <v>0</v>
          </cell>
          <cell r="I658">
            <v>0</v>
          </cell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>
            <v>0</v>
          </cell>
          <cell r="I659">
            <v>0</v>
          </cell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>
            <v>0</v>
          </cell>
          <cell r="I661">
            <v>0</v>
          </cell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>
            <v>0</v>
          </cell>
          <cell r="I663">
            <v>0</v>
          </cell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>
            <v>0</v>
          </cell>
          <cell r="I665">
            <v>0</v>
          </cell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>
            <v>0</v>
          </cell>
          <cell r="I666">
            <v>0</v>
          </cell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>
            <v>0</v>
          </cell>
          <cell r="I667">
            <v>0</v>
          </cell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>
            <v>0</v>
          </cell>
          <cell r="I668">
            <v>0</v>
          </cell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>
            <v>0</v>
          </cell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>
            <v>0</v>
          </cell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>
            <v>0</v>
          </cell>
          <cell r="I672">
            <v>0</v>
          </cell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>
            <v>0</v>
          </cell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>
            <v>0</v>
          </cell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>
            <v>0</v>
          </cell>
          <cell r="I675">
            <v>0</v>
          </cell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>
            <v>0</v>
          </cell>
          <cell r="I676">
            <v>0</v>
          </cell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>
            <v>0</v>
          </cell>
          <cell r="I677">
            <v>0</v>
          </cell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>
            <v>0</v>
          </cell>
          <cell r="I678">
            <v>0</v>
          </cell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>
            <v>0</v>
          </cell>
          <cell r="I679">
            <v>0</v>
          </cell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>
            <v>0</v>
          </cell>
          <cell r="I680">
            <v>0</v>
          </cell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>
            <v>0</v>
          </cell>
          <cell r="I681">
            <v>0</v>
          </cell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>
            <v>0</v>
          </cell>
          <cell r="I682">
            <v>0</v>
          </cell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>
            <v>0</v>
          </cell>
          <cell r="I683">
            <v>0</v>
          </cell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>
            <v>0</v>
          </cell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>
            <v>0</v>
          </cell>
          <cell r="I685">
            <v>0</v>
          </cell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>
            <v>0</v>
          </cell>
          <cell r="I686">
            <v>0</v>
          </cell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>
            <v>0</v>
          </cell>
          <cell r="I687">
            <v>0</v>
          </cell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>
            <v>0</v>
          </cell>
          <cell r="I688">
            <v>0</v>
          </cell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>
            <v>0</v>
          </cell>
          <cell r="I689">
            <v>0</v>
          </cell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>
            <v>0</v>
          </cell>
          <cell r="I690">
            <v>0</v>
          </cell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>
            <v>0</v>
          </cell>
          <cell r="I691">
            <v>0</v>
          </cell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>
            <v>0</v>
          </cell>
          <cell r="I692">
            <v>0</v>
          </cell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>
            <v>0</v>
          </cell>
          <cell r="I693">
            <v>0</v>
          </cell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>
            <v>0</v>
          </cell>
          <cell r="I694">
            <v>0</v>
          </cell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>
            <v>0</v>
          </cell>
          <cell r="I695">
            <v>0</v>
          </cell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>
            <v>0</v>
          </cell>
          <cell r="I696">
            <v>0</v>
          </cell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>
            <v>0</v>
          </cell>
          <cell r="I697">
            <v>0</v>
          </cell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>
            <v>0</v>
          </cell>
          <cell r="I698">
            <v>0</v>
          </cell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>
            <v>0</v>
          </cell>
          <cell r="I699">
            <v>0</v>
          </cell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>
            <v>0</v>
          </cell>
          <cell r="I700">
            <v>0</v>
          </cell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>
            <v>0</v>
          </cell>
          <cell r="I701">
            <v>0</v>
          </cell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>
            <v>0</v>
          </cell>
          <cell r="I702">
            <v>0</v>
          </cell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>
            <v>0</v>
          </cell>
          <cell r="I703">
            <v>0</v>
          </cell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>
            <v>0</v>
          </cell>
          <cell r="I704">
            <v>0</v>
          </cell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>
            <v>0</v>
          </cell>
          <cell r="I705">
            <v>0</v>
          </cell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>
            <v>0</v>
          </cell>
          <cell r="I706">
            <v>0</v>
          </cell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>
            <v>0</v>
          </cell>
          <cell r="I707">
            <v>0</v>
          </cell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>
            <v>0</v>
          </cell>
          <cell r="I708">
            <v>0</v>
          </cell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>
            <v>0</v>
          </cell>
          <cell r="I709">
            <v>0</v>
          </cell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>
            <v>0</v>
          </cell>
          <cell r="I710">
            <v>0</v>
          </cell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>
            <v>0</v>
          </cell>
          <cell r="I711">
            <v>0</v>
          </cell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>
            <v>0</v>
          </cell>
          <cell r="I713">
            <v>0</v>
          </cell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>
            <v>0</v>
          </cell>
          <cell r="I714">
            <v>0</v>
          </cell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>
            <v>0</v>
          </cell>
          <cell r="I715">
            <v>0</v>
          </cell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>
            <v>0</v>
          </cell>
          <cell r="I716">
            <v>0</v>
          </cell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>
            <v>0</v>
          </cell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>
            <v>0</v>
          </cell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>
            <v>0</v>
          </cell>
          <cell r="I720">
            <v>0</v>
          </cell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>
            <v>0</v>
          </cell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>
            <v>0</v>
          </cell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>
            <v>0</v>
          </cell>
          <cell r="I723">
            <v>0</v>
          </cell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>
            <v>0</v>
          </cell>
          <cell r="I724">
            <v>0</v>
          </cell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>
            <v>0</v>
          </cell>
          <cell r="I725">
            <v>0</v>
          </cell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>
            <v>0</v>
          </cell>
          <cell r="I726">
            <v>0</v>
          </cell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>
            <v>0</v>
          </cell>
          <cell r="I727">
            <v>0</v>
          </cell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>
            <v>0</v>
          </cell>
          <cell r="I728">
            <v>0</v>
          </cell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>
            <v>0</v>
          </cell>
          <cell r="I729">
            <v>0</v>
          </cell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>
            <v>0</v>
          </cell>
          <cell r="I730">
            <v>0</v>
          </cell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>
            <v>0</v>
          </cell>
          <cell r="I731">
            <v>0</v>
          </cell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>
            <v>0</v>
          </cell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>
            <v>0</v>
          </cell>
          <cell r="I733">
            <v>0</v>
          </cell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>
            <v>0</v>
          </cell>
          <cell r="I734">
            <v>0</v>
          </cell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>
            <v>0</v>
          </cell>
          <cell r="I735">
            <v>0</v>
          </cell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>
            <v>0</v>
          </cell>
          <cell r="I736">
            <v>0</v>
          </cell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>
            <v>0</v>
          </cell>
          <cell r="I737">
            <v>0</v>
          </cell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>
            <v>0</v>
          </cell>
          <cell r="I738">
            <v>0</v>
          </cell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>
            <v>0</v>
          </cell>
          <cell r="I739">
            <v>0</v>
          </cell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>
            <v>0</v>
          </cell>
          <cell r="I740">
            <v>0</v>
          </cell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>
            <v>0</v>
          </cell>
          <cell r="I741">
            <v>0</v>
          </cell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>
            <v>0</v>
          </cell>
          <cell r="I742">
            <v>0</v>
          </cell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>
            <v>0</v>
          </cell>
          <cell r="I743">
            <v>0</v>
          </cell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>
            <v>0</v>
          </cell>
          <cell r="I744">
            <v>0</v>
          </cell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>
            <v>0</v>
          </cell>
          <cell r="I745">
            <v>0</v>
          </cell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>
            <v>0</v>
          </cell>
          <cell r="I746">
            <v>0</v>
          </cell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>
            <v>0</v>
          </cell>
          <cell r="I747">
            <v>0</v>
          </cell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>
            <v>0</v>
          </cell>
          <cell r="I748">
            <v>0</v>
          </cell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>
            <v>0</v>
          </cell>
          <cell r="I749">
            <v>0</v>
          </cell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>
            <v>0</v>
          </cell>
          <cell r="I750">
            <v>0</v>
          </cell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>
            <v>0</v>
          </cell>
          <cell r="I751">
            <v>0</v>
          </cell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>
            <v>0</v>
          </cell>
          <cell r="I752">
            <v>0</v>
          </cell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>
            <v>0</v>
          </cell>
          <cell r="I753">
            <v>0</v>
          </cell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>
            <v>0</v>
          </cell>
          <cell r="I754">
            <v>0</v>
          </cell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>
            <v>0</v>
          </cell>
          <cell r="I755">
            <v>0</v>
          </cell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>
            <v>0</v>
          </cell>
          <cell r="I756">
            <v>0</v>
          </cell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>
            <v>0</v>
          </cell>
          <cell r="I757">
            <v>0</v>
          </cell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>
            <v>0</v>
          </cell>
          <cell r="I758">
            <v>0</v>
          </cell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>
            <v>0</v>
          </cell>
          <cell r="I759">
            <v>0</v>
          </cell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>
            <v>0</v>
          </cell>
          <cell r="I760">
            <v>0</v>
          </cell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>
            <v>0</v>
          </cell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>
            <v>0</v>
          </cell>
          <cell r="I762">
            <v>0</v>
          </cell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>
            <v>0</v>
          </cell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>
            <v>0</v>
          </cell>
          <cell r="I764">
            <v>0</v>
          </cell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>
            <v>0</v>
          </cell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>
            <v>0</v>
          </cell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>
            <v>0</v>
          </cell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>
            <v>0</v>
          </cell>
          <cell r="I768">
            <v>0</v>
          </cell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>
            <v>0</v>
          </cell>
          <cell r="I769">
            <v>0</v>
          </cell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>
            <v>0</v>
          </cell>
          <cell r="I770">
            <v>0</v>
          </cell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>
            <v>0</v>
          </cell>
          <cell r="I771">
            <v>0</v>
          </cell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>
            <v>0</v>
          </cell>
          <cell r="I772">
            <v>0</v>
          </cell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>
            <v>0</v>
          </cell>
          <cell r="I773">
            <v>0</v>
          </cell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>
            <v>0</v>
          </cell>
          <cell r="I774">
            <v>0</v>
          </cell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>
            <v>0</v>
          </cell>
          <cell r="I775">
            <v>0</v>
          </cell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>
            <v>0</v>
          </cell>
          <cell r="I776">
            <v>0</v>
          </cell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>
            <v>0</v>
          </cell>
          <cell r="I777">
            <v>0</v>
          </cell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>
            <v>0</v>
          </cell>
          <cell r="I778">
            <v>0</v>
          </cell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>
            <v>0</v>
          </cell>
          <cell r="I779">
            <v>0</v>
          </cell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>
            <v>0</v>
          </cell>
          <cell r="I780">
            <v>0</v>
          </cell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>
            <v>0</v>
          </cell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>
            <v>0</v>
          </cell>
          <cell r="I782">
            <v>0</v>
          </cell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>
            <v>0</v>
          </cell>
          <cell r="I783">
            <v>0</v>
          </cell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>
            <v>0</v>
          </cell>
          <cell r="I784">
            <v>0</v>
          </cell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>
            <v>0</v>
          </cell>
          <cell r="I785">
            <v>0</v>
          </cell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>
            <v>0</v>
          </cell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>
            <v>0</v>
          </cell>
          <cell r="I787">
            <v>0</v>
          </cell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>
            <v>0</v>
          </cell>
          <cell r="I788">
            <v>0</v>
          </cell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>
            <v>0</v>
          </cell>
          <cell r="I789">
            <v>0</v>
          </cell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>
            <v>0</v>
          </cell>
          <cell r="I790">
            <v>0</v>
          </cell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>
            <v>0</v>
          </cell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>
            <v>0</v>
          </cell>
          <cell r="I792">
            <v>0</v>
          </cell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>
            <v>0</v>
          </cell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>
            <v>0</v>
          </cell>
          <cell r="I794">
            <v>0</v>
          </cell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>
            <v>0</v>
          </cell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>
            <v>0</v>
          </cell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>
            <v>0</v>
          </cell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>
            <v>0</v>
          </cell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>
            <v>0</v>
          </cell>
          <cell r="I799">
            <v>0</v>
          </cell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>
            <v>0</v>
          </cell>
          <cell r="I800">
            <v>0</v>
          </cell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>
            <v>0</v>
          </cell>
          <cell r="I801">
            <v>0</v>
          </cell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>
            <v>0</v>
          </cell>
          <cell r="I802">
            <v>0</v>
          </cell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>
            <v>0</v>
          </cell>
          <cell r="I803">
            <v>0</v>
          </cell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>
            <v>0</v>
          </cell>
          <cell r="I804">
            <v>0</v>
          </cell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>
            <v>0</v>
          </cell>
          <cell r="I805">
            <v>0</v>
          </cell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>
            <v>0</v>
          </cell>
          <cell r="I806">
            <v>0</v>
          </cell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>
            <v>0</v>
          </cell>
          <cell r="I807">
            <v>0</v>
          </cell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>
            <v>0</v>
          </cell>
          <cell r="I808">
            <v>0</v>
          </cell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>
            <v>0</v>
          </cell>
          <cell r="I809">
            <v>0</v>
          </cell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>
            <v>0</v>
          </cell>
          <cell r="I810">
            <v>0</v>
          </cell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>
            <v>0</v>
          </cell>
          <cell r="I811">
            <v>0</v>
          </cell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>
            <v>0</v>
          </cell>
          <cell r="I812">
            <v>0</v>
          </cell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>
            <v>0</v>
          </cell>
          <cell r="I813">
            <v>0</v>
          </cell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>
            <v>0</v>
          </cell>
          <cell r="I814">
            <v>0</v>
          </cell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>
            <v>0</v>
          </cell>
          <cell r="I815">
            <v>0</v>
          </cell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>
            <v>0</v>
          </cell>
          <cell r="I816">
            <v>0</v>
          </cell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>
            <v>0</v>
          </cell>
          <cell r="I817">
            <v>0</v>
          </cell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>
            <v>0</v>
          </cell>
          <cell r="I818">
            <v>0</v>
          </cell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>
            <v>0</v>
          </cell>
          <cell r="I819">
            <v>0</v>
          </cell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>
            <v>0</v>
          </cell>
          <cell r="I820">
            <v>0</v>
          </cell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>
            <v>0</v>
          </cell>
          <cell r="I821">
            <v>0</v>
          </cell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>
            <v>0</v>
          </cell>
          <cell r="I822">
            <v>0</v>
          </cell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>
            <v>0</v>
          </cell>
          <cell r="I823">
            <v>0</v>
          </cell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>
            <v>0</v>
          </cell>
          <cell r="I824">
            <v>0</v>
          </cell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>
            <v>0</v>
          </cell>
          <cell r="I825">
            <v>0</v>
          </cell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>
            <v>0</v>
          </cell>
          <cell r="I826">
            <v>0</v>
          </cell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>
            <v>0</v>
          </cell>
          <cell r="I827">
            <v>0</v>
          </cell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>
            <v>0</v>
          </cell>
          <cell r="I828">
            <v>0</v>
          </cell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>
            <v>0</v>
          </cell>
          <cell r="I829">
            <v>0</v>
          </cell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>
            <v>0</v>
          </cell>
          <cell r="I830">
            <v>0</v>
          </cell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>
            <v>0</v>
          </cell>
          <cell r="I831">
            <v>0</v>
          </cell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>
            <v>0</v>
          </cell>
          <cell r="I832">
            <v>0</v>
          </cell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>
            <v>0</v>
          </cell>
          <cell r="I833">
            <v>0</v>
          </cell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>
            <v>0</v>
          </cell>
          <cell r="I834">
            <v>0</v>
          </cell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>
            <v>0</v>
          </cell>
          <cell r="I835">
            <v>0</v>
          </cell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>
            <v>0</v>
          </cell>
          <cell r="I836">
            <v>0</v>
          </cell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>
            <v>0</v>
          </cell>
          <cell r="I837">
            <v>0</v>
          </cell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>
            <v>0</v>
          </cell>
          <cell r="I838">
            <v>0</v>
          </cell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>
            <v>0</v>
          </cell>
          <cell r="I839">
            <v>0</v>
          </cell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>
            <v>0</v>
          </cell>
          <cell r="I840">
            <v>0</v>
          </cell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>
            <v>0</v>
          </cell>
          <cell r="I841">
            <v>0</v>
          </cell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>
            <v>0</v>
          </cell>
          <cell r="I842">
            <v>0</v>
          </cell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>
            <v>0</v>
          </cell>
          <cell r="I843">
            <v>0</v>
          </cell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>
            <v>0</v>
          </cell>
          <cell r="I844">
            <v>0</v>
          </cell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>
            <v>0</v>
          </cell>
          <cell r="I845">
            <v>0</v>
          </cell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>
            <v>0</v>
          </cell>
          <cell r="I846">
            <v>0</v>
          </cell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>
            <v>0</v>
          </cell>
          <cell r="I847">
            <v>0</v>
          </cell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>
            <v>0</v>
          </cell>
          <cell r="I848">
            <v>0</v>
          </cell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>
            <v>0</v>
          </cell>
          <cell r="I849">
            <v>0</v>
          </cell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>
            <v>0</v>
          </cell>
          <cell r="I850">
            <v>0</v>
          </cell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>
            <v>0</v>
          </cell>
          <cell r="I851">
            <v>0</v>
          </cell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>
            <v>0</v>
          </cell>
          <cell r="I852">
            <v>0</v>
          </cell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>
            <v>0</v>
          </cell>
          <cell r="I853">
            <v>0</v>
          </cell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>
            <v>0</v>
          </cell>
          <cell r="I854">
            <v>0</v>
          </cell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>
            <v>0</v>
          </cell>
          <cell r="I855">
            <v>0</v>
          </cell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>
            <v>0</v>
          </cell>
          <cell r="I856">
            <v>0</v>
          </cell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>
            <v>0</v>
          </cell>
          <cell r="I857">
            <v>0</v>
          </cell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>
            <v>0</v>
          </cell>
          <cell r="I858">
            <v>0</v>
          </cell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>
            <v>0</v>
          </cell>
          <cell r="I859">
            <v>0</v>
          </cell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>
            <v>0</v>
          </cell>
          <cell r="I860">
            <v>0</v>
          </cell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>
            <v>0</v>
          </cell>
          <cell r="I861">
            <v>0</v>
          </cell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>
            <v>0</v>
          </cell>
          <cell r="I862">
            <v>0</v>
          </cell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>
            <v>0</v>
          </cell>
          <cell r="I863">
            <v>0</v>
          </cell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>
            <v>0</v>
          </cell>
          <cell r="I864">
            <v>0</v>
          </cell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>
            <v>0</v>
          </cell>
          <cell r="I865">
            <v>0</v>
          </cell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>
            <v>0</v>
          </cell>
          <cell r="I866">
            <v>0</v>
          </cell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>
            <v>0</v>
          </cell>
          <cell r="I867">
            <v>0</v>
          </cell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>
            <v>0</v>
          </cell>
          <cell r="I868">
            <v>0</v>
          </cell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>
            <v>0</v>
          </cell>
          <cell r="I869">
            <v>0</v>
          </cell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>
            <v>0</v>
          </cell>
          <cell r="I870">
            <v>0</v>
          </cell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>
            <v>0</v>
          </cell>
          <cell r="I871">
            <v>0</v>
          </cell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>
            <v>0</v>
          </cell>
          <cell r="I872">
            <v>0</v>
          </cell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>
            <v>0</v>
          </cell>
          <cell r="I873">
            <v>0</v>
          </cell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>
            <v>0</v>
          </cell>
          <cell r="I874">
            <v>0</v>
          </cell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>
            <v>0</v>
          </cell>
          <cell r="I875">
            <v>0</v>
          </cell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>
            <v>0</v>
          </cell>
          <cell r="I876">
            <v>0</v>
          </cell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>
            <v>0</v>
          </cell>
          <cell r="I877">
            <v>0</v>
          </cell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>
            <v>0</v>
          </cell>
          <cell r="I878">
            <v>0</v>
          </cell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>
            <v>0</v>
          </cell>
          <cell r="I879">
            <v>0</v>
          </cell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>
            <v>0</v>
          </cell>
          <cell r="I880">
            <v>0</v>
          </cell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>
            <v>0</v>
          </cell>
          <cell r="I881">
            <v>0</v>
          </cell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>
            <v>0</v>
          </cell>
          <cell r="I882">
            <v>0</v>
          </cell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>
            <v>0</v>
          </cell>
          <cell r="I883">
            <v>0</v>
          </cell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>
            <v>0</v>
          </cell>
          <cell r="I884">
            <v>0</v>
          </cell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>
            <v>0</v>
          </cell>
          <cell r="I885">
            <v>0</v>
          </cell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>
            <v>0</v>
          </cell>
          <cell r="I886">
            <v>0</v>
          </cell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>
            <v>0</v>
          </cell>
          <cell r="I887">
            <v>0</v>
          </cell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>
            <v>0</v>
          </cell>
          <cell r="I888">
            <v>0</v>
          </cell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>
            <v>0</v>
          </cell>
          <cell r="I889">
            <v>0</v>
          </cell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>
            <v>0</v>
          </cell>
          <cell r="I890">
            <v>0</v>
          </cell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>
            <v>0</v>
          </cell>
          <cell r="I891">
            <v>0</v>
          </cell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>
            <v>0</v>
          </cell>
          <cell r="I892">
            <v>0</v>
          </cell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>
            <v>0</v>
          </cell>
          <cell r="I893">
            <v>0</v>
          </cell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>
            <v>0</v>
          </cell>
          <cell r="I894">
            <v>0</v>
          </cell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>
            <v>0</v>
          </cell>
          <cell r="I895">
            <v>0</v>
          </cell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>
            <v>0</v>
          </cell>
          <cell r="I896">
            <v>0</v>
          </cell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>
            <v>0</v>
          </cell>
          <cell r="I897">
            <v>0</v>
          </cell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>
            <v>0</v>
          </cell>
          <cell r="I898">
            <v>0</v>
          </cell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>
            <v>0</v>
          </cell>
          <cell r="I899">
            <v>0</v>
          </cell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>
            <v>0</v>
          </cell>
          <cell r="I900">
            <v>0</v>
          </cell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>
            <v>0</v>
          </cell>
          <cell r="I901">
            <v>0</v>
          </cell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>
            <v>0</v>
          </cell>
          <cell r="I902">
            <v>0</v>
          </cell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>
            <v>0</v>
          </cell>
          <cell r="I903">
            <v>0</v>
          </cell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>
            <v>0</v>
          </cell>
          <cell r="I904">
            <v>0</v>
          </cell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>
            <v>0</v>
          </cell>
          <cell r="I905">
            <v>0</v>
          </cell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>
            <v>0</v>
          </cell>
          <cell r="I906">
            <v>0</v>
          </cell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>
            <v>0</v>
          </cell>
          <cell r="I907">
            <v>0</v>
          </cell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>
            <v>0</v>
          </cell>
          <cell r="I908">
            <v>0</v>
          </cell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>
            <v>0</v>
          </cell>
          <cell r="I909">
            <v>0</v>
          </cell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>
            <v>0</v>
          </cell>
          <cell r="I910">
            <v>0</v>
          </cell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>
            <v>0</v>
          </cell>
          <cell r="I911">
            <v>0</v>
          </cell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>
            <v>0</v>
          </cell>
          <cell r="I912">
            <v>0</v>
          </cell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>
            <v>0</v>
          </cell>
          <cell r="I913">
            <v>0</v>
          </cell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>
            <v>0</v>
          </cell>
          <cell r="I914">
            <v>0</v>
          </cell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>
            <v>0</v>
          </cell>
          <cell r="I915">
            <v>0</v>
          </cell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>
            <v>0</v>
          </cell>
          <cell r="I916">
            <v>0</v>
          </cell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>
            <v>0</v>
          </cell>
          <cell r="I917">
            <v>0</v>
          </cell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>
            <v>0</v>
          </cell>
          <cell r="I918">
            <v>0</v>
          </cell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>
            <v>0</v>
          </cell>
          <cell r="I919">
            <v>0</v>
          </cell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>
            <v>0</v>
          </cell>
          <cell r="I920">
            <v>0</v>
          </cell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>
            <v>0</v>
          </cell>
          <cell r="I921">
            <v>0</v>
          </cell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>
            <v>0</v>
          </cell>
          <cell r="I922">
            <v>0</v>
          </cell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>
            <v>0</v>
          </cell>
          <cell r="I923">
            <v>0</v>
          </cell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>
            <v>0</v>
          </cell>
          <cell r="I924">
            <v>0</v>
          </cell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>
            <v>0</v>
          </cell>
          <cell r="I925">
            <v>0</v>
          </cell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>
            <v>0</v>
          </cell>
          <cell r="I926">
            <v>0</v>
          </cell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>
            <v>0</v>
          </cell>
          <cell r="I927">
            <v>0</v>
          </cell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>
            <v>0</v>
          </cell>
          <cell r="I928">
            <v>0</v>
          </cell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>
            <v>0</v>
          </cell>
          <cell r="I929">
            <v>0</v>
          </cell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>
            <v>0</v>
          </cell>
          <cell r="I930">
            <v>0</v>
          </cell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>
            <v>0</v>
          </cell>
          <cell r="I931">
            <v>0</v>
          </cell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>
            <v>0</v>
          </cell>
          <cell r="I932">
            <v>0</v>
          </cell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>
            <v>0</v>
          </cell>
          <cell r="I933">
            <v>0</v>
          </cell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>
            <v>0</v>
          </cell>
          <cell r="I934">
            <v>0</v>
          </cell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>
            <v>0</v>
          </cell>
          <cell r="I935">
            <v>0</v>
          </cell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>
            <v>0</v>
          </cell>
          <cell r="I936">
            <v>0</v>
          </cell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>
            <v>0</v>
          </cell>
          <cell r="I937">
            <v>0</v>
          </cell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>
            <v>0</v>
          </cell>
          <cell r="I938">
            <v>0</v>
          </cell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>
            <v>0</v>
          </cell>
          <cell r="I939">
            <v>0</v>
          </cell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>
            <v>0</v>
          </cell>
          <cell r="I940">
            <v>0</v>
          </cell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>
            <v>0</v>
          </cell>
          <cell r="I941">
            <v>0</v>
          </cell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>
            <v>0</v>
          </cell>
          <cell r="I942">
            <v>0</v>
          </cell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>
            <v>0</v>
          </cell>
          <cell r="I943">
            <v>0</v>
          </cell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>
            <v>0</v>
          </cell>
          <cell r="I944">
            <v>0</v>
          </cell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>
            <v>0</v>
          </cell>
          <cell r="I945">
            <v>0</v>
          </cell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>
            <v>0</v>
          </cell>
          <cell r="I946">
            <v>0</v>
          </cell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>
            <v>0</v>
          </cell>
          <cell r="I947">
            <v>0</v>
          </cell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>
            <v>0</v>
          </cell>
          <cell r="I948">
            <v>0</v>
          </cell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>
            <v>0</v>
          </cell>
          <cell r="I949">
            <v>0</v>
          </cell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>
            <v>0</v>
          </cell>
          <cell r="I950">
            <v>0</v>
          </cell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>
            <v>0</v>
          </cell>
          <cell r="I951">
            <v>0</v>
          </cell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>
            <v>0</v>
          </cell>
          <cell r="I952">
            <v>0</v>
          </cell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>
            <v>0</v>
          </cell>
          <cell r="I953">
            <v>0</v>
          </cell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>
            <v>0</v>
          </cell>
          <cell r="I954">
            <v>0</v>
          </cell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>
            <v>0</v>
          </cell>
          <cell r="I955">
            <v>0</v>
          </cell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>
            <v>0</v>
          </cell>
          <cell r="I956">
            <v>0</v>
          </cell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>
            <v>0</v>
          </cell>
          <cell r="I957">
            <v>0</v>
          </cell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>
            <v>0</v>
          </cell>
          <cell r="I958">
            <v>0</v>
          </cell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>
            <v>0</v>
          </cell>
          <cell r="I959">
            <v>0</v>
          </cell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>
            <v>0</v>
          </cell>
          <cell r="I960">
            <v>0</v>
          </cell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>
            <v>0</v>
          </cell>
          <cell r="I961">
            <v>0</v>
          </cell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>
            <v>0</v>
          </cell>
          <cell r="I962">
            <v>0</v>
          </cell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>
            <v>0</v>
          </cell>
          <cell r="I963">
            <v>0</v>
          </cell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>
            <v>0</v>
          </cell>
          <cell r="I964">
            <v>0</v>
          </cell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>
            <v>0</v>
          </cell>
          <cell r="I965">
            <v>0</v>
          </cell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>
            <v>0</v>
          </cell>
          <cell r="I966">
            <v>0</v>
          </cell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>
            <v>0</v>
          </cell>
          <cell r="I967">
            <v>0</v>
          </cell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>
            <v>0</v>
          </cell>
          <cell r="I968">
            <v>0</v>
          </cell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>
            <v>0</v>
          </cell>
          <cell r="I969">
            <v>0</v>
          </cell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>
            <v>0</v>
          </cell>
          <cell r="I970">
            <v>0</v>
          </cell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>
            <v>0</v>
          </cell>
          <cell r="I971">
            <v>0</v>
          </cell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>
            <v>0</v>
          </cell>
          <cell r="I972">
            <v>0</v>
          </cell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>
            <v>0</v>
          </cell>
          <cell r="I973">
            <v>0</v>
          </cell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>
            <v>0</v>
          </cell>
          <cell r="I974">
            <v>0</v>
          </cell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>
            <v>0</v>
          </cell>
          <cell r="I975">
            <v>0</v>
          </cell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>
            <v>0</v>
          </cell>
          <cell r="I976">
            <v>0</v>
          </cell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>
            <v>0</v>
          </cell>
          <cell r="I977">
            <v>0</v>
          </cell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>
            <v>0</v>
          </cell>
          <cell r="I978">
            <v>0</v>
          </cell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>
            <v>0</v>
          </cell>
          <cell r="I979">
            <v>0</v>
          </cell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>
            <v>0</v>
          </cell>
          <cell r="I980">
            <v>0</v>
          </cell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>
            <v>0</v>
          </cell>
          <cell r="I981">
            <v>0</v>
          </cell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>
            <v>0</v>
          </cell>
          <cell r="I982">
            <v>0</v>
          </cell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>
            <v>0</v>
          </cell>
          <cell r="I983">
            <v>0</v>
          </cell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>
            <v>0</v>
          </cell>
          <cell r="I984">
            <v>0</v>
          </cell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>
            <v>0</v>
          </cell>
          <cell r="I985">
            <v>0</v>
          </cell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>
            <v>0</v>
          </cell>
          <cell r="I986">
            <v>0</v>
          </cell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>
            <v>0</v>
          </cell>
          <cell r="I987">
            <v>0</v>
          </cell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>
            <v>0</v>
          </cell>
          <cell r="I988">
            <v>0</v>
          </cell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>
            <v>0</v>
          </cell>
          <cell r="I989">
            <v>0</v>
          </cell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>
            <v>0</v>
          </cell>
          <cell r="I990">
            <v>0</v>
          </cell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>
            <v>0</v>
          </cell>
          <cell r="I991">
            <v>0</v>
          </cell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>
            <v>0</v>
          </cell>
          <cell r="I992">
            <v>0</v>
          </cell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>
            <v>0</v>
          </cell>
          <cell r="I993">
            <v>0</v>
          </cell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>
            <v>0</v>
          </cell>
          <cell r="I994">
            <v>0</v>
          </cell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>
            <v>0</v>
          </cell>
          <cell r="I995">
            <v>0</v>
          </cell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>
            <v>0</v>
          </cell>
          <cell r="I996">
            <v>0</v>
          </cell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>
            <v>0</v>
          </cell>
          <cell r="I997">
            <v>0</v>
          </cell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>
            <v>0</v>
          </cell>
          <cell r="I998">
            <v>0</v>
          </cell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>
            <v>0</v>
          </cell>
          <cell r="I999">
            <v>0</v>
          </cell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>
            <v>0</v>
          </cell>
          <cell r="I1000">
            <v>0</v>
          </cell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>
            <v>0</v>
          </cell>
          <cell r="I1001">
            <v>0</v>
          </cell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>
            <v>0</v>
          </cell>
          <cell r="I1002">
            <v>0</v>
          </cell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>
            <v>0</v>
          </cell>
          <cell r="I1003">
            <v>0</v>
          </cell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>
            <v>0</v>
          </cell>
          <cell r="I1004">
            <v>0</v>
          </cell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>
            <v>0</v>
          </cell>
          <cell r="I1005">
            <v>0</v>
          </cell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>
            <v>0</v>
          </cell>
          <cell r="I1006">
            <v>0</v>
          </cell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>
            <v>0</v>
          </cell>
          <cell r="I1007">
            <v>0</v>
          </cell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>
            <v>0</v>
          </cell>
          <cell r="I1008">
            <v>0</v>
          </cell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>
            <v>0</v>
          </cell>
          <cell r="I1009">
            <v>0</v>
          </cell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>
            <v>0</v>
          </cell>
          <cell r="I1010">
            <v>0</v>
          </cell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>
            <v>0</v>
          </cell>
          <cell r="I1011">
            <v>0</v>
          </cell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>
            <v>0</v>
          </cell>
          <cell r="I1012">
            <v>0</v>
          </cell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>
            <v>0</v>
          </cell>
          <cell r="I1013">
            <v>0</v>
          </cell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>
            <v>0</v>
          </cell>
          <cell r="I1014">
            <v>0</v>
          </cell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>
            <v>0</v>
          </cell>
          <cell r="I1015">
            <v>0</v>
          </cell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>
            <v>0</v>
          </cell>
          <cell r="I1016">
            <v>0</v>
          </cell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>
            <v>0</v>
          </cell>
          <cell r="I1017">
            <v>0</v>
          </cell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>
            <v>0</v>
          </cell>
          <cell r="I1018">
            <v>0</v>
          </cell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>
            <v>0</v>
          </cell>
          <cell r="I1019">
            <v>0</v>
          </cell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>
            <v>0</v>
          </cell>
          <cell r="I1020">
            <v>0</v>
          </cell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>
            <v>0</v>
          </cell>
          <cell r="I1021">
            <v>0</v>
          </cell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>
            <v>0</v>
          </cell>
          <cell r="I1022">
            <v>0</v>
          </cell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>
            <v>0</v>
          </cell>
          <cell r="I1023">
            <v>0</v>
          </cell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>
            <v>0</v>
          </cell>
          <cell r="I1024">
            <v>0</v>
          </cell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>
            <v>0</v>
          </cell>
          <cell r="I1025">
            <v>0</v>
          </cell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>
            <v>0</v>
          </cell>
          <cell r="I1026">
            <v>0</v>
          </cell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>
            <v>0</v>
          </cell>
          <cell r="I1027">
            <v>0</v>
          </cell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>
            <v>0</v>
          </cell>
          <cell r="I1028">
            <v>0</v>
          </cell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>
            <v>0</v>
          </cell>
          <cell r="I1029">
            <v>0</v>
          </cell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>
            <v>0</v>
          </cell>
          <cell r="I1030">
            <v>0</v>
          </cell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>
            <v>0</v>
          </cell>
          <cell r="I1031">
            <v>0</v>
          </cell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>
            <v>0</v>
          </cell>
          <cell r="I1032">
            <v>0</v>
          </cell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>
            <v>0</v>
          </cell>
          <cell r="I1033">
            <v>0</v>
          </cell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>
            <v>0</v>
          </cell>
          <cell r="I1034">
            <v>0</v>
          </cell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>
            <v>0</v>
          </cell>
          <cell r="I1035">
            <v>0</v>
          </cell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>
            <v>0</v>
          </cell>
          <cell r="I1036">
            <v>0</v>
          </cell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>
            <v>0</v>
          </cell>
          <cell r="I1037">
            <v>0</v>
          </cell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>
            <v>0</v>
          </cell>
          <cell r="I1038">
            <v>0</v>
          </cell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>
            <v>0</v>
          </cell>
          <cell r="I1039">
            <v>0</v>
          </cell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>
            <v>0</v>
          </cell>
          <cell r="I1040">
            <v>0</v>
          </cell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>
            <v>0</v>
          </cell>
          <cell r="I1041">
            <v>0</v>
          </cell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>
            <v>0</v>
          </cell>
          <cell r="I1042">
            <v>0</v>
          </cell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>
            <v>0</v>
          </cell>
          <cell r="I1043">
            <v>0</v>
          </cell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>
            <v>0</v>
          </cell>
          <cell r="I1044">
            <v>0</v>
          </cell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>
            <v>0</v>
          </cell>
          <cell r="I1045">
            <v>0</v>
          </cell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>
            <v>0</v>
          </cell>
          <cell r="I1046">
            <v>0</v>
          </cell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>
            <v>0</v>
          </cell>
          <cell r="I1047">
            <v>0</v>
          </cell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>
            <v>0</v>
          </cell>
          <cell r="I1048">
            <v>0</v>
          </cell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>
            <v>0</v>
          </cell>
          <cell r="I1049">
            <v>0</v>
          </cell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>
            <v>0</v>
          </cell>
          <cell r="I1050">
            <v>0</v>
          </cell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>
            <v>0</v>
          </cell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>
            <v>0</v>
          </cell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>
            <v>0</v>
          </cell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>
            <v>0</v>
          </cell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>
            <v>0</v>
          </cell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>
            <v>0</v>
          </cell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>
            <v>0</v>
          </cell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>
            <v>0</v>
          </cell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>
            <v>0</v>
          </cell>
          <cell r="I1067">
            <v>0</v>
          </cell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>
            <v>0</v>
          </cell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>
            <v>0</v>
          </cell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>
            <v>0</v>
          </cell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>
            <v>0</v>
          </cell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>
            <v>0</v>
          </cell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>
            <v>0</v>
          </cell>
          <cell r="I1073">
            <v>0</v>
          </cell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>
            <v>0</v>
          </cell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>
            <v>0</v>
          </cell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>
            <v>0</v>
          </cell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>
            <v>0</v>
          </cell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>
            <v>0</v>
          </cell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>
            <v>0</v>
          </cell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>
            <v>0</v>
          </cell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>
            <v>0</v>
          </cell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>
            <v>0</v>
          </cell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>
            <v>0</v>
          </cell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>
            <v>0</v>
          </cell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>
            <v>0</v>
          </cell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>
            <v>0</v>
          </cell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>
            <v>0</v>
          </cell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>
            <v>0</v>
          </cell>
          <cell r="I1096">
            <v>0</v>
          </cell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>
            <v>0</v>
          </cell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>
            <v>0</v>
          </cell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>
            <v>0</v>
          </cell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>
            <v>0</v>
          </cell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>
            <v>0</v>
          </cell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>
            <v>0</v>
          </cell>
          <cell r="I1102">
            <v>0</v>
          </cell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>
            <v>0</v>
          </cell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>
            <v>0</v>
          </cell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>
            <v>0</v>
          </cell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>
            <v>0</v>
          </cell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>
            <v>0</v>
          </cell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>
            <v>0</v>
          </cell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>
            <v>0</v>
          </cell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>
            <v>0</v>
          </cell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>
            <v>0</v>
          </cell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>
            <v>0</v>
          </cell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>
            <v>0</v>
          </cell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>
            <v>0</v>
          </cell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>
            <v>0</v>
          </cell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>
            <v>0</v>
          </cell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>
            <v>0</v>
          </cell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>
            <v>0</v>
          </cell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>
            <v>0</v>
          </cell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>
            <v>0</v>
          </cell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>
            <v>0</v>
          </cell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>
            <v>0</v>
          </cell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>
            <v>0</v>
          </cell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>
            <v>0</v>
          </cell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>
            <v>0</v>
          </cell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>
            <v>0</v>
          </cell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>
            <v>0</v>
          </cell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>
            <v>0</v>
          </cell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>
            <v>0</v>
          </cell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>
            <v>0</v>
          </cell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>
            <v>0</v>
          </cell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>
            <v>0</v>
          </cell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>
            <v>0</v>
          </cell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>
            <v>0</v>
          </cell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>
            <v>0</v>
          </cell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>
            <v>0</v>
          </cell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>
            <v>0</v>
          </cell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>
            <v>0</v>
          </cell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>
            <v>0</v>
          </cell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>
            <v>0</v>
          </cell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>
            <v>0</v>
          </cell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>
            <v>0</v>
          </cell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>
            <v>0</v>
          </cell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>
            <v>0</v>
          </cell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>
            <v>0</v>
          </cell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>
            <v>0</v>
          </cell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>
            <v>0</v>
          </cell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>
            <v>0</v>
          </cell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>
            <v>0</v>
          </cell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>
            <v>0</v>
          </cell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>
            <v>0</v>
          </cell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>
            <v>0</v>
          </cell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>
            <v>0</v>
          </cell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>
            <v>0</v>
          </cell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>
            <v>0</v>
          </cell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>
            <v>0</v>
          </cell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>
            <v>0</v>
          </cell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>
            <v>0</v>
          </cell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>
            <v>0</v>
          </cell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>
            <v>0</v>
          </cell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>
            <v>0</v>
          </cell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>
            <v>0</v>
          </cell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>
            <v>0</v>
          </cell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>
            <v>0</v>
          </cell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>
            <v>0</v>
          </cell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>
            <v>0</v>
          </cell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>
            <v>0</v>
          </cell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>
            <v>0</v>
          </cell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>
            <v>0</v>
          </cell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>
            <v>0</v>
          </cell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>
            <v>0</v>
          </cell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>
            <v>0</v>
          </cell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>
            <v>0</v>
          </cell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>
            <v>0</v>
          </cell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>
            <v>0</v>
          </cell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>
            <v>0</v>
          </cell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>
            <v>0</v>
          </cell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>
            <v>0</v>
          </cell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>
            <v>0</v>
          </cell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>
            <v>0</v>
          </cell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>
            <v>0</v>
          </cell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>
            <v>0</v>
          </cell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>
            <v>0</v>
          </cell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>
            <v>0</v>
          </cell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>
            <v>0</v>
          </cell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>
            <v>0</v>
          </cell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>
            <v>0</v>
          </cell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>
            <v>0</v>
          </cell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>
            <v>0</v>
          </cell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>
            <v>0</v>
          </cell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>
            <v>0</v>
          </cell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>
            <v>0</v>
          </cell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>
            <v>0</v>
          </cell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>
            <v>0</v>
          </cell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>
            <v>0</v>
          </cell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>
            <v>0</v>
          </cell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>
            <v>0</v>
          </cell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>
            <v>0</v>
          </cell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>
            <v>0</v>
          </cell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>
            <v>0</v>
          </cell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>
            <v>0</v>
          </cell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>
            <v>0</v>
          </cell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>
            <v>0</v>
          </cell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>
            <v>0</v>
          </cell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>
            <v>0</v>
          </cell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>
            <v>0</v>
          </cell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>
            <v>0</v>
          </cell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>
            <v>0</v>
          </cell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>
            <v>0</v>
          </cell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>
            <v>0</v>
          </cell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>
            <v>0</v>
          </cell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>
            <v>0</v>
          </cell>
          <cell r="I1212">
            <v>0</v>
          </cell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>
            <v>0</v>
          </cell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>
            <v>0</v>
          </cell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>
            <v>0</v>
          </cell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>
            <v>0</v>
          </cell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>
            <v>0</v>
          </cell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>
            <v>0</v>
          </cell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>
            <v>0</v>
          </cell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>
            <v>0</v>
          </cell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>
            <v>0</v>
          </cell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>
            <v>0</v>
          </cell>
          <cell r="I1223">
            <v>0</v>
          </cell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>
            <v>0</v>
          </cell>
          <cell r="I1224">
            <v>0</v>
          </cell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>
            <v>0</v>
          </cell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>
            <v>0</v>
          </cell>
          <cell r="I1226">
            <v>0</v>
          </cell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>
            <v>0</v>
          </cell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>
            <v>0</v>
          </cell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>
            <v>0</v>
          </cell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>
            <v>0</v>
          </cell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>
            <v>0</v>
          </cell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>
            <v>0</v>
          </cell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>
            <v>0</v>
          </cell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>
            <v>0</v>
          </cell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>
            <v>0</v>
          </cell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>
            <v>0</v>
          </cell>
          <cell r="I1237">
            <v>0</v>
          </cell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>
            <v>0</v>
          </cell>
          <cell r="I1238">
            <v>0</v>
          </cell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>
            <v>0</v>
          </cell>
          <cell r="I1239">
            <v>0</v>
          </cell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>
            <v>0</v>
          </cell>
          <cell r="I1240">
            <v>0</v>
          </cell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>
            <v>0</v>
          </cell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>
            <v>0</v>
          </cell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>
            <v>0</v>
          </cell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>
            <v>0</v>
          </cell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>
            <v>0</v>
          </cell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>
            <v>0</v>
          </cell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>
            <v>0</v>
          </cell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>
            <v>0</v>
          </cell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>
            <v>0</v>
          </cell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>
            <v>0</v>
          </cell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>
            <v>0</v>
          </cell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>
            <v>0</v>
          </cell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>
            <v>0</v>
          </cell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>
            <v>0</v>
          </cell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>
            <v>0</v>
          </cell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>
            <v>0</v>
          </cell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>
            <v>0</v>
          </cell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>
            <v>0</v>
          </cell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>
            <v>0</v>
          </cell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>
            <v>0</v>
          </cell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>
            <v>0</v>
          </cell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>
            <v>0</v>
          </cell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>
            <v>0</v>
          </cell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>
            <v>0</v>
          </cell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>
            <v>0</v>
          </cell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>
            <v>0</v>
          </cell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>
            <v>0</v>
          </cell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>
            <v>0</v>
          </cell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>
            <v>0</v>
          </cell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>
            <v>0</v>
          </cell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>
            <v>0</v>
          </cell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>
            <v>0</v>
          </cell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>
            <v>0</v>
          </cell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>
            <v>0</v>
          </cell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>
            <v>0</v>
          </cell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>
            <v>0</v>
          </cell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>
            <v>0</v>
          </cell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>
            <v>0</v>
          </cell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>
            <v>0</v>
          </cell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>
            <v>0</v>
          </cell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>
            <v>0</v>
          </cell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>
            <v>0</v>
          </cell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>
            <v>0</v>
          </cell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>
            <v>0</v>
          </cell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>
            <v>0</v>
          </cell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>
            <v>0</v>
          </cell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>
            <v>0</v>
          </cell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>
            <v>0</v>
          </cell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>
            <v>0</v>
          </cell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>
            <v>0</v>
          </cell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>
            <v>0</v>
          </cell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>
            <v>0</v>
          </cell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>
            <v>0</v>
          </cell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>
            <v>0</v>
          </cell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>
            <v>0</v>
          </cell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>
            <v>0</v>
          </cell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>
            <v>0</v>
          </cell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>
            <v>0</v>
          </cell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>
            <v>0</v>
          </cell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>
            <v>0</v>
          </cell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>
            <v>0</v>
          </cell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>
            <v>0</v>
          </cell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>
            <v>0</v>
          </cell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>
            <v>0</v>
          </cell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>
            <v>0</v>
          </cell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>
            <v>0</v>
          </cell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>
            <v>0</v>
          </cell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>
            <v>0</v>
          </cell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>
            <v>0</v>
          </cell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>
            <v>0</v>
          </cell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>
            <v>0</v>
          </cell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>
            <v>0</v>
          </cell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>
            <v>0</v>
          </cell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>
            <v>0</v>
          </cell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>
            <v>0</v>
          </cell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>
            <v>0</v>
          </cell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>
            <v>0</v>
          </cell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>
            <v>0</v>
          </cell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>
            <v>0</v>
          </cell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>
            <v>0</v>
          </cell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>
            <v>0</v>
          </cell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>
            <v>0</v>
          </cell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>
            <v>0</v>
          </cell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>
            <v>0</v>
          </cell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>
            <v>0</v>
          </cell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>
            <v>0</v>
          </cell>
          <cell r="I1326">
            <v>0</v>
          </cell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>
            <v>0</v>
          </cell>
          <cell r="I1327">
            <v>0</v>
          </cell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>
            <v>0</v>
          </cell>
          <cell r="I1328">
            <v>0</v>
          </cell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>
            <v>0</v>
          </cell>
          <cell r="I1329">
            <v>0</v>
          </cell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>
            <v>0</v>
          </cell>
          <cell r="I1330">
            <v>0</v>
          </cell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>
            <v>0</v>
          </cell>
          <cell r="I1331">
            <v>0</v>
          </cell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>
            <v>0</v>
          </cell>
          <cell r="I1332">
            <v>0</v>
          </cell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>
            <v>0</v>
          </cell>
          <cell r="I1333">
            <v>0</v>
          </cell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>
            <v>0</v>
          </cell>
          <cell r="I1334">
            <v>0</v>
          </cell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>
            <v>0</v>
          </cell>
          <cell r="I1335">
            <v>0</v>
          </cell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>
            <v>0</v>
          </cell>
          <cell r="I1336">
            <v>0</v>
          </cell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>
            <v>0</v>
          </cell>
          <cell r="I1337">
            <v>0</v>
          </cell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>
            <v>0</v>
          </cell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>
            <v>0</v>
          </cell>
          <cell r="I1339">
            <v>0</v>
          </cell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>
            <v>0</v>
          </cell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>
            <v>0</v>
          </cell>
          <cell r="I1341">
            <v>0</v>
          </cell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>
            <v>0</v>
          </cell>
          <cell r="I1342">
            <v>0</v>
          </cell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>
            <v>0</v>
          </cell>
          <cell r="I1343">
            <v>0</v>
          </cell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>
            <v>0</v>
          </cell>
          <cell r="I1344">
            <v>0</v>
          </cell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>
            <v>0</v>
          </cell>
          <cell r="I1345">
            <v>0</v>
          </cell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>
            <v>0</v>
          </cell>
          <cell r="I1346">
            <v>0</v>
          </cell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>
            <v>0</v>
          </cell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>
            <v>0</v>
          </cell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>
            <v>0</v>
          </cell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>
            <v>0</v>
          </cell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>
            <v>0</v>
          </cell>
          <cell r="I1351">
            <v>0</v>
          </cell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>
            <v>0</v>
          </cell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>
            <v>0</v>
          </cell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>
            <v>0</v>
          </cell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>
            <v>0</v>
          </cell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>
            <v>0</v>
          </cell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>
            <v>0</v>
          </cell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>
            <v>0</v>
          </cell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>
            <v>0</v>
          </cell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>
            <v>0</v>
          </cell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>
            <v>0</v>
          </cell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>
            <v>0</v>
          </cell>
          <cell r="I1362">
            <v>0</v>
          </cell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>
            <v>0</v>
          </cell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>
            <v>0</v>
          </cell>
          <cell r="I1364">
            <v>0</v>
          </cell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>
            <v>0</v>
          </cell>
          <cell r="I1365">
            <v>0</v>
          </cell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>
            <v>0</v>
          </cell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>
            <v>0</v>
          </cell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>
            <v>0</v>
          </cell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>
            <v>0</v>
          </cell>
          <cell r="I1369">
            <v>0</v>
          </cell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>
            <v>0</v>
          </cell>
          <cell r="I1370">
            <v>0</v>
          </cell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>
            <v>0</v>
          </cell>
          <cell r="I1371">
            <v>0</v>
          </cell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>
            <v>0</v>
          </cell>
          <cell r="I1372">
            <v>0</v>
          </cell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>
            <v>0</v>
          </cell>
          <cell r="I1373">
            <v>0</v>
          </cell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>
            <v>0</v>
          </cell>
          <cell r="I1374">
            <v>0</v>
          </cell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>
            <v>0</v>
          </cell>
          <cell r="I1375">
            <v>0</v>
          </cell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>
            <v>0</v>
          </cell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>
            <v>0</v>
          </cell>
          <cell r="I1377">
            <v>0</v>
          </cell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>
            <v>0</v>
          </cell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>
            <v>0</v>
          </cell>
          <cell r="I1379">
            <v>0</v>
          </cell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>
            <v>0</v>
          </cell>
          <cell r="I1380">
            <v>0</v>
          </cell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>
            <v>0</v>
          </cell>
          <cell r="I1381">
            <v>0</v>
          </cell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>
            <v>0</v>
          </cell>
          <cell r="I1382">
            <v>0</v>
          </cell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>
            <v>0</v>
          </cell>
          <cell r="I1383">
            <v>0</v>
          </cell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>
            <v>0</v>
          </cell>
          <cell r="I1384">
            <v>0</v>
          </cell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>
            <v>0</v>
          </cell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>
            <v>0</v>
          </cell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>
            <v>0</v>
          </cell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>
            <v>0</v>
          </cell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>
            <v>0</v>
          </cell>
          <cell r="I1389">
            <v>0</v>
          </cell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>
            <v>0</v>
          </cell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>
            <v>0</v>
          </cell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>
            <v>0</v>
          </cell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>
            <v>0</v>
          </cell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>
            <v>0</v>
          </cell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>
            <v>0</v>
          </cell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>
            <v>0</v>
          </cell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>
            <v>0</v>
          </cell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>
            <v>0</v>
          </cell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>
            <v>0</v>
          </cell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>
            <v>0</v>
          </cell>
          <cell r="I1400">
            <v>0</v>
          </cell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>
            <v>0</v>
          </cell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>
            <v>0</v>
          </cell>
          <cell r="I1402">
            <v>0</v>
          </cell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>
            <v>0</v>
          </cell>
          <cell r="I1403">
            <v>0</v>
          </cell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>
            <v>0</v>
          </cell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>
            <v>0</v>
          </cell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>
            <v>0</v>
          </cell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>
            <v>0</v>
          </cell>
          <cell r="I1407">
            <v>0</v>
          </cell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>
            <v>0</v>
          </cell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>
            <v>0</v>
          </cell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>
            <v>0</v>
          </cell>
          <cell r="I1410">
            <v>0</v>
          </cell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>
            <v>0</v>
          </cell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>
            <v>0</v>
          </cell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>
            <v>0</v>
          </cell>
          <cell r="I1413">
            <v>0</v>
          </cell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>
            <v>0</v>
          </cell>
          <cell r="I1414">
            <v>0</v>
          </cell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>
            <v>0</v>
          </cell>
          <cell r="I1415">
            <v>0</v>
          </cell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>
            <v>0</v>
          </cell>
          <cell r="I1416">
            <v>0</v>
          </cell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>
            <v>0</v>
          </cell>
          <cell r="I1417">
            <v>0</v>
          </cell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>
            <v>0</v>
          </cell>
          <cell r="I1418">
            <v>0</v>
          </cell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>
            <v>0</v>
          </cell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>
            <v>0</v>
          </cell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>
            <v>0</v>
          </cell>
          <cell r="I1421">
            <v>0</v>
          </cell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>
            <v>0</v>
          </cell>
          <cell r="I1422">
            <v>0</v>
          </cell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>
            <v>0</v>
          </cell>
          <cell r="I1423">
            <v>0</v>
          </cell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>
            <v>0</v>
          </cell>
          <cell r="I1424">
            <v>0</v>
          </cell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>
            <v>0</v>
          </cell>
          <cell r="I1425">
            <v>0</v>
          </cell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>
            <v>0</v>
          </cell>
          <cell r="I1426">
            <v>0</v>
          </cell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>
            <v>0</v>
          </cell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>
            <v>0</v>
          </cell>
          <cell r="I1428">
            <v>0</v>
          </cell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>
            <v>0</v>
          </cell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>
            <v>0</v>
          </cell>
          <cell r="I1430">
            <v>0</v>
          </cell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>
            <v>0</v>
          </cell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>
            <v>0</v>
          </cell>
          <cell r="I1432">
            <v>0</v>
          </cell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>
            <v>0</v>
          </cell>
          <cell r="I1433">
            <v>0</v>
          </cell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>
            <v>0</v>
          </cell>
          <cell r="I1434">
            <v>0</v>
          </cell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>
            <v>0</v>
          </cell>
          <cell r="I1435">
            <v>0</v>
          </cell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>
            <v>0</v>
          </cell>
          <cell r="I1436">
            <v>0</v>
          </cell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>
            <v>0</v>
          </cell>
          <cell r="I1437">
            <v>0</v>
          </cell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>
            <v>0</v>
          </cell>
          <cell r="I1438">
            <v>0</v>
          </cell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>
            <v>0</v>
          </cell>
          <cell r="I1439">
            <v>0</v>
          </cell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>
            <v>0</v>
          </cell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>
            <v>0</v>
          </cell>
          <cell r="I1441">
            <v>0</v>
          </cell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>
            <v>0</v>
          </cell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>
            <v>0</v>
          </cell>
          <cell r="I1443">
            <v>0</v>
          </cell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>
            <v>0</v>
          </cell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>
            <v>0</v>
          </cell>
          <cell r="I1445">
            <v>0</v>
          </cell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>
            <v>0</v>
          </cell>
          <cell r="I1446">
            <v>0</v>
          </cell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>
            <v>0</v>
          </cell>
          <cell r="I1447">
            <v>0</v>
          </cell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>
            <v>0</v>
          </cell>
          <cell r="I1448">
            <v>0</v>
          </cell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>
            <v>0</v>
          </cell>
          <cell r="I1449">
            <v>0</v>
          </cell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>
            <v>0</v>
          </cell>
          <cell r="I1450">
            <v>0</v>
          </cell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>
            <v>0</v>
          </cell>
          <cell r="I1453">
            <v>0</v>
          </cell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>
            <v>0</v>
          </cell>
          <cell r="I1462">
            <v>0</v>
          </cell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>
            <v>0</v>
          </cell>
          <cell r="I1469">
            <v>0</v>
          </cell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>
            <v>0</v>
          </cell>
          <cell r="I1470">
            <v>0</v>
          </cell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>
            <v>0</v>
          </cell>
          <cell r="I1471">
            <v>0</v>
          </cell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>
            <v>0</v>
          </cell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>
            <v>0</v>
          </cell>
          <cell r="I1473">
            <v>0</v>
          </cell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>
            <v>0</v>
          </cell>
          <cell r="I1474">
            <v>0</v>
          </cell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>
            <v>0</v>
          </cell>
          <cell r="I1475">
            <v>0</v>
          </cell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>
            <v>0</v>
          </cell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>
            <v>0</v>
          </cell>
          <cell r="I1477">
            <v>0</v>
          </cell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>
            <v>0</v>
          </cell>
          <cell r="I1478">
            <v>0</v>
          </cell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>
            <v>0</v>
          </cell>
          <cell r="I1479">
            <v>0</v>
          </cell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>
            <v>0</v>
          </cell>
          <cell r="I1480">
            <v>0</v>
          </cell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>
            <v>0</v>
          </cell>
          <cell r="I1481">
            <v>0</v>
          </cell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>
            <v>0</v>
          </cell>
          <cell r="I1482">
            <v>0</v>
          </cell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>
            <v>0</v>
          </cell>
          <cell r="I1483">
            <v>0</v>
          </cell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>
            <v>0</v>
          </cell>
          <cell r="I1484">
            <v>0</v>
          </cell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>
            <v>0</v>
          </cell>
          <cell r="I1485">
            <v>0</v>
          </cell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>
            <v>0</v>
          </cell>
          <cell r="I1486">
            <v>0</v>
          </cell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>
            <v>0</v>
          </cell>
          <cell r="I1487">
            <v>0</v>
          </cell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>
            <v>0</v>
          </cell>
          <cell r="I1488">
            <v>0</v>
          </cell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>
            <v>0</v>
          </cell>
          <cell r="I1489">
            <v>0</v>
          </cell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>
            <v>0</v>
          </cell>
          <cell r="I1490">
            <v>0</v>
          </cell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>
            <v>0</v>
          </cell>
          <cell r="I1491">
            <v>0</v>
          </cell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>
            <v>0</v>
          </cell>
          <cell r="I1492">
            <v>0</v>
          </cell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>
            <v>0</v>
          </cell>
          <cell r="I1493">
            <v>0</v>
          </cell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>
            <v>0</v>
          </cell>
          <cell r="I1494">
            <v>0</v>
          </cell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>
            <v>0</v>
          </cell>
          <cell r="I1495">
            <v>0</v>
          </cell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>
            <v>0</v>
          </cell>
          <cell r="I1496">
            <v>0</v>
          </cell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>
            <v>0</v>
          </cell>
          <cell r="I1497">
            <v>0</v>
          </cell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>
            <v>0</v>
          </cell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>
            <v>0</v>
          </cell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>
            <v>0</v>
          </cell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>
            <v>0</v>
          </cell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>
            <v>0</v>
          </cell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>
            <v>0</v>
          </cell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>
            <v>0</v>
          </cell>
          <cell r="I1504">
            <v>0</v>
          </cell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>
            <v>0</v>
          </cell>
          <cell r="I1505">
            <v>0</v>
          </cell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>
            <v>0</v>
          </cell>
          <cell r="I1506">
            <v>0</v>
          </cell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>
            <v>0</v>
          </cell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>
            <v>0</v>
          </cell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>
            <v>0</v>
          </cell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>
            <v>0</v>
          </cell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>
            <v>0</v>
          </cell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>
            <v>0</v>
          </cell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>
            <v>0</v>
          </cell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>
            <v>0</v>
          </cell>
          <cell r="I1514">
            <v>0</v>
          </cell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>
            <v>0</v>
          </cell>
          <cell r="I1515">
            <v>0</v>
          </cell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>
            <v>0</v>
          </cell>
          <cell r="I1516">
            <v>0</v>
          </cell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>
            <v>0</v>
          </cell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>
            <v>0</v>
          </cell>
          <cell r="I1518">
            <v>0</v>
          </cell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>
            <v>0</v>
          </cell>
          <cell r="I1519">
            <v>0</v>
          </cell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>
            <v>0</v>
          </cell>
          <cell r="I1520">
            <v>0</v>
          </cell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>
            <v>0</v>
          </cell>
          <cell r="I1521">
            <v>0</v>
          </cell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>
            <v>0</v>
          </cell>
          <cell r="I1522">
            <v>0</v>
          </cell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>
            <v>0</v>
          </cell>
          <cell r="I1523">
            <v>0</v>
          </cell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>
            <v>0</v>
          </cell>
          <cell r="I1524">
            <v>0</v>
          </cell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>
            <v>0</v>
          </cell>
          <cell r="I1525">
            <v>0</v>
          </cell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>
            <v>0</v>
          </cell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>
            <v>0</v>
          </cell>
          <cell r="I1527">
            <v>0</v>
          </cell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>
            <v>0</v>
          </cell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>
            <v>0</v>
          </cell>
          <cell r="I1529">
            <v>0</v>
          </cell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>
            <v>0</v>
          </cell>
          <cell r="I1533">
            <v>0</v>
          </cell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>
            <v>0</v>
          </cell>
          <cell r="I1537">
            <v>0</v>
          </cell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>
            <v>0</v>
          </cell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>
            <v>0</v>
          </cell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>
            <v>0</v>
          </cell>
          <cell r="I1540">
            <v>0</v>
          </cell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>
            <v>0</v>
          </cell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>
            <v>0</v>
          </cell>
          <cell r="I1542">
            <v>0</v>
          </cell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>
            <v>0</v>
          </cell>
          <cell r="I1543">
            <v>0</v>
          </cell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>
            <v>0</v>
          </cell>
          <cell r="I1544">
            <v>0</v>
          </cell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>
            <v>0</v>
          </cell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>
            <v>0</v>
          </cell>
          <cell r="I1546">
            <v>0</v>
          </cell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>
            <v>0</v>
          </cell>
          <cell r="I1547">
            <v>0</v>
          </cell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>
            <v>0</v>
          </cell>
          <cell r="I1548">
            <v>0</v>
          </cell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>
            <v>0</v>
          </cell>
          <cell r="I1549">
            <v>0</v>
          </cell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>
            <v>0</v>
          </cell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>
            <v>0</v>
          </cell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>
            <v>0</v>
          </cell>
          <cell r="I1552">
            <v>0</v>
          </cell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>
            <v>0</v>
          </cell>
          <cell r="I1553">
            <v>0</v>
          </cell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>
            <v>0</v>
          </cell>
          <cell r="I1554">
            <v>0</v>
          </cell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>
            <v>0</v>
          </cell>
          <cell r="I1555">
            <v>0</v>
          </cell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>
            <v>0</v>
          </cell>
          <cell r="I1556">
            <v>0</v>
          </cell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>
            <v>0</v>
          </cell>
          <cell r="I1557">
            <v>0</v>
          </cell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>
            <v>0</v>
          </cell>
          <cell r="I1558">
            <v>0</v>
          </cell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>
            <v>0</v>
          </cell>
          <cell r="I1559">
            <v>0</v>
          </cell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>
            <v>0</v>
          </cell>
          <cell r="I1560">
            <v>0</v>
          </cell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>
            <v>0</v>
          </cell>
          <cell r="I1561">
            <v>0</v>
          </cell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>
            <v>0</v>
          </cell>
          <cell r="I1562">
            <v>0</v>
          </cell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>
            <v>0</v>
          </cell>
          <cell r="I1563">
            <v>0</v>
          </cell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>
            <v>0</v>
          </cell>
          <cell r="I1564">
            <v>0</v>
          </cell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>
            <v>0</v>
          </cell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>
            <v>0</v>
          </cell>
          <cell r="I1566">
            <v>0</v>
          </cell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>
            <v>0</v>
          </cell>
          <cell r="I1567">
            <v>0</v>
          </cell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>
            <v>0</v>
          </cell>
          <cell r="I1568">
            <v>0</v>
          </cell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>
            <v>0</v>
          </cell>
          <cell r="I1569">
            <v>0</v>
          </cell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>
            <v>0</v>
          </cell>
          <cell r="I1570">
            <v>0</v>
          </cell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>
            <v>0</v>
          </cell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>
            <v>0</v>
          </cell>
          <cell r="I1572">
            <v>0</v>
          </cell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>
            <v>0</v>
          </cell>
          <cell r="I1573">
            <v>0</v>
          </cell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>
            <v>0</v>
          </cell>
          <cell r="I1574">
            <v>0</v>
          </cell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>
            <v>0</v>
          </cell>
          <cell r="I1575">
            <v>0</v>
          </cell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>
            <v>0</v>
          </cell>
          <cell r="I1578">
            <v>0</v>
          </cell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>
            <v>0</v>
          </cell>
          <cell r="I1579">
            <v>0</v>
          </cell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>
            <v>0</v>
          </cell>
          <cell r="I1583">
            <v>0</v>
          </cell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>
            <v>0</v>
          </cell>
          <cell r="I1584">
            <v>0</v>
          </cell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>
            <v>0</v>
          </cell>
          <cell r="I1586">
            <v>0</v>
          </cell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>
            <v>0</v>
          </cell>
          <cell r="I1587">
            <v>0</v>
          </cell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>
            <v>0</v>
          </cell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>
            <v>0</v>
          </cell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>
            <v>0</v>
          </cell>
          <cell r="I1590">
            <v>0</v>
          </cell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>
            <v>0</v>
          </cell>
          <cell r="I1591">
            <v>0</v>
          </cell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>
            <v>0</v>
          </cell>
          <cell r="I1594">
            <v>0</v>
          </cell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>
            <v>0</v>
          </cell>
          <cell r="I1595">
            <v>0</v>
          </cell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>
            <v>0</v>
          </cell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>
            <v>0</v>
          </cell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>
            <v>0</v>
          </cell>
          <cell r="I1598">
            <v>0</v>
          </cell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>
            <v>0</v>
          </cell>
          <cell r="I1599">
            <v>0</v>
          </cell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>
            <v>0</v>
          </cell>
          <cell r="I1602">
            <v>0</v>
          </cell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>
            <v>0</v>
          </cell>
          <cell r="I1603">
            <v>0</v>
          </cell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>
            <v>0</v>
          </cell>
          <cell r="I1604">
            <v>0</v>
          </cell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>
            <v>0</v>
          </cell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>
            <v>0</v>
          </cell>
          <cell r="I1606">
            <v>0</v>
          </cell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>
            <v>0</v>
          </cell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>
            <v>0</v>
          </cell>
          <cell r="I1608">
            <v>0</v>
          </cell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>
            <v>0</v>
          </cell>
          <cell r="I1609">
            <v>0</v>
          </cell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>
            <v>0</v>
          </cell>
          <cell r="I1610">
            <v>0</v>
          </cell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>
            <v>0</v>
          </cell>
          <cell r="I1611">
            <v>0</v>
          </cell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>
            <v>0</v>
          </cell>
          <cell r="I1612">
            <v>0</v>
          </cell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>
            <v>0</v>
          </cell>
          <cell r="I1613">
            <v>0</v>
          </cell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>
            <v>0</v>
          </cell>
          <cell r="I1614">
            <v>0</v>
          </cell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>
            <v>0</v>
          </cell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>
            <v>0</v>
          </cell>
          <cell r="I1616">
            <v>0</v>
          </cell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>
            <v>0</v>
          </cell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>
            <v>0</v>
          </cell>
          <cell r="I1618">
            <v>0</v>
          </cell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>
            <v>0</v>
          </cell>
          <cell r="I1619">
            <v>0</v>
          </cell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>
            <v>0</v>
          </cell>
          <cell r="I1620">
            <v>0</v>
          </cell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>
            <v>0</v>
          </cell>
          <cell r="I1621">
            <v>0</v>
          </cell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>
            <v>0</v>
          </cell>
          <cell r="I1622">
            <v>0</v>
          </cell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>
            <v>0</v>
          </cell>
          <cell r="I1623">
            <v>0</v>
          </cell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>
            <v>0</v>
          </cell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>
            <v>0</v>
          </cell>
          <cell r="I1625">
            <v>0</v>
          </cell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>
            <v>0</v>
          </cell>
          <cell r="I1626">
            <v>0</v>
          </cell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>
            <v>0</v>
          </cell>
          <cell r="I1627">
            <v>0</v>
          </cell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>
            <v>0</v>
          </cell>
          <cell r="I1628">
            <v>0</v>
          </cell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>
            <v>0</v>
          </cell>
          <cell r="I1629">
            <v>0</v>
          </cell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>
            <v>0</v>
          </cell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>
            <v>0</v>
          </cell>
          <cell r="I1631">
            <v>0</v>
          </cell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>
            <v>0</v>
          </cell>
          <cell r="I1632">
            <v>0</v>
          </cell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>
            <v>0</v>
          </cell>
          <cell r="I1633">
            <v>0</v>
          </cell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>
            <v>0</v>
          </cell>
          <cell r="I1634">
            <v>0</v>
          </cell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>
            <v>0</v>
          </cell>
          <cell r="I1635">
            <v>0</v>
          </cell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>
            <v>0</v>
          </cell>
          <cell r="I1636">
            <v>0</v>
          </cell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>
            <v>0</v>
          </cell>
          <cell r="I1637">
            <v>0</v>
          </cell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>
            <v>0</v>
          </cell>
          <cell r="I1638">
            <v>0</v>
          </cell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>
            <v>0</v>
          </cell>
          <cell r="I1639">
            <v>0</v>
          </cell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>
            <v>0</v>
          </cell>
          <cell r="I1640">
            <v>0</v>
          </cell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>
            <v>0</v>
          </cell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>
            <v>0</v>
          </cell>
          <cell r="I1642">
            <v>0</v>
          </cell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>
            <v>0</v>
          </cell>
          <cell r="I1643">
            <v>0</v>
          </cell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>
            <v>0</v>
          </cell>
          <cell r="I1644">
            <v>0</v>
          </cell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>
            <v>0</v>
          </cell>
          <cell r="I1645">
            <v>0</v>
          </cell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>
            <v>0</v>
          </cell>
          <cell r="I1646">
            <v>0</v>
          </cell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>
            <v>0</v>
          </cell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>
            <v>0</v>
          </cell>
          <cell r="I1648">
            <v>0</v>
          </cell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>
            <v>0</v>
          </cell>
          <cell r="I1649">
            <v>0</v>
          </cell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>
            <v>0</v>
          </cell>
          <cell r="I1650">
            <v>0</v>
          </cell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>
            <v>0</v>
          </cell>
          <cell r="I1651">
            <v>0</v>
          </cell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>
            <v>0</v>
          </cell>
          <cell r="I1652">
            <v>0</v>
          </cell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>
            <v>0</v>
          </cell>
          <cell r="I1653">
            <v>0</v>
          </cell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>
            <v>0</v>
          </cell>
          <cell r="I1654">
            <v>0</v>
          </cell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>
            <v>0</v>
          </cell>
          <cell r="I1655">
            <v>0</v>
          </cell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>
            <v>0</v>
          </cell>
          <cell r="I1656">
            <v>0</v>
          </cell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>
            <v>0</v>
          </cell>
          <cell r="I1657">
            <v>0</v>
          </cell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>
            <v>0</v>
          </cell>
          <cell r="I1658">
            <v>0</v>
          </cell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>
            <v>0</v>
          </cell>
          <cell r="I1659">
            <v>0</v>
          </cell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>
            <v>0</v>
          </cell>
          <cell r="I1660">
            <v>0</v>
          </cell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>
            <v>0</v>
          </cell>
          <cell r="I1661">
            <v>0</v>
          </cell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>
            <v>0</v>
          </cell>
          <cell r="I1662">
            <v>0</v>
          </cell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>
            <v>0</v>
          </cell>
          <cell r="I1663">
            <v>0</v>
          </cell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>
            <v>0</v>
          </cell>
          <cell r="I1664">
            <v>0</v>
          </cell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>
            <v>0</v>
          </cell>
          <cell r="I1665">
            <v>0</v>
          </cell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>
            <v>0</v>
          </cell>
          <cell r="I1666">
            <v>0</v>
          </cell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>
            <v>0</v>
          </cell>
          <cell r="I1667">
            <v>0</v>
          </cell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>
            <v>0</v>
          </cell>
          <cell r="I1668">
            <v>0</v>
          </cell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>
            <v>0</v>
          </cell>
          <cell r="I1669">
            <v>0</v>
          </cell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>
            <v>0</v>
          </cell>
          <cell r="I1670">
            <v>0</v>
          </cell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>
            <v>0</v>
          </cell>
          <cell r="I1671">
            <v>0</v>
          </cell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>
            <v>0</v>
          </cell>
          <cell r="I1672">
            <v>0</v>
          </cell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>
            <v>0</v>
          </cell>
          <cell r="I1674">
            <v>0</v>
          </cell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>
            <v>0</v>
          </cell>
          <cell r="I1675">
            <v>0</v>
          </cell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>
            <v>0</v>
          </cell>
          <cell r="I1676">
            <v>0</v>
          </cell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>
            <v>0</v>
          </cell>
          <cell r="I1677">
            <v>0</v>
          </cell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>
            <v>0</v>
          </cell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>
            <v>0</v>
          </cell>
          <cell r="I1679">
            <v>0</v>
          </cell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>
            <v>0</v>
          </cell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>
            <v>0</v>
          </cell>
          <cell r="I1681">
            <v>0</v>
          </cell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>
            <v>0</v>
          </cell>
          <cell r="I1682">
            <v>0</v>
          </cell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>
            <v>0</v>
          </cell>
          <cell r="I1683">
            <v>0</v>
          </cell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>
            <v>0</v>
          </cell>
          <cell r="I1685">
            <v>0</v>
          </cell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>
            <v>0</v>
          </cell>
          <cell r="I1686">
            <v>0</v>
          </cell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>
            <v>0</v>
          </cell>
          <cell r="I1687">
            <v>0</v>
          </cell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>
            <v>0</v>
          </cell>
          <cell r="I1688">
            <v>0</v>
          </cell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>
            <v>0</v>
          </cell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>
            <v>0</v>
          </cell>
          <cell r="I1690">
            <v>0</v>
          </cell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>
            <v>0</v>
          </cell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>
            <v>0</v>
          </cell>
          <cell r="I1692">
            <v>0</v>
          </cell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>
            <v>0</v>
          </cell>
          <cell r="I1693">
            <v>0</v>
          </cell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>
            <v>0</v>
          </cell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>
            <v>0</v>
          </cell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>
            <v>0</v>
          </cell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>
            <v>0</v>
          </cell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>
            <v>0</v>
          </cell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>
            <v>0</v>
          </cell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>
            <v>0</v>
          </cell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>
            <v>0</v>
          </cell>
          <cell r="I1715">
            <v>0</v>
          </cell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>
            <v>0</v>
          </cell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>
            <v>0</v>
          </cell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>
            <v>0</v>
          </cell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>
            <v>0</v>
          </cell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>
            <v>0</v>
          </cell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>
            <v>0</v>
          </cell>
          <cell r="I1735">
            <v>0</v>
          </cell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>
            <v>0</v>
          </cell>
          <cell r="I1736">
            <v>0</v>
          </cell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>
            <v>0</v>
          </cell>
          <cell r="I1737">
            <v>0</v>
          </cell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>
            <v>0</v>
          </cell>
          <cell r="I1742">
            <v>0</v>
          </cell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>
            <v>0</v>
          </cell>
          <cell r="I1743">
            <v>0</v>
          </cell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>
            <v>0</v>
          </cell>
          <cell r="I1744">
            <v>0</v>
          </cell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>
            <v>0</v>
          </cell>
          <cell r="I1749">
            <v>0</v>
          </cell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>
            <v>0</v>
          </cell>
          <cell r="I1750">
            <v>0</v>
          </cell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>
            <v>0</v>
          </cell>
          <cell r="I1751">
            <v>0</v>
          </cell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>
            <v>0</v>
          </cell>
          <cell r="I1752">
            <v>0</v>
          </cell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>
            <v>0</v>
          </cell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>
            <v>0</v>
          </cell>
          <cell r="I1754">
            <v>0</v>
          </cell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>
            <v>0</v>
          </cell>
          <cell r="I1755">
            <v>0</v>
          </cell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>
            <v>0</v>
          </cell>
          <cell r="I1756">
            <v>0</v>
          </cell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>
            <v>0</v>
          </cell>
          <cell r="I1757">
            <v>0</v>
          </cell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>
            <v>0</v>
          </cell>
          <cell r="I1758">
            <v>0</v>
          </cell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>
            <v>0</v>
          </cell>
          <cell r="I1759">
            <v>0</v>
          </cell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>
            <v>0</v>
          </cell>
          <cell r="I1760">
            <v>0</v>
          </cell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>
            <v>0</v>
          </cell>
          <cell r="I1761">
            <v>0</v>
          </cell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>
            <v>0</v>
          </cell>
          <cell r="I1762">
            <v>0</v>
          </cell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>
            <v>0</v>
          </cell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>
            <v>0</v>
          </cell>
          <cell r="I1764">
            <v>0</v>
          </cell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>
            <v>0</v>
          </cell>
          <cell r="I1765">
            <v>0</v>
          </cell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>
            <v>0</v>
          </cell>
          <cell r="I1766">
            <v>0</v>
          </cell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>
            <v>0</v>
          </cell>
          <cell r="I1767">
            <v>0</v>
          </cell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>
            <v>0</v>
          </cell>
          <cell r="I1768">
            <v>0</v>
          </cell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>
            <v>0</v>
          </cell>
          <cell r="I1769">
            <v>0</v>
          </cell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>
            <v>0</v>
          </cell>
          <cell r="I1770">
            <v>0</v>
          </cell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>
            <v>0</v>
          </cell>
          <cell r="I1771">
            <v>0</v>
          </cell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>
            <v>0</v>
          </cell>
          <cell r="I1772">
            <v>0</v>
          </cell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>
            <v>0</v>
          </cell>
          <cell r="I1773">
            <v>0</v>
          </cell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>
            <v>0</v>
          </cell>
          <cell r="I1774">
            <v>0</v>
          </cell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>
            <v>0</v>
          </cell>
          <cell r="I1775">
            <v>0</v>
          </cell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>
            <v>0</v>
          </cell>
          <cell r="I1776">
            <v>0</v>
          </cell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>
            <v>0</v>
          </cell>
          <cell r="I1777">
            <v>0</v>
          </cell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>
            <v>0</v>
          </cell>
          <cell r="I1778">
            <v>0</v>
          </cell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>
            <v>0</v>
          </cell>
          <cell r="I1779">
            <v>0</v>
          </cell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>
            <v>0</v>
          </cell>
          <cell r="I1780">
            <v>0</v>
          </cell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>
            <v>0</v>
          </cell>
          <cell r="I1781">
            <v>0</v>
          </cell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>
            <v>0</v>
          </cell>
          <cell r="I1782">
            <v>0</v>
          </cell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>
            <v>0</v>
          </cell>
          <cell r="I1783">
            <v>0</v>
          </cell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>
            <v>0</v>
          </cell>
          <cell r="I1784">
            <v>0</v>
          </cell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>
            <v>0</v>
          </cell>
          <cell r="I1785">
            <v>0</v>
          </cell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>
            <v>0</v>
          </cell>
          <cell r="I1786">
            <v>0</v>
          </cell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>
            <v>0</v>
          </cell>
          <cell r="I1787">
            <v>0</v>
          </cell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>
            <v>0</v>
          </cell>
          <cell r="I1788">
            <v>0</v>
          </cell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>
            <v>0</v>
          </cell>
          <cell r="I1789">
            <v>0</v>
          </cell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>
            <v>0</v>
          </cell>
          <cell r="I1790">
            <v>0</v>
          </cell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>
            <v>0</v>
          </cell>
          <cell r="I1791">
            <v>0</v>
          </cell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>
            <v>0</v>
          </cell>
          <cell r="I1792">
            <v>0</v>
          </cell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>
            <v>0</v>
          </cell>
          <cell r="I1793">
            <v>0</v>
          </cell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>
            <v>0</v>
          </cell>
          <cell r="I1794">
            <v>0</v>
          </cell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>
            <v>0</v>
          </cell>
          <cell r="I1795">
            <v>0</v>
          </cell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>
            <v>0</v>
          </cell>
          <cell r="I1796">
            <v>0</v>
          </cell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>
            <v>0</v>
          </cell>
          <cell r="I1797">
            <v>0</v>
          </cell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>
            <v>0</v>
          </cell>
          <cell r="I1798">
            <v>0</v>
          </cell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>
            <v>0</v>
          </cell>
          <cell r="I1799">
            <v>0</v>
          </cell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>
            <v>0</v>
          </cell>
          <cell r="I1800">
            <v>0</v>
          </cell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>
            <v>0</v>
          </cell>
          <cell r="I1801">
            <v>0</v>
          </cell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>
            <v>0</v>
          </cell>
          <cell r="I1802">
            <v>0</v>
          </cell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>
            <v>0</v>
          </cell>
          <cell r="I1803">
            <v>0</v>
          </cell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>
            <v>0</v>
          </cell>
          <cell r="I1804">
            <v>0</v>
          </cell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>
            <v>0</v>
          </cell>
          <cell r="I1805">
            <v>0</v>
          </cell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>
            <v>0</v>
          </cell>
          <cell r="I1806">
            <v>0</v>
          </cell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>
            <v>0</v>
          </cell>
          <cell r="I1807">
            <v>0</v>
          </cell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>
            <v>0</v>
          </cell>
          <cell r="I1808">
            <v>0</v>
          </cell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>
            <v>0</v>
          </cell>
          <cell r="I1809">
            <v>0</v>
          </cell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>
            <v>0</v>
          </cell>
          <cell r="I1810">
            <v>0</v>
          </cell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>
            <v>0</v>
          </cell>
          <cell r="I1811">
            <v>0</v>
          </cell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>
            <v>0</v>
          </cell>
          <cell r="I1812">
            <v>0</v>
          </cell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>
            <v>0</v>
          </cell>
          <cell r="I1813">
            <v>0</v>
          </cell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>
            <v>0</v>
          </cell>
          <cell r="I1814">
            <v>0</v>
          </cell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>
            <v>0</v>
          </cell>
          <cell r="I1815">
            <v>0</v>
          </cell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>
            <v>0</v>
          </cell>
          <cell r="I1816">
            <v>0</v>
          </cell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>
            <v>0</v>
          </cell>
          <cell r="I1817">
            <v>0</v>
          </cell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>
            <v>0</v>
          </cell>
          <cell r="I1818">
            <v>0</v>
          </cell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>
            <v>0</v>
          </cell>
          <cell r="I1819">
            <v>0</v>
          </cell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>
            <v>0</v>
          </cell>
          <cell r="I1820">
            <v>0</v>
          </cell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>
            <v>0</v>
          </cell>
          <cell r="I1821">
            <v>0</v>
          </cell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>
            <v>0</v>
          </cell>
          <cell r="I1822">
            <v>0</v>
          </cell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>
            <v>0</v>
          </cell>
          <cell r="I1823">
            <v>0</v>
          </cell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>
            <v>0</v>
          </cell>
          <cell r="I1824">
            <v>0</v>
          </cell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>
            <v>0</v>
          </cell>
          <cell r="I1825">
            <v>0</v>
          </cell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>
            <v>0</v>
          </cell>
          <cell r="I1826">
            <v>0</v>
          </cell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>
            <v>0</v>
          </cell>
          <cell r="I1827">
            <v>0</v>
          </cell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>
            <v>0</v>
          </cell>
          <cell r="I1828">
            <v>0</v>
          </cell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>
            <v>0</v>
          </cell>
          <cell r="I1829">
            <v>0</v>
          </cell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>
            <v>0</v>
          </cell>
          <cell r="I1830">
            <v>0</v>
          </cell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>
            <v>0</v>
          </cell>
          <cell r="I1831">
            <v>0</v>
          </cell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>
            <v>0</v>
          </cell>
          <cell r="I1832">
            <v>0</v>
          </cell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>
            <v>0</v>
          </cell>
          <cell r="I1833">
            <v>0</v>
          </cell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>
            <v>0</v>
          </cell>
          <cell r="I1834">
            <v>0</v>
          </cell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>
            <v>0</v>
          </cell>
          <cell r="I1835">
            <v>0</v>
          </cell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>
            <v>0</v>
          </cell>
          <cell r="I1836">
            <v>0</v>
          </cell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>
            <v>0</v>
          </cell>
          <cell r="I1837">
            <v>0</v>
          </cell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>
            <v>0</v>
          </cell>
          <cell r="I1838">
            <v>0</v>
          </cell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>
            <v>0</v>
          </cell>
          <cell r="I1839">
            <v>0</v>
          </cell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>
            <v>0</v>
          </cell>
          <cell r="I1840">
            <v>0</v>
          </cell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>
            <v>0</v>
          </cell>
          <cell r="I1841">
            <v>0</v>
          </cell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>
            <v>0</v>
          </cell>
          <cell r="I1842">
            <v>0</v>
          </cell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>
            <v>0</v>
          </cell>
          <cell r="I1843">
            <v>0</v>
          </cell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>
            <v>0</v>
          </cell>
          <cell r="I1844">
            <v>0</v>
          </cell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>
            <v>0</v>
          </cell>
          <cell r="I1845">
            <v>0</v>
          </cell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>
            <v>0</v>
          </cell>
          <cell r="I1846">
            <v>0</v>
          </cell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>
            <v>0</v>
          </cell>
          <cell r="I1847">
            <v>0</v>
          </cell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>
            <v>0</v>
          </cell>
          <cell r="I1848">
            <v>0</v>
          </cell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>
            <v>0</v>
          </cell>
          <cell r="I1849">
            <v>0</v>
          </cell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>
            <v>0</v>
          </cell>
          <cell r="I1850">
            <v>0</v>
          </cell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>
            <v>0</v>
          </cell>
          <cell r="I1851">
            <v>0</v>
          </cell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>
            <v>0</v>
          </cell>
          <cell r="I1852">
            <v>0</v>
          </cell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>
            <v>0</v>
          </cell>
          <cell r="I1853">
            <v>0</v>
          </cell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>
            <v>0</v>
          </cell>
          <cell r="I1854">
            <v>0</v>
          </cell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>
            <v>0</v>
          </cell>
          <cell r="I1855">
            <v>0</v>
          </cell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>
            <v>0</v>
          </cell>
          <cell r="I1856">
            <v>0</v>
          </cell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>
            <v>0</v>
          </cell>
          <cell r="I1857">
            <v>0</v>
          </cell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>
            <v>0</v>
          </cell>
          <cell r="I1858">
            <v>0</v>
          </cell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>
            <v>0</v>
          </cell>
          <cell r="I1859">
            <v>0</v>
          </cell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>
            <v>0</v>
          </cell>
          <cell r="I1860">
            <v>0</v>
          </cell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>
            <v>0</v>
          </cell>
          <cell r="I1861">
            <v>0</v>
          </cell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>
            <v>0</v>
          </cell>
          <cell r="I1862">
            <v>0</v>
          </cell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>
            <v>0</v>
          </cell>
          <cell r="I1863">
            <v>0</v>
          </cell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>
            <v>0</v>
          </cell>
          <cell r="I1864">
            <v>0</v>
          </cell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>
            <v>0</v>
          </cell>
          <cell r="I1865">
            <v>0</v>
          </cell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>
            <v>0</v>
          </cell>
          <cell r="I1866">
            <v>0</v>
          </cell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>
            <v>0</v>
          </cell>
          <cell r="I1867">
            <v>0</v>
          </cell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>
            <v>0</v>
          </cell>
          <cell r="I1868">
            <v>0</v>
          </cell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>
            <v>0</v>
          </cell>
          <cell r="I1869">
            <v>0</v>
          </cell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>
            <v>0</v>
          </cell>
          <cell r="I1870">
            <v>0</v>
          </cell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>
            <v>0</v>
          </cell>
          <cell r="I1871">
            <v>0</v>
          </cell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>
            <v>0</v>
          </cell>
          <cell r="I1872">
            <v>0</v>
          </cell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>
            <v>0</v>
          </cell>
          <cell r="I1873">
            <v>0</v>
          </cell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>
            <v>0</v>
          </cell>
          <cell r="I1874">
            <v>0</v>
          </cell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>
            <v>0</v>
          </cell>
          <cell r="I1875">
            <v>0</v>
          </cell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>
            <v>0</v>
          </cell>
          <cell r="I1876">
            <v>0</v>
          </cell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>
            <v>0</v>
          </cell>
          <cell r="I1877">
            <v>0</v>
          </cell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>
            <v>0</v>
          </cell>
          <cell r="I1878">
            <v>0</v>
          </cell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>
            <v>0</v>
          </cell>
          <cell r="I1879">
            <v>0</v>
          </cell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>
            <v>0</v>
          </cell>
          <cell r="I1880">
            <v>0</v>
          </cell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>
            <v>0</v>
          </cell>
          <cell r="I1881">
            <v>0</v>
          </cell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>
            <v>0</v>
          </cell>
          <cell r="I1882">
            <v>0</v>
          </cell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>
            <v>0</v>
          </cell>
          <cell r="I1883">
            <v>0</v>
          </cell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>
            <v>0</v>
          </cell>
          <cell r="I1884">
            <v>0</v>
          </cell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>
            <v>0</v>
          </cell>
          <cell r="I1885">
            <v>0</v>
          </cell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>
            <v>0</v>
          </cell>
          <cell r="I1886">
            <v>0</v>
          </cell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>
            <v>0</v>
          </cell>
          <cell r="I1887">
            <v>0</v>
          </cell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>
            <v>0</v>
          </cell>
          <cell r="I1888">
            <v>0</v>
          </cell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>
            <v>0</v>
          </cell>
          <cell r="I1889">
            <v>0</v>
          </cell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>
            <v>0</v>
          </cell>
          <cell r="I1890">
            <v>0</v>
          </cell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>
            <v>0</v>
          </cell>
          <cell r="I1891">
            <v>0</v>
          </cell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>
            <v>0</v>
          </cell>
          <cell r="I1892">
            <v>0</v>
          </cell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>
            <v>0</v>
          </cell>
          <cell r="I1893">
            <v>0</v>
          </cell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>
            <v>0</v>
          </cell>
          <cell r="I1894">
            <v>0</v>
          </cell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>
            <v>0</v>
          </cell>
          <cell r="I1895">
            <v>0</v>
          </cell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>
            <v>0</v>
          </cell>
          <cell r="I1896">
            <v>0</v>
          </cell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>
            <v>0</v>
          </cell>
          <cell r="I1897">
            <v>0</v>
          </cell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>
            <v>0</v>
          </cell>
          <cell r="I1898">
            <v>0</v>
          </cell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>
            <v>0</v>
          </cell>
          <cell r="I1899">
            <v>0</v>
          </cell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>
            <v>0</v>
          </cell>
          <cell r="I1900">
            <v>0</v>
          </cell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>
            <v>0</v>
          </cell>
          <cell r="I1901">
            <v>0</v>
          </cell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>
            <v>0</v>
          </cell>
          <cell r="I1902">
            <v>0</v>
          </cell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>
            <v>0</v>
          </cell>
          <cell r="I1903">
            <v>0</v>
          </cell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>
            <v>0</v>
          </cell>
          <cell r="I1904">
            <v>0</v>
          </cell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>
            <v>0</v>
          </cell>
          <cell r="I1905">
            <v>0</v>
          </cell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>
            <v>0</v>
          </cell>
          <cell r="I1906">
            <v>0</v>
          </cell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>
            <v>0</v>
          </cell>
          <cell r="I1907">
            <v>0</v>
          </cell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>
            <v>0</v>
          </cell>
          <cell r="I1908">
            <v>0</v>
          </cell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>
            <v>0</v>
          </cell>
          <cell r="I1909">
            <v>0</v>
          </cell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>
            <v>0</v>
          </cell>
          <cell r="I1910">
            <v>0</v>
          </cell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>
            <v>0</v>
          </cell>
          <cell r="I1911">
            <v>0</v>
          </cell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>
            <v>0</v>
          </cell>
          <cell r="I1912">
            <v>0</v>
          </cell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>
            <v>0</v>
          </cell>
          <cell r="I1913">
            <v>0</v>
          </cell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>
            <v>0</v>
          </cell>
          <cell r="I1914">
            <v>0</v>
          </cell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>
            <v>0</v>
          </cell>
          <cell r="I1915">
            <v>0</v>
          </cell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>
            <v>0</v>
          </cell>
          <cell r="I1916">
            <v>0</v>
          </cell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>
            <v>0</v>
          </cell>
          <cell r="I1917">
            <v>0</v>
          </cell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>
            <v>0</v>
          </cell>
          <cell r="I1918">
            <v>0</v>
          </cell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>
            <v>0</v>
          </cell>
          <cell r="I1919">
            <v>0</v>
          </cell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>
            <v>0</v>
          </cell>
          <cell r="I1920">
            <v>0</v>
          </cell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>
            <v>0</v>
          </cell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>
            <v>0</v>
          </cell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>
            <v>0</v>
          </cell>
          <cell r="I1923">
            <v>0</v>
          </cell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>
            <v>0</v>
          </cell>
          <cell r="I1924">
            <v>0</v>
          </cell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>
            <v>0</v>
          </cell>
          <cell r="I1925">
            <v>0</v>
          </cell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>
            <v>0</v>
          </cell>
          <cell r="I1926">
            <v>0</v>
          </cell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>
            <v>0</v>
          </cell>
          <cell r="I1927">
            <v>0</v>
          </cell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>
            <v>0</v>
          </cell>
          <cell r="I1928">
            <v>0</v>
          </cell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>
            <v>0</v>
          </cell>
          <cell r="I1929">
            <v>0</v>
          </cell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>
            <v>0</v>
          </cell>
          <cell r="I1930">
            <v>0</v>
          </cell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>
            <v>0</v>
          </cell>
          <cell r="I1931">
            <v>0</v>
          </cell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>
            <v>0</v>
          </cell>
          <cell r="I1932">
            <v>0</v>
          </cell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>
            <v>0</v>
          </cell>
          <cell r="I1933">
            <v>0</v>
          </cell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>
            <v>0</v>
          </cell>
          <cell r="I1934">
            <v>0</v>
          </cell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>
            <v>0</v>
          </cell>
          <cell r="I1935">
            <v>0</v>
          </cell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>
            <v>0</v>
          </cell>
          <cell r="I1936">
            <v>0</v>
          </cell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>
            <v>0</v>
          </cell>
          <cell r="I1937">
            <v>0</v>
          </cell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>
            <v>0</v>
          </cell>
          <cell r="I1938">
            <v>0</v>
          </cell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>
            <v>0</v>
          </cell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>
            <v>0</v>
          </cell>
          <cell r="I1940">
            <v>0</v>
          </cell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>
            <v>0</v>
          </cell>
          <cell r="I1941">
            <v>0</v>
          </cell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>
            <v>0</v>
          </cell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>
            <v>0</v>
          </cell>
          <cell r="I1943">
            <v>0</v>
          </cell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>
            <v>0</v>
          </cell>
          <cell r="I1944">
            <v>0</v>
          </cell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>
            <v>0</v>
          </cell>
          <cell r="I1945">
            <v>0</v>
          </cell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>
            <v>0</v>
          </cell>
          <cell r="I1946">
            <v>0</v>
          </cell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>
            <v>0</v>
          </cell>
          <cell r="I1947">
            <v>0</v>
          </cell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>
            <v>0</v>
          </cell>
          <cell r="I1948">
            <v>0</v>
          </cell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>
            <v>0</v>
          </cell>
          <cell r="I1949">
            <v>0</v>
          </cell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>
            <v>0</v>
          </cell>
          <cell r="I1950">
            <v>0</v>
          </cell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>
            <v>0</v>
          </cell>
          <cell r="I1951">
            <v>0</v>
          </cell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>
            <v>0</v>
          </cell>
          <cell r="I1952">
            <v>0</v>
          </cell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>
            <v>0</v>
          </cell>
          <cell r="I1953">
            <v>0</v>
          </cell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>
            <v>0</v>
          </cell>
          <cell r="I1954">
            <v>0</v>
          </cell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>
            <v>0</v>
          </cell>
          <cell r="I1955">
            <v>0</v>
          </cell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>
            <v>0</v>
          </cell>
          <cell r="I1956">
            <v>0</v>
          </cell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>
            <v>0</v>
          </cell>
          <cell r="I1957">
            <v>0</v>
          </cell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>
            <v>0</v>
          </cell>
          <cell r="I1958">
            <v>0</v>
          </cell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>
            <v>0</v>
          </cell>
          <cell r="I1959">
            <v>0</v>
          </cell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>
            <v>0</v>
          </cell>
          <cell r="I1960">
            <v>0</v>
          </cell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>
            <v>0</v>
          </cell>
          <cell r="I1961">
            <v>0</v>
          </cell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>
            <v>0</v>
          </cell>
          <cell r="I1962">
            <v>0</v>
          </cell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>
            <v>0</v>
          </cell>
          <cell r="I1963">
            <v>0</v>
          </cell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>
            <v>0</v>
          </cell>
          <cell r="I1964">
            <v>0</v>
          </cell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>
            <v>0</v>
          </cell>
          <cell r="I1965">
            <v>0</v>
          </cell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>
            <v>0</v>
          </cell>
          <cell r="I1966">
            <v>0</v>
          </cell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>
            <v>0</v>
          </cell>
          <cell r="I1967">
            <v>0</v>
          </cell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>
            <v>0</v>
          </cell>
          <cell r="I1968">
            <v>0</v>
          </cell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>
            <v>0</v>
          </cell>
          <cell r="I1969">
            <v>0</v>
          </cell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>
            <v>0</v>
          </cell>
          <cell r="I1970">
            <v>0</v>
          </cell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>
            <v>0</v>
          </cell>
          <cell r="I1971">
            <v>0</v>
          </cell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>
            <v>0</v>
          </cell>
          <cell r="I1972">
            <v>0</v>
          </cell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>
            <v>0</v>
          </cell>
          <cell r="I1973">
            <v>0</v>
          </cell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>
            <v>0</v>
          </cell>
          <cell r="I1974">
            <v>0</v>
          </cell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>
            <v>0</v>
          </cell>
          <cell r="I1975">
            <v>0</v>
          </cell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>
            <v>0</v>
          </cell>
          <cell r="I1976">
            <v>0</v>
          </cell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>
            <v>0</v>
          </cell>
          <cell r="I1977">
            <v>0</v>
          </cell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>
            <v>0</v>
          </cell>
          <cell r="I1978">
            <v>0</v>
          </cell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>
            <v>0</v>
          </cell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>
            <v>0</v>
          </cell>
          <cell r="I1983">
            <v>0</v>
          </cell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>
            <v>0</v>
          </cell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>
            <v>0</v>
          </cell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>
            <v>0</v>
          </cell>
          <cell r="I1992">
            <v>0</v>
          </cell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>
            <v>0</v>
          </cell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>
            <v>0</v>
          </cell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>
            <v>0</v>
          </cell>
          <cell r="I2005">
            <v>0</v>
          </cell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>
            <v>0</v>
          </cell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>
            <v>0</v>
          </cell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>
            <v>0</v>
          </cell>
          <cell r="I2014">
            <v>0</v>
          </cell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>
            <v>0</v>
          </cell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>
            <v>0</v>
          </cell>
          <cell r="I2023">
            <v>0</v>
          </cell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>
            <v>0</v>
          </cell>
          <cell r="I2024">
            <v>0</v>
          </cell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>
            <v>0</v>
          </cell>
          <cell r="I2025">
            <v>0</v>
          </cell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>
            <v>0</v>
          </cell>
          <cell r="I2026">
            <v>0</v>
          </cell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>
            <v>0</v>
          </cell>
          <cell r="I2027">
            <v>0</v>
          </cell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>
            <v>0</v>
          </cell>
          <cell r="I2028">
            <v>0</v>
          </cell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>
            <v>0</v>
          </cell>
          <cell r="I2029">
            <v>0</v>
          </cell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>
            <v>0</v>
          </cell>
          <cell r="I2030">
            <v>0</v>
          </cell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>
            <v>0</v>
          </cell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>
            <v>0</v>
          </cell>
          <cell r="I2032">
            <v>0</v>
          </cell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>
            <v>0</v>
          </cell>
          <cell r="I2033">
            <v>0</v>
          </cell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>
            <v>0</v>
          </cell>
          <cell r="I2034">
            <v>0</v>
          </cell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>
            <v>0</v>
          </cell>
          <cell r="I2035">
            <v>0</v>
          </cell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>
            <v>0</v>
          </cell>
          <cell r="I2036">
            <v>0</v>
          </cell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>
            <v>0</v>
          </cell>
          <cell r="I2037">
            <v>0</v>
          </cell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>
            <v>0</v>
          </cell>
          <cell r="I2038">
            <v>0</v>
          </cell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>
            <v>0</v>
          </cell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>
            <v>0</v>
          </cell>
          <cell r="I2040">
            <v>0</v>
          </cell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>
            <v>0</v>
          </cell>
          <cell r="I2041">
            <v>0</v>
          </cell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>
            <v>0</v>
          </cell>
          <cell r="I2042">
            <v>0</v>
          </cell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>
            <v>0</v>
          </cell>
          <cell r="I2043">
            <v>0</v>
          </cell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>
            <v>0</v>
          </cell>
          <cell r="I2044">
            <v>0</v>
          </cell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>
            <v>0</v>
          </cell>
          <cell r="I2045">
            <v>0</v>
          </cell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>
            <v>0</v>
          </cell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>
            <v>0</v>
          </cell>
          <cell r="I2047">
            <v>0</v>
          </cell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>
            <v>0</v>
          </cell>
          <cell r="I2048">
            <v>0</v>
          </cell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>
            <v>0</v>
          </cell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>
            <v>0</v>
          </cell>
          <cell r="I2050">
            <v>0</v>
          </cell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>
            <v>0</v>
          </cell>
          <cell r="I2051">
            <v>0</v>
          </cell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>
            <v>0</v>
          </cell>
          <cell r="I2052">
            <v>0</v>
          </cell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>
            <v>0</v>
          </cell>
          <cell r="I2053">
            <v>0</v>
          </cell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>
            <v>0</v>
          </cell>
          <cell r="I2054">
            <v>0</v>
          </cell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>
            <v>0</v>
          </cell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>
            <v>0</v>
          </cell>
          <cell r="I2056">
            <v>0</v>
          </cell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>
            <v>0</v>
          </cell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>
            <v>0</v>
          </cell>
          <cell r="I2058">
            <v>0</v>
          </cell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>
            <v>0</v>
          </cell>
          <cell r="I2059">
            <v>0</v>
          </cell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>
            <v>0</v>
          </cell>
          <cell r="I2060">
            <v>0</v>
          </cell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>
            <v>0</v>
          </cell>
          <cell r="I2061">
            <v>0</v>
          </cell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>
            <v>0</v>
          </cell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>
            <v>0</v>
          </cell>
          <cell r="I2063">
            <v>0</v>
          </cell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>
            <v>0</v>
          </cell>
          <cell r="I2064">
            <v>0</v>
          </cell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>
            <v>0</v>
          </cell>
          <cell r="I2065">
            <v>0</v>
          </cell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>
            <v>0</v>
          </cell>
          <cell r="I2066">
            <v>0</v>
          </cell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>
            <v>0</v>
          </cell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>
            <v>0</v>
          </cell>
          <cell r="I2068">
            <v>0</v>
          </cell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>
            <v>0</v>
          </cell>
          <cell r="I2069">
            <v>0</v>
          </cell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>
            <v>0</v>
          </cell>
          <cell r="I2070">
            <v>0</v>
          </cell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>
            <v>0</v>
          </cell>
          <cell r="I2071">
            <v>0</v>
          </cell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>
            <v>0</v>
          </cell>
          <cell r="I2072">
            <v>0</v>
          </cell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>
            <v>0</v>
          </cell>
          <cell r="I2073">
            <v>0</v>
          </cell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>
            <v>0</v>
          </cell>
          <cell r="I2074">
            <v>0</v>
          </cell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>
            <v>0</v>
          </cell>
          <cell r="I2075">
            <v>0</v>
          </cell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>
            <v>0</v>
          </cell>
          <cell r="I2076">
            <v>0</v>
          </cell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>
            <v>0</v>
          </cell>
          <cell r="I2077">
            <v>0</v>
          </cell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>
            <v>0</v>
          </cell>
          <cell r="I2078">
            <v>0</v>
          </cell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>
            <v>0</v>
          </cell>
          <cell r="I2079">
            <v>0</v>
          </cell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>
            <v>0</v>
          </cell>
          <cell r="I2080">
            <v>0</v>
          </cell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>
            <v>0</v>
          </cell>
          <cell r="I2081">
            <v>0</v>
          </cell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>
            <v>0</v>
          </cell>
          <cell r="I2082">
            <v>0</v>
          </cell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>
            <v>0</v>
          </cell>
          <cell r="I2083">
            <v>0</v>
          </cell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>
            <v>0</v>
          </cell>
          <cell r="I2084">
            <v>0</v>
          </cell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>
            <v>0</v>
          </cell>
          <cell r="I2085">
            <v>0</v>
          </cell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>
            <v>0</v>
          </cell>
          <cell r="I2086">
            <v>0</v>
          </cell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>
            <v>0</v>
          </cell>
          <cell r="I2087">
            <v>0</v>
          </cell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>
            <v>0</v>
          </cell>
          <cell r="I2088">
            <v>0</v>
          </cell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>
            <v>0</v>
          </cell>
          <cell r="I2089">
            <v>0</v>
          </cell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>
            <v>0</v>
          </cell>
          <cell r="I2090">
            <v>0</v>
          </cell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>
            <v>0</v>
          </cell>
          <cell r="I2091">
            <v>0</v>
          </cell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>
            <v>0</v>
          </cell>
          <cell r="I2092">
            <v>0</v>
          </cell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>
            <v>0</v>
          </cell>
          <cell r="I2093">
            <v>0</v>
          </cell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>
            <v>0</v>
          </cell>
          <cell r="I2094">
            <v>0</v>
          </cell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>
            <v>0</v>
          </cell>
          <cell r="I2095">
            <v>0</v>
          </cell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>
            <v>0</v>
          </cell>
          <cell r="I2096">
            <v>0</v>
          </cell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>
            <v>0</v>
          </cell>
          <cell r="I2097">
            <v>0</v>
          </cell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>
            <v>0</v>
          </cell>
          <cell r="I2098">
            <v>0</v>
          </cell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>
            <v>0</v>
          </cell>
          <cell r="I2099">
            <v>0</v>
          </cell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>
            <v>0</v>
          </cell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>
            <v>0</v>
          </cell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>
            <v>0</v>
          </cell>
          <cell r="I2102">
            <v>0</v>
          </cell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>
            <v>0</v>
          </cell>
          <cell r="I2103">
            <v>0</v>
          </cell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>
            <v>0</v>
          </cell>
          <cell r="I2104">
            <v>0</v>
          </cell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>
            <v>0</v>
          </cell>
          <cell r="I2105">
            <v>0</v>
          </cell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>
            <v>0</v>
          </cell>
          <cell r="I2106">
            <v>0</v>
          </cell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>
            <v>0</v>
          </cell>
          <cell r="I2107">
            <v>0</v>
          </cell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>
            <v>0</v>
          </cell>
          <cell r="I2108">
            <v>0</v>
          </cell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>
            <v>0</v>
          </cell>
          <cell r="I2109">
            <v>0</v>
          </cell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>
            <v>0</v>
          </cell>
          <cell r="I2110">
            <v>0</v>
          </cell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>
            <v>0</v>
          </cell>
          <cell r="I2111">
            <v>0</v>
          </cell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>
            <v>0</v>
          </cell>
          <cell r="I2112">
            <v>0</v>
          </cell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>
            <v>0</v>
          </cell>
          <cell r="I2113">
            <v>0</v>
          </cell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>
            <v>0</v>
          </cell>
          <cell r="I2114">
            <v>0</v>
          </cell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>
            <v>0</v>
          </cell>
          <cell r="I2115">
            <v>0</v>
          </cell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>
            <v>0</v>
          </cell>
          <cell r="I2116">
            <v>0</v>
          </cell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>
            <v>0</v>
          </cell>
          <cell r="I2117">
            <v>0</v>
          </cell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>
            <v>0</v>
          </cell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>
            <v>0</v>
          </cell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>
            <v>0</v>
          </cell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>
            <v>0</v>
          </cell>
          <cell r="I2121">
            <v>0</v>
          </cell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>
            <v>0</v>
          </cell>
          <cell r="I2122">
            <v>0</v>
          </cell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>
            <v>0</v>
          </cell>
          <cell r="I2123">
            <v>0</v>
          </cell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>
            <v>0</v>
          </cell>
          <cell r="I2124">
            <v>0</v>
          </cell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>
            <v>0</v>
          </cell>
          <cell r="I2125">
            <v>0</v>
          </cell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>
            <v>0</v>
          </cell>
          <cell r="I2126">
            <v>0</v>
          </cell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>
            <v>0</v>
          </cell>
          <cell r="I2127">
            <v>0</v>
          </cell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>
            <v>0</v>
          </cell>
          <cell r="I2128">
            <v>0</v>
          </cell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>
            <v>0</v>
          </cell>
          <cell r="I2129">
            <v>0</v>
          </cell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>
            <v>0</v>
          </cell>
          <cell r="I2130">
            <v>0</v>
          </cell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>
            <v>0</v>
          </cell>
          <cell r="I2131">
            <v>0</v>
          </cell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>
            <v>0</v>
          </cell>
          <cell r="I2132">
            <v>0</v>
          </cell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>
            <v>0</v>
          </cell>
          <cell r="I2133">
            <v>0</v>
          </cell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>
            <v>0</v>
          </cell>
          <cell r="I2134">
            <v>0</v>
          </cell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>
            <v>0</v>
          </cell>
          <cell r="I2135">
            <v>0</v>
          </cell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>
            <v>0</v>
          </cell>
          <cell r="I2136">
            <v>0</v>
          </cell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>
            <v>0</v>
          </cell>
          <cell r="I2137">
            <v>0</v>
          </cell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>
            <v>0</v>
          </cell>
          <cell r="I2138">
            <v>0</v>
          </cell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>
            <v>0</v>
          </cell>
          <cell r="I2139">
            <v>0</v>
          </cell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>
            <v>0</v>
          </cell>
          <cell r="I2140">
            <v>0</v>
          </cell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>
            <v>0</v>
          </cell>
          <cell r="I2141">
            <v>0</v>
          </cell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>
            <v>0</v>
          </cell>
          <cell r="I2142">
            <v>0</v>
          </cell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>
            <v>0</v>
          </cell>
          <cell r="I2143">
            <v>0</v>
          </cell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>
            <v>0</v>
          </cell>
          <cell r="I2144">
            <v>0</v>
          </cell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>
            <v>0</v>
          </cell>
          <cell r="I2145">
            <v>0</v>
          </cell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>
            <v>0</v>
          </cell>
          <cell r="I2146">
            <v>0</v>
          </cell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>
            <v>0</v>
          </cell>
          <cell r="I2147">
            <v>0</v>
          </cell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>
            <v>0</v>
          </cell>
          <cell r="I2148">
            <v>0</v>
          </cell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>
            <v>0</v>
          </cell>
          <cell r="I2149">
            <v>0</v>
          </cell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>
            <v>0</v>
          </cell>
          <cell r="I2150">
            <v>0</v>
          </cell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>
            <v>0</v>
          </cell>
          <cell r="I2151">
            <v>0</v>
          </cell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>
            <v>0</v>
          </cell>
          <cell r="I2152">
            <v>0</v>
          </cell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>
            <v>0</v>
          </cell>
          <cell r="I2153">
            <v>0</v>
          </cell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>
            <v>0</v>
          </cell>
          <cell r="I2154">
            <v>0</v>
          </cell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>
            <v>0</v>
          </cell>
          <cell r="I2155">
            <v>0</v>
          </cell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>
            <v>0</v>
          </cell>
          <cell r="I2156">
            <v>0</v>
          </cell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>
            <v>0</v>
          </cell>
          <cell r="I2157">
            <v>0</v>
          </cell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>
            <v>0</v>
          </cell>
          <cell r="I2158">
            <v>0</v>
          </cell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>
            <v>0</v>
          </cell>
          <cell r="I2159">
            <v>0</v>
          </cell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>
            <v>0</v>
          </cell>
          <cell r="I2160">
            <v>0</v>
          </cell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>
            <v>0</v>
          </cell>
          <cell r="I2161">
            <v>0</v>
          </cell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>
            <v>0</v>
          </cell>
          <cell r="I2162">
            <v>0</v>
          </cell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>
            <v>0</v>
          </cell>
          <cell r="I2163">
            <v>0</v>
          </cell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>
            <v>0</v>
          </cell>
          <cell r="I2164">
            <v>0</v>
          </cell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>
            <v>0</v>
          </cell>
          <cell r="I2165">
            <v>0</v>
          </cell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>
            <v>0</v>
          </cell>
          <cell r="I2166">
            <v>0</v>
          </cell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>
            <v>0</v>
          </cell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>
            <v>0</v>
          </cell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>
            <v>0</v>
          </cell>
          <cell r="I2169">
            <v>0</v>
          </cell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>
            <v>0</v>
          </cell>
          <cell r="I2170">
            <v>0</v>
          </cell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>
            <v>0</v>
          </cell>
          <cell r="I2171">
            <v>0</v>
          </cell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>
            <v>0</v>
          </cell>
          <cell r="I2172">
            <v>0</v>
          </cell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>
            <v>0</v>
          </cell>
          <cell r="I2173">
            <v>0</v>
          </cell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>
            <v>0</v>
          </cell>
          <cell r="I2174">
            <v>0</v>
          </cell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>
            <v>0</v>
          </cell>
          <cell r="I2175">
            <v>0</v>
          </cell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>
            <v>0</v>
          </cell>
          <cell r="I2176">
            <v>0</v>
          </cell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>
            <v>0</v>
          </cell>
          <cell r="I2177">
            <v>0</v>
          </cell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>
            <v>0</v>
          </cell>
          <cell r="I2178">
            <v>0</v>
          </cell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>
            <v>0</v>
          </cell>
          <cell r="I2179">
            <v>0</v>
          </cell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>
            <v>0</v>
          </cell>
          <cell r="I2180">
            <v>0</v>
          </cell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>
            <v>0</v>
          </cell>
          <cell r="I2181">
            <v>0</v>
          </cell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>
            <v>0</v>
          </cell>
          <cell r="I2182">
            <v>0</v>
          </cell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>
            <v>0</v>
          </cell>
          <cell r="I2183">
            <v>0</v>
          </cell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>
            <v>0</v>
          </cell>
          <cell r="I2184">
            <v>0</v>
          </cell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>
            <v>0</v>
          </cell>
          <cell r="I2185">
            <v>0</v>
          </cell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>
            <v>0</v>
          </cell>
          <cell r="I2186">
            <v>0</v>
          </cell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>
            <v>0</v>
          </cell>
          <cell r="I2187">
            <v>0</v>
          </cell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>
            <v>0</v>
          </cell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>
            <v>0</v>
          </cell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>
            <v>0</v>
          </cell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>
            <v>0</v>
          </cell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>
            <v>0</v>
          </cell>
          <cell r="I2192">
            <v>0</v>
          </cell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>
            <v>0</v>
          </cell>
          <cell r="I2193">
            <v>0</v>
          </cell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>
            <v>0</v>
          </cell>
          <cell r="I2194">
            <v>0</v>
          </cell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>
            <v>0</v>
          </cell>
          <cell r="I2195">
            <v>0</v>
          </cell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>
            <v>0</v>
          </cell>
          <cell r="I2196">
            <v>0</v>
          </cell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>
            <v>0</v>
          </cell>
          <cell r="I2197">
            <v>0</v>
          </cell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>
            <v>0</v>
          </cell>
          <cell r="I2198">
            <v>0</v>
          </cell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>
            <v>0</v>
          </cell>
          <cell r="I2199">
            <v>0</v>
          </cell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>
            <v>0</v>
          </cell>
          <cell r="I2200">
            <v>0</v>
          </cell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>
            <v>0</v>
          </cell>
          <cell r="I2201">
            <v>0</v>
          </cell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>
            <v>0</v>
          </cell>
          <cell r="I2202">
            <v>0</v>
          </cell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>
            <v>0</v>
          </cell>
          <cell r="I2203">
            <v>0</v>
          </cell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>
            <v>0</v>
          </cell>
          <cell r="I2204">
            <v>0</v>
          </cell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>
            <v>0</v>
          </cell>
          <cell r="I2205">
            <v>0</v>
          </cell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>
            <v>0</v>
          </cell>
          <cell r="I2206">
            <v>0</v>
          </cell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>
            <v>0</v>
          </cell>
          <cell r="I2207">
            <v>0</v>
          </cell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>
            <v>0</v>
          </cell>
          <cell r="I2208">
            <v>0</v>
          </cell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>
            <v>0</v>
          </cell>
          <cell r="I2209">
            <v>0</v>
          </cell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>
            <v>0</v>
          </cell>
          <cell r="I2210">
            <v>0</v>
          </cell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>
            <v>0</v>
          </cell>
          <cell r="I2211">
            <v>0</v>
          </cell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>
            <v>0</v>
          </cell>
          <cell r="I2212">
            <v>0</v>
          </cell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>
            <v>0</v>
          </cell>
          <cell r="I2213">
            <v>0</v>
          </cell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>
            <v>0</v>
          </cell>
          <cell r="I2214">
            <v>0</v>
          </cell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>
            <v>0</v>
          </cell>
          <cell r="I2215">
            <v>0</v>
          </cell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>
            <v>0</v>
          </cell>
          <cell r="I2216">
            <v>0</v>
          </cell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>
            <v>0</v>
          </cell>
          <cell r="I2217">
            <v>0</v>
          </cell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>
            <v>0</v>
          </cell>
          <cell r="I2218">
            <v>0</v>
          </cell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>
            <v>0</v>
          </cell>
          <cell r="I2219">
            <v>0</v>
          </cell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>
            <v>0</v>
          </cell>
          <cell r="I2220">
            <v>0</v>
          </cell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>
            <v>0</v>
          </cell>
          <cell r="I2221">
            <v>0</v>
          </cell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>
            <v>0</v>
          </cell>
          <cell r="I2222">
            <v>0</v>
          </cell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>
            <v>0</v>
          </cell>
          <cell r="I2223">
            <v>0</v>
          </cell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>
            <v>0</v>
          </cell>
          <cell r="I2224">
            <v>0</v>
          </cell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>
            <v>0</v>
          </cell>
          <cell r="I2225">
            <v>0</v>
          </cell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>
            <v>0</v>
          </cell>
          <cell r="I2226">
            <v>0</v>
          </cell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>
            <v>0</v>
          </cell>
          <cell r="I2227">
            <v>0</v>
          </cell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>
            <v>0</v>
          </cell>
          <cell r="I2228">
            <v>0</v>
          </cell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>
            <v>0</v>
          </cell>
          <cell r="I2229">
            <v>0</v>
          </cell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>
            <v>0</v>
          </cell>
          <cell r="I2230">
            <v>0</v>
          </cell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>
            <v>0</v>
          </cell>
          <cell r="I2231">
            <v>0</v>
          </cell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>
            <v>0</v>
          </cell>
          <cell r="I2232">
            <v>0</v>
          </cell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>
            <v>0</v>
          </cell>
          <cell r="I2233">
            <v>0</v>
          </cell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>
            <v>0</v>
          </cell>
          <cell r="I2234">
            <v>0</v>
          </cell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>
            <v>0</v>
          </cell>
          <cell r="I2235">
            <v>0</v>
          </cell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>
            <v>0</v>
          </cell>
          <cell r="I2236">
            <v>0</v>
          </cell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>
            <v>0</v>
          </cell>
          <cell r="I2237">
            <v>0</v>
          </cell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>
            <v>0</v>
          </cell>
          <cell r="I2238">
            <v>0</v>
          </cell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>
            <v>0</v>
          </cell>
          <cell r="I2239">
            <v>0</v>
          </cell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>
            <v>0</v>
          </cell>
          <cell r="I2240">
            <v>0</v>
          </cell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>
            <v>0</v>
          </cell>
          <cell r="I2241">
            <v>0</v>
          </cell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>
            <v>0</v>
          </cell>
          <cell r="I2242">
            <v>0</v>
          </cell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>
            <v>0</v>
          </cell>
          <cell r="I2243">
            <v>0</v>
          </cell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>
            <v>0</v>
          </cell>
          <cell r="I2244">
            <v>0</v>
          </cell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>
            <v>0</v>
          </cell>
          <cell r="I2245">
            <v>0</v>
          </cell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>
            <v>0</v>
          </cell>
          <cell r="I2246">
            <v>0</v>
          </cell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>
            <v>0</v>
          </cell>
          <cell r="I2247">
            <v>0</v>
          </cell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>
            <v>0</v>
          </cell>
          <cell r="I2248">
            <v>0</v>
          </cell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>
            <v>0</v>
          </cell>
          <cell r="I2249">
            <v>0</v>
          </cell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>
            <v>0</v>
          </cell>
          <cell r="I2250">
            <v>0</v>
          </cell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>
            <v>0</v>
          </cell>
          <cell r="I2251">
            <v>0</v>
          </cell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>
            <v>0</v>
          </cell>
          <cell r="I2252">
            <v>0</v>
          </cell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>
            <v>0</v>
          </cell>
          <cell r="I2253">
            <v>0</v>
          </cell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>
            <v>0</v>
          </cell>
          <cell r="I2254">
            <v>0</v>
          </cell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>
            <v>0</v>
          </cell>
          <cell r="I2255">
            <v>0</v>
          </cell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>
            <v>0</v>
          </cell>
          <cell r="I2256">
            <v>0</v>
          </cell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>
            <v>0</v>
          </cell>
          <cell r="I2257">
            <v>0</v>
          </cell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>
            <v>0</v>
          </cell>
          <cell r="I2258">
            <v>0</v>
          </cell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>
            <v>0</v>
          </cell>
          <cell r="I2259">
            <v>0</v>
          </cell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>
            <v>0</v>
          </cell>
          <cell r="I2260">
            <v>0</v>
          </cell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>
            <v>0</v>
          </cell>
          <cell r="I2261">
            <v>0</v>
          </cell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>
            <v>0</v>
          </cell>
          <cell r="I2262">
            <v>0</v>
          </cell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>
            <v>0</v>
          </cell>
          <cell r="I2263">
            <v>0</v>
          </cell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>
            <v>0</v>
          </cell>
          <cell r="I2264">
            <v>0</v>
          </cell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>
            <v>0</v>
          </cell>
          <cell r="I2265">
            <v>0</v>
          </cell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>
            <v>0</v>
          </cell>
          <cell r="I2266">
            <v>0</v>
          </cell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>
            <v>0</v>
          </cell>
          <cell r="I2267">
            <v>0</v>
          </cell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>
            <v>0</v>
          </cell>
          <cell r="I2268">
            <v>0</v>
          </cell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>
            <v>0</v>
          </cell>
          <cell r="I2269">
            <v>0</v>
          </cell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>
            <v>0</v>
          </cell>
          <cell r="I2270">
            <v>0</v>
          </cell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>
            <v>0</v>
          </cell>
          <cell r="I2271">
            <v>0</v>
          </cell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>
            <v>0</v>
          </cell>
          <cell r="I2272">
            <v>0</v>
          </cell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>
            <v>0</v>
          </cell>
          <cell r="I2273">
            <v>0</v>
          </cell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>
            <v>0</v>
          </cell>
          <cell r="I2274">
            <v>0</v>
          </cell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>
            <v>0</v>
          </cell>
          <cell r="I2275">
            <v>0</v>
          </cell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>
            <v>0</v>
          </cell>
          <cell r="I2276">
            <v>0</v>
          </cell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>
            <v>0</v>
          </cell>
          <cell r="I2277">
            <v>0</v>
          </cell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>
            <v>0</v>
          </cell>
          <cell r="I2278">
            <v>0</v>
          </cell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>
            <v>0</v>
          </cell>
          <cell r="I2279">
            <v>0</v>
          </cell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>
            <v>0</v>
          </cell>
          <cell r="I2280">
            <v>0</v>
          </cell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>
            <v>0</v>
          </cell>
          <cell r="I2281">
            <v>0</v>
          </cell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>
            <v>0</v>
          </cell>
          <cell r="I2282">
            <v>0</v>
          </cell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>
            <v>0</v>
          </cell>
          <cell r="I2283">
            <v>0</v>
          </cell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>
            <v>0</v>
          </cell>
          <cell r="I2284">
            <v>0</v>
          </cell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>
            <v>0</v>
          </cell>
          <cell r="I2285">
            <v>0</v>
          </cell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>
            <v>0</v>
          </cell>
          <cell r="I2286">
            <v>0</v>
          </cell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>
            <v>0</v>
          </cell>
          <cell r="I2287">
            <v>0</v>
          </cell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>
            <v>0</v>
          </cell>
          <cell r="I2288">
            <v>0</v>
          </cell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>
            <v>0</v>
          </cell>
          <cell r="I2289">
            <v>0</v>
          </cell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>
            <v>0</v>
          </cell>
          <cell r="I2290">
            <v>0</v>
          </cell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>
            <v>0</v>
          </cell>
          <cell r="I2291">
            <v>0</v>
          </cell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>
            <v>0</v>
          </cell>
          <cell r="I2292">
            <v>0</v>
          </cell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>
            <v>0</v>
          </cell>
          <cell r="I2293">
            <v>0</v>
          </cell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>
            <v>0</v>
          </cell>
          <cell r="I2294">
            <v>0</v>
          </cell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>
            <v>0</v>
          </cell>
          <cell r="I2295">
            <v>0</v>
          </cell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>
            <v>0</v>
          </cell>
          <cell r="I2296">
            <v>0</v>
          </cell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>
            <v>0</v>
          </cell>
          <cell r="I2297">
            <v>0</v>
          </cell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>
            <v>0</v>
          </cell>
          <cell r="I2298">
            <v>0</v>
          </cell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>
            <v>0</v>
          </cell>
          <cell r="I2299">
            <v>0</v>
          </cell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>
            <v>0</v>
          </cell>
          <cell r="I2300">
            <v>0</v>
          </cell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>
            <v>0</v>
          </cell>
          <cell r="I2301">
            <v>0</v>
          </cell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>
            <v>0</v>
          </cell>
          <cell r="I2302">
            <v>0</v>
          </cell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>
            <v>0</v>
          </cell>
          <cell r="I2303">
            <v>0</v>
          </cell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>
            <v>0</v>
          </cell>
          <cell r="I2304">
            <v>0</v>
          </cell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>
            <v>0</v>
          </cell>
          <cell r="I2305">
            <v>0</v>
          </cell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>
            <v>0</v>
          </cell>
          <cell r="I2306">
            <v>0</v>
          </cell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>
            <v>0</v>
          </cell>
          <cell r="I2307">
            <v>0</v>
          </cell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>
            <v>0</v>
          </cell>
          <cell r="I2308">
            <v>0</v>
          </cell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>
            <v>0</v>
          </cell>
          <cell r="I2309">
            <v>0</v>
          </cell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>
            <v>0</v>
          </cell>
          <cell r="I2310">
            <v>0</v>
          </cell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>
            <v>0</v>
          </cell>
          <cell r="I2311">
            <v>0</v>
          </cell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>
            <v>0</v>
          </cell>
          <cell r="I2312">
            <v>0</v>
          </cell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>
            <v>0</v>
          </cell>
          <cell r="I2313">
            <v>0</v>
          </cell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>
            <v>0</v>
          </cell>
          <cell r="I2314">
            <v>0</v>
          </cell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>
            <v>0</v>
          </cell>
          <cell r="I2315">
            <v>0</v>
          </cell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>
            <v>0</v>
          </cell>
          <cell r="I2316">
            <v>0</v>
          </cell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>
            <v>0</v>
          </cell>
          <cell r="I2317">
            <v>0</v>
          </cell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>
            <v>0</v>
          </cell>
          <cell r="I2318">
            <v>0</v>
          </cell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>
            <v>0</v>
          </cell>
          <cell r="I2319">
            <v>0</v>
          </cell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>
            <v>0</v>
          </cell>
          <cell r="I2320">
            <v>0</v>
          </cell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>
            <v>0</v>
          </cell>
          <cell r="I2321">
            <v>0</v>
          </cell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>
            <v>0</v>
          </cell>
          <cell r="I2322">
            <v>0</v>
          </cell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>
            <v>0</v>
          </cell>
          <cell r="I2323">
            <v>0</v>
          </cell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>
            <v>0</v>
          </cell>
          <cell r="I2324">
            <v>0</v>
          </cell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>
            <v>0</v>
          </cell>
          <cell r="I2325">
            <v>0</v>
          </cell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>
            <v>0</v>
          </cell>
          <cell r="I2326">
            <v>0</v>
          </cell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>
            <v>0</v>
          </cell>
          <cell r="I2327">
            <v>0</v>
          </cell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>
            <v>0</v>
          </cell>
          <cell r="I2328">
            <v>0</v>
          </cell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>
            <v>0</v>
          </cell>
          <cell r="I2329">
            <v>0</v>
          </cell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>
            <v>0</v>
          </cell>
          <cell r="I2330">
            <v>0</v>
          </cell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>
            <v>0</v>
          </cell>
          <cell r="I2331">
            <v>0</v>
          </cell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>
            <v>0</v>
          </cell>
          <cell r="I2332">
            <v>0</v>
          </cell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>
            <v>0</v>
          </cell>
          <cell r="I2333">
            <v>0</v>
          </cell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>
            <v>0</v>
          </cell>
          <cell r="I2334">
            <v>0</v>
          </cell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>
            <v>0</v>
          </cell>
          <cell r="I2335">
            <v>0</v>
          </cell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>
            <v>0</v>
          </cell>
          <cell r="I2336">
            <v>0</v>
          </cell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>
            <v>0</v>
          </cell>
          <cell r="I2337">
            <v>0</v>
          </cell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>
            <v>0</v>
          </cell>
          <cell r="I2338">
            <v>0</v>
          </cell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>
            <v>0</v>
          </cell>
          <cell r="I2339">
            <v>0</v>
          </cell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>
            <v>0</v>
          </cell>
          <cell r="I2340">
            <v>0</v>
          </cell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>
            <v>0</v>
          </cell>
          <cell r="I2341">
            <v>0</v>
          </cell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>
            <v>0</v>
          </cell>
          <cell r="I2342">
            <v>0</v>
          </cell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>
            <v>0</v>
          </cell>
          <cell r="I2343">
            <v>0</v>
          </cell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>
            <v>0</v>
          </cell>
          <cell r="I2344">
            <v>0</v>
          </cell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>
            <v>0</v>
          </cell>
          <cell r="I2345">
            <v>0</v>
          </cell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>
            <v>0</v>
          </cell>
          <cell r="I2346">
            <v>0</v>
          </cell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>
            <v>0</v>
          </cell>
          <cell r="I2347">
            <v>0</v>
          </cell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>
            <v>0</v>
          </cell>
          <cell r="I2348">
            <v>0</v>
          </cell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>
            <v>0</v>
          </cell>
          <cell r="I2349">
            <v>0</v>
          </cell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>
            <v>0</v>
          </cell>
          <cell r="I2350">
            <v>0</v>
          </cell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>
            <v>0</v>
          </cell>
          <cell r="I2351">
            <v>0</v>
          </cell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>
            <v>0</v>
          </cell>
          <cell r="I2352">
            <v>0</v>
          </cell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>
            <v>0</v>
          </cell>
          <cell r="I2353">
            <v>0</v>
          </cell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>
            <v>0</v>
          </cell>
          <cell r="I2354">
            <v>0</v>
          </cell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>
            <v>0</v>
          </cell>
          <cell r="I2355">
            <v>0</v>
          </cell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>
            <v>0</v>
          </cell>
          <cell r="I2356">
            <v>0</v>
          </cell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>
            <v>0</v>
          </cell>
          <cell r="I2357">
            <v>0</v>
          </cell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>
            <v>0</v>
          </cell>
          <cell r="I2358">
            <v>0</v>
          </cell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>
            <v>0</v>
          </cell>
          <cell r="I2359">
            <v>0</v>
          </cell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>
            <v>0</v>
          </cell>
          <cell r="I2360">
            <v>0</v>
          </cell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>
            <v>0</v>
          </cell>
          <cell r="I2361">
            <v>0</v>
          </cell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>
            <v>0</v>
          </cell>
          <cell r="I2362">
            <v>0</v>
          </cell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>
            <v>0</v>
          </cell>
          <cell r="I2363">
            <v>0</v>
          </cell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>
            <v>0</v>
          </cell>
          <cell r="I2364">
            <v>0</v>
          </cell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>
            <v>0</v>
          </cell>
          <cell r="I2365">
            <v>0</v>
          </cell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>
            <v>0</v>
          </cell>
          <cell r="I2366">
            <v>0</v>
          </cell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>
            <v>0</v>
          </cell>
          <cell r="I2367">
            <v>0</v>
          </cell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>
            <v>0</v>
          </cell>
          <cell r="I2368">
            <v>0</v>
          </cell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>
            <v>0</v>
          </cell>
          <cell r="I2369">
            <v>0</v>
          </cell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>
            <v>0</v>
          </cell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>
            <v>0</v>
          </cell>
          <cell r="I2371">
            <v>0</v>
          </cell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>
            <v>0</v>
          </cell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>
            <v>0</v>
          </cell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>
            <v>0</v>
          </cell>
          <cell r="I2374">
            <v>0</v>
          </cell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>
            <v>0</v>
          </cell>
          <cell r="I2375">
            <v>0</v>
          </cell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>
            <v>0</v>
          </cell>
          <cell r="I2376">
            <v>0</v>
          </cell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>
            <v>0</v>
          </cell>
          <cell r="I2377">
            <v>0</v>
          </cell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>
            <v>0</v>
          </cell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>
            <v>0</v>
          </cell>
          <cell r="I2379">
            <v>0</v>
          </cell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>
            <v>0</v>
          </cell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>
            <v>0</v>
          </cell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>
            <v>0</v>
          </cell>
          <cell r="I2382">
            <v>0</v>
          </cell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>
            <v>0</v>
          </cell>
          <cell r="I2383">
            <v>0</v>
          </cell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>
            <v>0</v>
          </cell>
          <cell r="I2384">
            <v>0</v>
          </cell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>
            <v>0</v>
          </cell>
          <cell r="I2385">
            <v>0</v>
          </cell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>
            <v>0</v>
          </cell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>
            <v>0</v>
          </cell>
          <cell r="I2387">
            <v>0</v>
          </cell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>
            <v>0</v>
          </cell>
          <cell r="I2388">
            <v>0</v>
          </cell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>
            <v>0</v>
          </cell>
          <cell r="I2389">
            <v>0</v>
          </cell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>
            <v>0</v>
          </cell>
          <cell r="I2390">
            <v>0</v>
          </cell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>
            <v>0</v>
          </cell>
          <cell r="I2391">
            <v>0</v>
          </cell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>
            <v>0</v>
          </cell>
          <cell r="I2392">
            <v>0</v>
          </cell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>
            <v>0</v>
          </cell>
          <cell r="I2393">
            <v>0</v>
          </cell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>
            <v>0</v>
          </cell>
          <cell r="I2394">
            <v>0</v>
          </cell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>
            <v>0</v>
          </cell>
          <cell r="I2395">
            <v>0</v>
          </cell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>
            <v>0</v>
          </cell>
          <cell r="I2396">
            <v>0</v>
          </cell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>
            <v>0</v>
          </cell>
          <cell r="I2397">
            <v>0</v>
          </cell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>
            <v>0</v>
          </cell>
          <cell r="I2398">
            <v>0</v>
          </cell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>
            <v>0</v>
          </cell>
          <cell r="I2399">
            <v>0</v>
          </cell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>
            <v>0</v>
          </cell>
          <cell r="I2400">
            <v>0</v>
          </cell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>
            <v>0</v>
          </cell>
          <cell r="I2401">
            <v>0</v>
          </cell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>
            <v>0</v>
          </cell>
          <cell r="I2402">
            <v>0</v>
          </cell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>
            <v>0</v>
          </cell>
          <cell r="I2403">
            <v>0</v>
          </cell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>
            <v>0</v>
          </cell>
          <cell r="I2404">
            <v>0</v>
          </cell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>
            <v>0</v>
          </cell>
          <cell r="I2405">
            <v>0</v>
          </cell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>
            <v>0</v>
          </cell>
          <cell r="I2406">
            <v>0</v>
          </cell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>
            <v>0</v>
          </cell>
          <cell r="I2407">
            <v>0</v>
          </cell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>
            <v>0</v>
          </cell>
          <cell r="I2408">
            <v>0</v>
          </cell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>
            <v>0</v>
          </cell>
          <cell r="I2409">
            <v>0</v>
          </cell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>
            <v>0</v>
          </cell>
          <cell r="I2410">
            <v>0</v>
          </cell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>
            <v>0</v>
          </cell>
          <cell r="I2411">
            <v>0</v>
          </cell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>
            <v>0</v>
          </cell>
          <cell r="I2412">
            <v>0</v>
          </cell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>
            <v>0</v>
          </cell>
          <cell r="I2413">
            <v>0</v>
          </cell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>
            <v>0</v>
          </cell>
          <cell r="I2414">
            <v>0</v>
          </cell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>
            <v>0</v>
          </cell>
          <cell r="I2415">
            <v>0</v>
          </cell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>
            <v>0</v>
          </cell>
          <cell r="I2416">
            <v>0</v>
          </cell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>
            <v>0</v>
          </cell>
          <cell r="I2417">
            <v>0</v>
          </cell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>
            <v>0</v>
          </cell>
          <cell r="I2418">
            <v>0</v>
          </cell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>
            <v>0</v>
          </cell>
          <cell r="I2419">
            <v>0</v>
          </cell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>
            <v>0</v>
          </cell>
          <cell r="I2420">
            <v>0</v>
          </cell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>
            <v>0</v>
          </cell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>
            <v>0</v>
          </cell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>
            <v>0</v>
          </cell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>
            <v>0</v>
          </cell>
          <cell r="I2425">
            <v>0</v>
          </cell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>
            <v>0</v>
          </cell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>
            <v>0</v>
          </cell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>
            <v>0</v>
          </cell>
          <cell r="I2429">
            <v>0</v>
          </cell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>
            <v>0</v>
          </cell>
          <cell r="I2430">
            <v>0</v>
          </cell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>
            <v>0</v>
          </cell>
          <cell r="I2431">
            <v>0</v>
          </cell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>
            <v>0</v>
          </cell>
          <cell r="I2432">
            <v>0</v>
          </cell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>
            <v>0</v>
          </cell>
          <cell r="I2433">
            <v>0</v>
          </cell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>
            <v>0</v>
          </cell>
          <cell r="I2434">
            <v>0</v>
          </cell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>
            <v>0</v>
          </cell>
          <cell r="I2435">
            <v>0</v>
          </cell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>
            <v>0</v>
          </cell>
          <cell r="I2436">
            <v>0</v>
          </cell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>
            <v>0</v>
          </cell>
          <cell r="I2437">
            <v>0</v>
          </cell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>
            <v>0</v>
          </cell>
          <cell r="I2438">
            <v>0</v>
          </cell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>
            <v>0</v>
          </cell>
          <cell r="I2439">
            <v>0</v>
          </cell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>
            <v>0</v>
          </cell>
          <cell r="I2440">
            <v>0</v>
          </cell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>
            <v>0</v>
          </cell>
          <cell r="I2441">
            <v>0</v>
          </cell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>
            <v>0</v>
          </cell>
          <cell r="I2442">
            <v>0</v>
          </cell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>
            <v>0</v>
          </cell>
          <cell r="I2443">
            <v>0</v>
          </cell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>
            <v>0</v>
          </cell>
          <cell r="I2444">
            <v>0</v>
          </cell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>
            <v>0</v>
          </cell>
          <cell r="I2445">
            <v>0</v>
          </cell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>
            <v>0</v>
          </cell>
          <cell r="I2446">
            <v>0</v>
          </cell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>
            <v>0</v>
          </cell>
          <cell r="I2447">
            <v>0</v>
          </cell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>
            <v>0</v>
          </cell>
          <cell r="I2448">
            <v>0</v>
          </cell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>
            <v>0</v>
          </cell>
          <cell r="I2449">
            <v>0</v>
          </cell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>
            <v>0</v>
          </cell>
          <cell r="I2450">
            <v>0</v>
          </cell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>
            <v>0</v>
          </cell>
          <cell r="I2451">
            <v>0</v>
          </cell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>
            <v>0</v>
          </cell>
          <cell r="I2452">
            <v>0</v>
          </cell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>
            <v>0</v>
          </cell>
          <cell r="I2453">
            <v>0</v>
          </cell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>
            <v>0</v>
          </cell>
          <cell r="I2454">
            <v>0</v>
          </cell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>
            <v>0</v>
          </cell>
          <cell r="I2455">
            <v>0</v>
          </cell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>
            <v>0</v>
          </cell>
          <cell r="I2456">
            <v>0</v>
          </cell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>
            <v>0</v>
          </cell>
          <cell r="I2457">
            <v>0</v>
          </cell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>
            <v>0</v>
          </cell>
          <cell r="I2458">
            <v>0</v>
          </cell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>
            <v>0</v>
          </cell>
          <cell r="I2459">
            <v>0</v>
          </cell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>
            <v>0</v>
          </cell>
          <cell r="I2460">
            <v>0</v>
          </cell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>
            <v>0</v>
          </cell>
          <cell r="I2461">
            <v>0</v>
          </cell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>
            <v>0</v>
          </cell>
          <cell r="I2462">
            <v>0</v>
          </cell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>
            <v>0</v>
          </cell>
          <cell r="I2463">
            <v>0</v>
          </cell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>
            <v>0</v>
          </cell>
          <cell r="I2464">
            <v>0</v>
          </cell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>
            <v>0</v>
          </cell>
          <cell r="I2465">
            <v>0</v>
          </cell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>
            <v>0</v>
          </cell>
          <cell r="I2466">
            <v>0</v>
          </cell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>
            <v>0</v>
          </cell>
          <cell r="I2467">
            <v>0</v>
          </cell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>
            <v>0</v>
          </cell>
          <cell r="I2468">
            <v>0</v>
          </cell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>
            <v>0</v>
          </cell>
          <cell r="I2469">
            <v>0</v>
          </cell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>
            <v>0</v>
          </cell>
          <cell r="I2470">
            <v>0</v>
          </cell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>
            <v>0</v>
          </cell>
          <cell r="I2471">
            <v>0</v>
          </cell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>
            <v>0</v>
          </cell>
          <cell r="I2472">
            <v>0</v>
          </cell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>
            <v>0</v>
          </cell>
          <cell r="I2473">
            <v>0</v>
          </cell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>
            <v>0</v>
          </cell>
          <cell r="I2474">
            <v>0</v>
          </cell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>
            <v>0</v>
          </cell>
          <cell r="I2475">
            <v>0</v>
          </cell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>
            <v>0</v>
          </cell>
          <cell r="I2476">
            <v>0</v>
          </cell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>
            <v>0</v>
          </cell>
          <cell r="I2477">
            <v>0</v>
          </cell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>
            <v>0</v>
          </cell>
          <cell r="I2478">
            <v>0</v>
          </cell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>
            <v>0</v>
          </cell>
          <cell r="I2479">
            <v>0</v>
          </cell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>
            <v>0</v>
          </cell>
          <cell r="I2480">
            <v>0</v>
          </cell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>
            <v>0</v>
          </cell>
          <cell r="I2481">
            <v>0</v>
          </cell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>
            <v>0</v>
          </cell>
          <cell r="I2482">
            <v>0</v>
          </cell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>
            <v>0</v>
          </cell>
          <cell r="I2483">
            <v>0</v>
          </cell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>
            <v>0</v>
          </cell>
          <cell r="I2484">
            <v>0</v>
          </cell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>
            <v>0</v>
          </cell>
          <cell r="I2485">
            <v>0</v>
          </cell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>
            <v>0</v>
          </cell>
          <cell r="I2486">
            <v>0</v>
          </cell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>
            <v>0</v>
          </cell>
          <cell r="I2487">
            <v>0</v>
          </cell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>
            <v>0</v>
          </cell>
          <cell r="I2488">
            <v>0</v>
          </cell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>
            <v>0</v>
          </cell>
          <cell r="I2489">
            <v>0</v>
          </cell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>
            <v>0</v>
          </cell>
          <cell r="I2490">
            <v>0</v>
          </cell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>
            <v>0</v>
          </cell>
          <cell r="I2491">
            <v>0</v>
          </cell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>
            <v>0</v>
          </cell>
          <cell r="I2492">
            <v>0</v>
          </cell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>
            <v>0</v>
          </cell>
          <cell r="I2493">
            <v>0</v>
          </cell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>
            <v>0</v>
          </cell>
          <cell r="I2494">
            <v>0</v>
          </cell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>
            <v>0</v>
          </cell>
          <cell r="I2495">
            <v>0</v>
          </cell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>
            <v>0</v>
          </cell>
          <cell r="I2496">
            <v>0</v>
          </cell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>
            <v>0</v>
          </cell>
          <cell r="I2497">
            <v>0</v>
          </cell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>
            <v>0</v>
          </cell>
          <cell r="I2498">
            <v>0</v>
          </cell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>
            <v>0</v>
          </cell>
          <cell r="I2499">
            <v>0</v>
          </cell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>
            <v>0</v>
          </cell>
          <cell r="I2500">
            <v>0</v>
          </cell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>
            <v>0</v>
          </cell>
          <cell r="I2501">
            <v>0</v>
          </cell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>
            <v>0</v>
          </cell>
          <cell r="I2502">
            <v>0</v>
          </cell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>
            <v>0</v>
          </cell>
          <cell r="I2503">
            <v>0</v>
          </cell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>
            <v>0</v>
          </cell>
          <cell r="I2504">
            <v>0</v>
          </cell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>
            <v>0</v>
          </cell>
          <cell r="I2505">
            <v>0</v>
          </cell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>
            <v>0</v>
          </cell>
          <cell r="I2506">
            <v>0</v>
          </cell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</sheetNames>
    <sheetDataSet>
      <sheetData sheetId="0" refreshError="1"/>
      <sheetData sheetId="1" refreshError="1"/>
      <sheetData sheetId="2" refreshError="1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>
            <v>0</v>
          </cell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>
            <v>0</v>
          </cell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>
            <v>0</v>
          </cell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>
            <v>0</v>
          </cell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>
            <v>0</v>
          </cell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>
            <v>0</v>
          </cell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>
            <v>0</v>
          </cell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>
            <v>0</v>
          </cell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  <cell r="F22">
            <v>0</v>
          </cell>
        </row>
        <row r="23">
          <cell r="A23">
            <v>0</v>
          </cell>
          <cell r="F23">
            <v>0</v>
          </cell>
        </row>
        <row r="24">
          <cell r="A24">
            <v>0</v>
          </cell>
          <cell r="F24">
            <v>0</v>
          </cell>
        </row>
        <row r="25">
          <cell r="A25">
            <v>0</v>
          </cell>
          <cell r="F25">
            <v>0</v>
          </cell>
        </row>
        <row r="26">
          <cell r="A26">
            <v>0</v>
          </cell>
          <cell r="F26">
            <v>0</v>
          </cell>
        </row>
        <row r="27">
          <cell r="A27">
            <v>0</v>
          </cell>
          <cell r="F27">
            <v>0</v>
          </cell>
        </row>
        <row r="28">
          <cell r="A28">
            <v>0</v>
          </cell>
          <cell r="F28">
            <v>0</v>
          </cell>
        </row>
        <row r="29">
          <cell r="A29">
            <v>0</v>
          </cell>
          <cell r="F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B2">
            <v>963455600</v>
          </cell>
          <cell r="D2" t="str">
            <v>HHQ</v>
          </cell>
          <cell r="E2">
            <v>413800000</v>
          </cell>
        </row>
        <row r="3">
          <cell r="A3">
            <v>3</v>
          </cell>
          <cell r="B3">
            <v>19802261964</v>
          </cell>
          <cell r="D3" t="str">
            <v>J0U</v>
          </cell>
          <cell r="E3">
            <v>1170449221</v>
          </cell>
        </row>
        <row r="4">
          <cell r="A4">
            <v>22</v>
          </cell>
          <cell r="B4">
            <v>3694104450</v>
          </cell>
          <cell r="D4" t="str">
            <v>T1O</v>
          </cell>
          <cell r="E4">
            <v>6968548200</v>
          </cell>
        </row>
        <row r="5">
          <cell r="A5">
            <v>35</v>
          </cell>
          <cell r="B5">
            <v>399352087</v>
          </cell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A10">
            <v>2</v>
          </cell>
          <cell r="B10">
            <v>891537447</v>
          </cell>
          <cell r="D10" t="str">
            <v>GYN</v>
          </cell>
          <cell r="E10">
            <v>14235210110</v>
          </cell>
        </row>
        <row r="11">
          <cell r="A11">
            <v>4</v>
          </cell>
          <cell r="B11">
            <v>2532890421</v>
          </cell>
          <cell r="D11" t="str">
            <v>GYR</v>
          </cell>
          <cell r="E11">
            <v>68907000000</v>
          </cell>
        </row>
        <row r="12">
          <cell r="A12">
            <v>5</v>
          </cell>
          <cell r="B12">
            <v>2072085673</v>
          </cell>
        </row>
        <row r="13">
          <cell r="A13">
            <v>6</v>
          </cell>
          <cell r="B13">
            <v>2573456911</v>
          </cell>
        </row>
        <row r="14">
          <cell r="A14">
            <v>7</v>
          </cell>
          <cell r="B14">
            <v>18426097238</v>
          </cell>
        </row>
        <row r="15">
          <cell r="A15">
            <v>8</v>
          </cell>
          <cell r="B15">
            <v>2852760100</v>
          </cell>
        </row>
        <row r="16">
          <cell r="A16">
            <v>9</v>
          </cell>
          <cell r="B16">
            <v>3154309450</v>
          </cell>
        </row>
        <row r="17">
          <cell r="A17">
            <v>10</v>
          </cell>
          <cell r="B17">
            <v>760128640</v>
          </cell>
        </row>
        <row r="18">
          <cell r="A18">
            <v>11</v>
          </cell>
          <cell r="B18">
            <v>19778200857</v>
          </cell>
        </row>
        <row r="19">
          <cell r="A19">
            <v>12</v>
          </cell>
          <cell r="B19">
            <v>3153697615</v>
          </cell>
        </row>
        <row r="20">
          <cell r="A20">
            <v>14</v>
          </cell>
          <cell r="B20">
            <v>1084126274</v>
          </cell>
        </row>
        <row r="21">
          <cell r="A21">
            <v>15</v>
          </cell>
          <cell r="B21">
            <v>345658247</v>
          </cell>
        </row>
        <row r="22">
          <cell r="A22">
            <v>16</v>
          </cell>
          <cell r="B22">
            <v>1242937532</v>
          </cell>
        </row>
        <row r="23">
          <cell r="A23">
            <v>17</v>
          </cell>
          <cell r="B23">
            <v>4203881706</v>
          </cell>
        </row>
        <row r="24">
          <cell r="A24">
            <v>18</v>
          </cell>
          <cell r="B24">
            <v>315606654</v>
          </cell>
        </row>
        <row r="25">
          <cell r="A25">
            <v>21</v>
          </cell>
          <cell r="B25">
            <v>285365554</v>
          </cell>
        </row>
        <row r="26">
          <cell r="A26">
            <v>23</v>
          </cell>
          <cell r="B26">
            <v>8408990000</v>
          </cell>
        </row>
        <row r="27">
          <cell r="A27">
            <v>27</v>
          </cell>
          <cell r="B27">
            <v>868380957</v>
          </cell>
        </row>
        <row r="28">
          <cell r="A28">
            <v>31</v>
          </cell>
          <cell r="B28">
            <v>423683291</v>
          </cell>
        </row>
        <row r="29">
          <cell r="A29">
            <v>32</v>
          </cell>
          <cell r="B29">
            <v>637111622</v>
          </cell>
        </row>
        <row r="30">
          <cell r="A30">
            <v>36</v>
          </cell>
          <cell r="B30">
            <v>3678420929</v>
          </cell>
        </row>
        <row r="31">
          <cell r="A31">
            <v>37</v>
          </cell>
          <cell r="B31">
            <v>50232112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>
        <row r="3">
          <cell r="A3">
            <v>4</v>
          </cell>
          <cell r="B3">
            <v>71780100</v>
          </cell>
        </row>
        <row r="4">
          <cell r="A4">
            <v>6</v>
          </cell>
          <cell r="B4">
            <v>10851079024</v>
          </cell>
        </row>
        <row r="5">
          <cell r="A5">
            <v>8</v>
          </cell>
          <cell r="B5">
            <v>3004919500</v>
          </cell>
        </row>
        <row r="6">
          <cell r="A6">
            <v>9</v>
          </cell>
          <cell r="B6">
            <v>1295296618</v>
          </cell>
        </row>
        <row r="7">
          <cell r="A7">
            <v>10</v>
          </cell>
          <cell r="B7">
            <v>1159932748</v>
          </cell>
        </row>
        <row r="8">
          <cell r="A8">
            <v>11</v>
          </cell>
          <cell r="B8">
            <v>22740708483</v>
          </cell>
        </row>
        <row r="9">
          <cell r="A9">
            <v>12</v>
          </cell>
          <cell r="B9">
            <v>9312582433</v>
          </cell>
        </row>
        <row r="10">
          <cell r="A10">
            <v>14</v>
          </cell>
          <cell r="B10">
            <v>125761415</v>
          </cell>
        </row>
        <row r="11">
          <cell r="A11">
            <v>15</v>
          </cell>
          <cell r="B11">
            <v>829029800</v>
          </cell>
        </row>
        <row r="12">
          <cell r="A12">
            <v>16</v>
          </cell>
          <cell r="B12">
            <v>3938433613</v>
          </cell>
        </row>
        <row r="13">
          <cell r="A13">
            <v>17</v>
          </cell>
          <cell r="B13">
            <v>33200000</v>
          </cell>
        </row>
        <row r="14">
          <cell r="A14">
            <v>18</v>
          </cell>
          <cell r="B14">
            <v>529578094</v>
          </cell>
        </row>
        <row r="15">
          <cell r="A15">
            <v>20</v>
          </cell>
          <cell r="B15">
            <v>798448604</v>
          </cell>
        </row>
        <row r="16">
          <cell r="A16">
            <v>21</v>
          </cell>
          <cell r="B16">
            <v>199029009</v>
          </cell>
        </row>
        <row r="17">
          <cell r="A17">
            <v>27</v>
          </cell>
          <cell r="B17">
            <v>81193800</v>
          </cell>
        </row>
        <row r="18">
          <cell r="A18">
            <v>38</v>
          </cell>
          <cell r="B18">
            <v>1781122522</v>
          </cell>
        </row>
      </sheetData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3194-31D6-4302-BF3C-A6A9FF718E8A}">
  <dimension ref="A1:AC22268"/>
  <sheetViews>
    <sheetView tabSelected="1" workbookViewId="0">
      <selection activeCell="Y377" sqref="Y377"/>
    </sheetView>
  </sheetViews>
  <sheetFormatPr baseColWidth="10" defaultRowHeight="15" x14ac:dyDescent="0.25"/>
  <cols>
    <col min="2" max="8" width="4.42578125" customWidth="1"/>
    <col min="9" max="15" width="5.140625" customWidth="1"/>
    <col min="16" max="16" width="25.5703125" customWidth="1"/>
    <col min="17" max="25" width="13" customWidth="1"/>
    <col min="26" max="26" width="14.85546875" bestFit="1" customWidth="1"/>
    <col min="27" max="27" width="13.42578125" bestFit="1" customWidth="1"/>
    <col min="28" max="28" width="11.85546875" bestFit="1" customWidth="1"/>
    <col min="29" max="29" width="13.42578125" bestFit="1" customWidth="1"/>
  </cols>
  <sheetData>
    <row r="1" spans="1:28" ht="24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81" t="s">
        <v>8</v>
      </c>
      <c r="J1" s="182"/>
      <c r="K1" s="182"/>
      <c r="L1" s="182"/>
      <c r="M1" s="182"/>
      <c r="N1" s="182"/>
      <c r="O1" s="182"/>
      <c r="P1" s="183"/>
      <c r="Q1" s="3" t="s">
        <v>9</v>
      </c>
      <c r="R1" s="3" t="s">
        <v>10</v>
      </c>
      <c r="S1" s="3" t="s">
        <v>11</v>
      </c>
      <c r="T1" s="3" t="s">
        <v>12</v>
      </c>
      <c r="U1" s="3" t="s">
        <v>13</v>
      </c>
      <c r="V1" s="3" t="s">
        <v>14</v>
      </c>
      <c r="W1" s="3" t="s">
        <v>15</v>
      </c>
      <c r="X1" s="3" t="s">
        <v>16</v>
      </c>
      <c r="Y1" s="3" t="s">
        <v>17</v>
      </c>
      <c r="Z1" s="3" t="s">
        <v>18</v>
      </c>
      <c r="AA1" s="3" t="s">
        <v>19</v>
      </c>
      <c r="AB1" s="3" t="s">
        <v>20</v>
      </c>
    </row>
    <row r="2" spans="1:28" ht="15.75" thickTop="1" x14ac:dyDescent="0.25">
      <c r="A2" s="4" t="s">
        <v>21</v>
      </c>
      <c r="B2" s="4">
        <v>1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5" t="s">
        <v>22</v>
      </c>
      <c r="J2" s="6"/>
      <c r="K2" s="6"/>
      <c r="L2" s="6"/>
      <c r="M2" s="6"/>
      <c r="N2" s="6"/>
      <c r="O2" s="6"/>
      <c r="P2" s="7"/>
      <c r="Q2" s="8">
        <v>308994378.22999972</v>
      </c>
      <c r="R2" s="9">
        <v>384299955.54000014</v>
      </c>
      <c r="S2" s="9">
        <v>583296449.25999999</v>
      </c>
      <c r="T2" s="9">
        <v>346902066.31999999</v>
      </c>
      <c r="U2" s="9">
        <v>439922203.59999979</v>
      </c>
      <c r="V2" s="9">
        <v>398980475.20999998</v>
      </c>
      <c r="W2" s="9">
        <v>670496854.57000041</v>
      </c>
      <c r="X2" s="9">
        <v>418684951.83000022</v>
      </c>
      <c r="Y2" s="9">
        <v>530075688.58999997</v>
      </c>
      <c r="Z2" s="8"/>
      <c r="AA2" s="8"/>
      <c r="AB2" s="8"/>
    </row>
    <row r="3" spans="1:28" x14ac:dyDescent="0.25">
      <c r="A3" s="10" t="s">
        <v>23</v>
      </c>
      <c r="B3" s="10">
        <v>1</v>
      </c>
      <c r="C3" s="10">
        <v>1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1"/>
      <c r="J3" s="12" t="s">
        <v>24</v>
      </c>
      <c r="K3" s="12"/>
      <c r="L3" s="12"/>
      <c r="M3" s="12"/>
      <c r="N3" s="12"/>
      <c r="O3" s="12"/>
      <c r="P3" s="13"/>
      <c r="Q3" s="14">
        <v>308994378.22999972</v>
      </c>
      <c r="R3" s="9">
        <v>384299955.54000014</v>
      </c>
      <c r="S3" s="9">
        <v>583296449.25999999</v>
      </c>
      <c r="T3" s="9">
        <v>346902066.31999999</v>
      </c>
      <c r="U3" s="9">
        <v>439922203.59999979</v>
      </c>
      <c r="V3" s="9">
        <v>398980475.20999998</v>
      </c>
      <c r="W3" s="9">
        <v>670496854.57000005</v>
      </c>
      <c r="X3" s="9">
        <v>418684951.83000022</v>
      </c>
      <c r="Y3" s="9">
        <v>530075688.58999997</v>
      </c>
      <c r="Z3" s="14"/>
      <c r="AA3" s="14"/>
      <c r="AB3" s="14"/>
    </row>
    <row r="4" spans="1:28" x14ac:dyDescent="0.25">
      <c r="A4" s="15" t="s">
        <v>25</v>
      </c>
      <c r="B4" s="15">
        <v>1</v>
      </c>
      <c r="C4" s="15">
        <v>1</v>
      </c>
      <c r="D4" s="15">
        <v>1</v>
      </c>
      <c r="E4" s="15">
        <v>0</v>
      </c>
      <c r="F4" s="15">
        <v>0</v>
      </c>
      <c r="G4" s="15">
        <v>0</v>
      </c>
      <c r="H4" s="15">
        <v>0</v>
      </c>
      <c r="I4" s="16"/>
      <c r="J4" s="17"/>
      <c r="K4" s="17" t="s">
        <v>26</v>
      </c>
      <c r="L4" s="17"/>
      <c r="M4" s="17"/>
      <c r="N4" s="17"/>
      <c r="O4" s="17"/>
      <c r="P4" s="18"/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/>
      <c r="AA4" s="9"/>
      <c r="AB4" s="9"/>
    </row>
    <row r="5" spans="1:28" x14ac:dyDescent="0.25">
      <c r="A5" s="15" t="s">
        <v>27</v>
      </c>
      <c r="B5" s="15">
        <v>1</v>
      </c>
      <c r="C5" s="15">
        <v>1</v>
      </c>
      <c r="D5" s="15">
        <v>1</v>
      </c>
      <c r="E5" s="15">
        <v>3</v>
      </c>
      <c r="F5" s="15">
        <v>0</v>
      </c>
      <c r="G5" s="15">
        <v>0</v>
      </c>
      <c r="H5" s="15">
        <v>0</v>
      </c>
      <c r="I5" s="16"/>
      <c r="J5" s="17"/>
      <c r="K5" s="17"/>
      <c r="L5" s="17" t="s">
        <v>28</v>
      </c>
      <c r="M5" s="17"/>
      <c r="N5" s="17"/>
      <c r="O5" s="17"/>
      <c r="P5" s="18"/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/>
      <c r="AA5" s="9"/>
      <c r="AB5" s="9"/>
    </row>
    <row r="6" spans="1:28" x14ac:dyDescent="0.25">
      <c r="A6" s="19" t="s">
        <v>29</v>
      </c>
      <c r="B6" s="19">
        <v>1</v>
      </c>
      <c r="C6" s="19">
        <v>1</v>
      </c>
      <c r="D6" s="19">
        <v>1</v>
      </c>
      <c r="E6" s="19">
        <v>3</v>
      </c>
      <c r="F6" s="19">
        <v>1</v>
      </c>
      <c r="G6" s="19">
        <v>0</v>
      </c>
      <c r="H6" s="19">
        <v>0</v>
      </c>
      <c r="I6" s="20"/>
      <c r="J6" s="21"/>
      <c r="K6" s="21"/>
      <c r="L6" s="21"/>
      <c r="M6" s="21" t="s">
        <v>30</v>
      </c>
      <c r="N6" s="21"/>
      <c r="O6" s="21"/>
      <c r="P6" s="22"/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/>
      <c r="AA6" s="23"/>
      <c r="AB6" s="23"/>
    </row>
    <row r="7" spans="1:28" x14ac:dyDescent="0.25">
      <c r="A7" s="19" t="s">
        <v>31</v>
      </c>
      <c r="B7" s="19">
        <v>1</v>
      </c>
      <c r="C7" s="19">
        <v>1</v>
      </c>
      <c r="D7" s="19">
        <v>1</v>
      </c>
      <c r="E7" s="19">
        <v>3</v>
      </c>
      <c r="F7" s="19">
        <v>2</v>
      </c>
      <c r="G7" s="19">
        <v>0</v>
      </c>
      <c r="H7" s="19">
        <v>0</v>
      </c>
      <c r="I7" s="20"/>
      <c r="J7" s="21"/>
      <c r="K7" s="21"/>
      <c r="L7" s="21"/>
      <c r="M7" s="21" t="s">
        <v>32</v>
      </c>
      <c r="N7" s="21"/>
      <c r="O7" s="21"/>
      <c r="P7" s="22"/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/>
      <c r="AA7" s="23"/>
      <c r="AB7" s="23"/>
    </row>
    <row r="8" spans="1:28" x14ac:dyDescent="0.25">
      <c r="A8" s="15" t="s">
        <v>33</v>
      </c>
      <c r="B8" s="15">
        <v>1</v>
      </c>
      <c r="C8" s="15">
        <v>1</v>
      </c>
      <c r="D8" s="15">
        <v>2</v>
      </c>
      <c r="E8" s="15">
        <v>1</v>
      </c>
      <c r="F8" s="15">
        <v>0</v>
      </c>
      <c r="G8" s="15">
        <v>0</v>
      </c>
      <c r="H8" s="15">
        <v>0</v>
      </c>
      <c r="I8" s="16"/>
      <c r="J8" s="17"/>
      <c r="K8" s="17" t="s">
        <v>34</v>
      </c>
      <c r="L8" s="24"/>
      <c r="M8" s="17"/>
      <c r="N8" s="17"/>
      <c r="O8" s="17"/>
      <c r="P8" s="18"/>
      <c r="Q8" s="9">
        <v>225819887.56</v>
      </c>
      <c r="R8" s="9">
        <v>245584883.81999999</v>
      </c>
      <c r="S8" s="9">
        <v>314130331.38999999</v>
      </c>
      <c r="T8" s="9">
        <v>262737285.40000001</v>
      </c>
      <c r="U8" s="9">
        <v>285334347.56999999</v>
      </c>
      <c r="V8" s="9">
        <v>296134987.95999998</v>
      </c>
      <c r="W8" s="9">
        <v>378870203.32999998</v>
      </c>
      <c r="X8" s="9">
        <v>303705215.42000002</v>
      </c>
      <c r="Y8" s="9">
        <v>375382960.92000002</v>
      </c>
      <c r="Z8" s="9"/>
      <c r="AA8" s="9"/>
      <c r="AB8" s="9"/>
    </row>
    <row r="9" spans="1:28" x14ac:dyDescent="0.25">
      <c r="A9" s="15" t="s">
        <v>35</v>
      </c>
      <c r="B9" s="15">
        <v>1</v>
      </c>
      <c r="C9" s="15">
        <v>1</v>
      </c>
      <c r="D9" s="15">
        <v>2</v>
      </c>
      <c r="E9" s="15">
        <v>1</v>
      </c>
      <c r="F9" s="15">
        <v>5</v>
      </c>
      <c r="G9" s="15">
        <v>0</v>
      </c>
      <c r="H9" s="15">
        <v>0</v>
      </c>
      <c r="I9" s="16"/>
      <c r="J9" s="17"/>
      <c r="K9" s="17"/>
      <c r="L9" s="17" t="s">
        <v>36</v>
      </c>
      <c r="M9" s="24"/>
      <c r="N9" s="17"/>
      <c r="O9" s="17"/>
      <c r="P9" s="18"/>
      <c r="Q9" s="9">
        <v>225819887.56</v>
      </c>
      <c r="R9" s="9">
        <v>245584883.81999999</v>
      </c>
      <c r="S9" s="9">
        <v>314130331.38999999</v>
      </c>
      <c r="T9" s="9">
        <v>262737285.40000001</v>
      </c>
      <c r="U9" s="9">
        <v>285334347.56999999</v>
      </c>
      <c r="V9" s="9">
        <v>296134987.95999998</v>
      </c>
      <c r="W9" s="9">
        <v>378870203.32999998</v>
      </c>
      <c r="X9" s="9">
        <v>303705215.42000002</v>
      </c>
      <c r="Y9" s="9">
        <v>375382960.92000002</v>
      </c>
      <c r="Z9" s="9"/>
      <c r="AA9" s="9"/>
      <c r="AB9" s="9"/>
    </row>
    <row r="10" spans="1:28" x14ac:dyDescent="0.25">
      <c r="A10" s="25" t="s">
        <v>37</v>
      </c>
      <c r="B10" s="25">
        <v>1</v>
      </c>
      <c r="C10" s="25">
        <v>1</v>
      </c>
      <c r="D10" s="25">
        <v>2</v>
      </c>
      <c r="E10" s="25">
        <v>1</v>
      </c>
      <c r="F10" s="25">
        <v>5</v>
      </c>
      <c r="G10" s="25">
        <v>1</v>
      </c>
      <c r="H10" s="25">
        <v>0</v>
      </c>
      <c r="I10" s="26"/>
      <c r="J10" s="27"/>
      <c r="K10" s="27"/>
      <c r="L10" s="27"/>
      <c r="M10" s="27" t="s">
        <v>30</v>
      </c>
      <c r="N10" s="28"/>
      <c r="O10" s="27"/>
      <c r="P10" s="29"/>
      <c r="Q10" s="23">
        <v>225819887.56</v>
      </c>
      <c r="R10" s="23">
        <v>245584883.81999999</v>
      </c>
      <c r="S10" s="23">
        <v>314130331.38999999</v>
      </c>
      <c r="T10" s="23">
        <v>262737285.40000001</v>
      </c>
      <c r="U10" s="23">
        <v>285334347.56999999</v>
      </c>
      <c r="V10" s="23">
        <v>296134987.95999998</v>
      </c>
      <c r="W10" s="23">
        <v>378870203.32999998</v>
      </c>
      <c r="X10" s="23">
        <v>303705215.42000002</v>
      </c>
      <c r="Y10" s="23">
        <v>375382960.92000002</v>
      </c>
      <c r="Z10" s="23"/>
      <c r="AA10" s="23"/>
      <c r="AB10" s="23"/>
    </row>
    <row r="11" spans="1:28" x14ac:dyDescent="0.25">
      <c r="A11" s="25" t="s">
        <v>38</v>
      </c>
      <c r="B11" s="19">
        <v>1</v>
      </c>
      <c r="C11" s="19">
        <v>1</v>
      </c>
      <c r="D11" s="19">
        <v>2</v>
      </c>
      <c r="E11" s="19">
        <v>1</v>
      </c>
      <c r="F11" s="25">
        <v>5</v>
      </c>
      <c r="G11" s="25">
        <v>2</v>
      </c>
      <c r="H11" s="25">
        <v>0</v>
      </c>
      <c r="I11" s="20"/>
      <c r="J11" s="21"/>
      <c r="K11" s="21"/>
      <c r="L11" s="21"/>
      <c r="M11" s="21" t="s">
        <v>32</v>
      </c>
      <c r="N11" s="30"/>
      <c r="O11" s="21"/>
      <c r="P11" s="22"/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/>
      <c r="AA11" s="23"/>
      <c r="AB11" s="23"/>
    </row>
    <row r="12" spans="1:28" x14ac:dyDescent="0.25">
      <c r="A12" s="15" t="s">
        <v>39</v>
      </c>
      <c r="B12" s="15">
        <v>1</v>
      </c>
      <c r="C12" s="15">
        <v>2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6"/>
      <c r="J12" s="24"/>
      <c r="K12" s="17" t="s">
        <v>40</v>
      </c>
      <c r="L12" s="24"/>
      <c r="M12" s="17"/>
      <c r="N12" s="17"/>
      <c r="O12" s="17"/>
      <c r="P12" s="18"/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/>
      <c r="AA12" s="9"/>
      <c r="AB12" s="9"/>
    </row>
    <row r="13" spans="1:28" x14ac:dyDescent="0.25">
      <c r="A13" s="19" t="s">
        <v>41</v>
      </c>
      <c r="B13" s="19">
        <v>1</v>
      </c>
      <c r="C13" s="19">
        <v>2</v>
      </c>
      <c r="D13" s="19">
        <v>1</v>
      </c>
      <c r="E13" s="19">
        <v>0</v>
      </c>
      <c r="F13" s="19">
        <v>0</v>
      </c>
      <c r="G13" s="19">
        <v>0</v>
      </c>
      <c r="H13" s="19">
        <v>0</v>
      </c>
      <c r="I13" s="20"/>
      <c r="J13" s="21"/>
      <c r="K13" s="30"/>
      <c r="L13" s="21" t="s">
        <v>42</v>
      </c>
      <c r="M13" s="30"/>
      <c r="N13" s="21"/>
      <c r="O13" s="21"/>
      <c r="P13" s="22"/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/>
      <c r="AA13" s="23"/>
      <c r="AB13" s="23"/>
    </row>
    <row r="14" spans="1:28" x14ac:dyDescent="0.25">
      <c r="A14" s="19" t="s">
        <v>43</v>
      </c>
      <c r="B14" s="19">
        <v>1</v>
      </c>
      <c r="C14" s="19">
        <v>2</v>
      </c>
      <c r="D14" s="19">
        <v>2</v>
      </c>
      <c r="E14" s="19">
        <v>0</v>
      </c>
      <c r="F14" s="19">
        <v>0</v>
      </c>
      <c r="G14" s="19">
        <v>0</v>
      </c>
      <c r="H14" s="19">
        <v>0</v>
      </c>
      <c r="I14" s="20"/>
      <c r="J14" s="21"/>
      <c r="K14" s="30"/>
      <c r="L14" s="21" t="s">
        <v>44</v>
      </c>
      <c r="M14" s="30"/>
      <c r="N14" s="21"/>
      <c r="O14" s="21"/>
      <c r="P14" s="22"/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/>
      <c r="AA14" s="23"/>
      <c r="AB14" s="23"/>
    </row>
    <row r="15" spans="1:28" x14ac:dyDescent="0.25">
      <c r="A15" s="15" t="s">
        <v>45</v>
      </c>
      <c r="B15" s="15">
        <v>1</v>
      </c>
      <c r="C15" s="15">
        <v>1</v>
      </c>
      <c r="D15" s="15">
        <v>7</v>
      </c>
      <c r="E15" s="15">
        <v>0</v>
      </c>
      <c r="F15" s="15">
        <v>0</v>
      </c>
      <c r="G15" s="15">
        <v>0</v>
      </c>
      <c r="H15" s="15">
        <v>0</v>
      </c>
      <c r="I15" s="16"/>
      <c r="J15" s="17"/>
      <c r="K15" s="17" t="s">
        <v>46</v>
      </c>
      <c r="L15" s="17"/>
      <c r="M15" s="17"/>
      <c r="N15" s="17"/>
      <c r="O15" s="17"/>
      <c r="P15" s="18"/>
      <c r="Q15" s="31">
        <v>8147991.9799999995</v>
      </c>
      <c r="R15" s="31">
        <v>9552845.4600000009</v>
      </c>
      <c r="S15" s="31">
        <v>7375055.6300000008</v>
      </c>
      <c r="T15" s="31">
        <v>7621304.1499999994</v>
      </c>
      <c r="U15" s="31">
        <v>7707854.1099999975</v>
      </c>
      <c r="V15" s="31">
        <v>9496713.4800000004</v>
      </c>
      <c r="W15" s="31">
        <v>7461236.6399999997</v>
      </c>
      <c r="X15" s="31">
        <v>11187434.010000002</v>
      </c>
      <c r="Y15" s="31">
        <v>10968070.739999998</v>
      </c>
      <c r="Z15" s="31"/>
      <c r="AA15" s="31"/>
      <c r="AB15" s="31"/>
    </row>
    <row r="16" spans="1:28" x14ac:dyDescent="0.25">
      <c r="A16" s="15" t="s">
        <v>47</v>
      </c>
      <c r="B16" s="15">
        <v>1</v>
      </c>
      <c r="C16" s="15">
        <v>1</v>
      </c>
      <c r="D16" s="15">
        <v>7</v>
      </c>
      <c r="E16" s="15">
        <v>1</v>
      </c>
      <c r="F16" s="15">
        <v>0</v>
      </c>
      <c r="G16" s="15">
        <v>0</v>
      </c>
      <c r="H16" s="15">
        <v>0</v>
      </c>
      <c r="I16" s="16"/>
      <c r="J16" s="17"/>
      <c r="K16" s="17"/>
      <c r="L16" s="17" t="s">
        <v>48</v>
      </c>
      <c r="M16" s="17"/>
      <c r="N16" s="17"/>
      <c r="O16" s="17"/>
      <c r="P16" s="18"/>
      <c r="Q16" s="9">
        <v>3260351.6900000004</v>
      </c>
      <c r="R16" s="9">
        <v>3772747.9299999997</v>
      </c>
      <c r="S16" s="9">
        <v>5148421.7300000004</v>
      </c>
      <c r="T16" s="9">
        <v>4126681.81</v>
      </c>
      <c r="U16" s="9">
        <v>5065132.5</v>
      </c>
      <c r="V16" s="9">
        <v>4644662.01</v>
      </c>
      <c r="W16" s="9">
        <v>5465593.5999999996</v>
      </c>
      <c r="X16" s="9">
        <v>6395821.3200000003</v>
      </c>
      <c r="Y16" s="9">
        <v>6478178.2699999996</v>
      </c>
      <c r="Z16" s="9"/>
      <c r="AA16" s="9"/>
      <c r="AB16" s="9"/>
    </row>
    <row r="17" spans="1:28" x14ac:dyDescent="0.25">
      <c r="A17" s="19" t="s">
        <v>49</v>
      </c>
      <c r="B17" s="19">
        <v>1</v>
      </c>
      <c r="C17" s="19">
        <v>1</v>
      </c>
      <c r="D17" s="19">
        <v>7</v>
      </c>
      <c r="E17" s="19">
        <v>1</v>
      </c>
      <c r="F17" s="19">
        <v>2</v>
      </c>
      <c r="G17" s="19">
        <v>0</v>
      </c>
      <c r="H17" s="19">
        <v>0</v>
      </c>
      <c r="I17" s="20"/>
      <c r="J17" s="21"/>
      <c r="K17" s="21"/>
      <c r="L17" s="32"/>
      <c r="M17" s="21" t="s">
        <v>50</v>
      </c>
      <c r="N17" s="21"/>
      <c r="O17" s="21"/>
      <c r="P17" s="22"/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/>
      <c r="AA17" s="23"/>
      <c r="AB17" s="23"/>
    </row>
    <row r="18" spans="1:28" x14ac:dyDescent="0.25">
      <c r="A18" s="19" t="s">
        <v>51</v>
      </c>
      <c r="B18" s="19">
        <v>1</v>
      </c>
      <c r="C18" s="19">
        <v>1</v>
      </c>
      <c r="D18" s="19">
        <v>7</v>
      </c>
      <c r="E18" s="19">
        <v>1</v>
      </c>
      <c r="F18" s="19">
        <v>50</v>
      </c>
      <c r="G18" s="19">
        <v>0</v>
      </c>
      <c r="H18" s="19">
        <v>0</v>
      </c>
      <c r="I18" s="20"/>
      <c r="J18" s="21"/>
      <c r="K18" s="21"/>
      <c r="L18" s="32"/>
      <c r="M18" s="21" t="s">
        <v>52</v>
      </c>
      <c r="N18" s="21"/>
      <c r="O18" s="21"/>
      <c r="P18" s="22"/>
      <c r="Q18" s="23">
        <v>3260351.6900000004</v>
      </c>
      <c r="R18" s="23">
        <v>3772747.9299999997</v>
      </c>
      <c r="S18" s="23">
        <v>5148421.7300000004</v>
      </c>
      <c r="T18" s="23">
        <v>4126681.81</v>
      </c>
      <c r="U18" s="23">
        <v>5065132.5</v>
      </c>
      <c r="V18" s="23">
        <v>4644662.01</v>
      </c>
      <c r="W18" s="23">
        <v>5465593.5999999996</v>
      </c>
      <c r="X18" s="23">
        <v>6395821.3200000003</v>
      </c>
      <c r="Y18" s="23">
        <v>6478178.2699999996</v>
      </c>
      <c r="Z18" s="23"/>
      <c r="AA18" s="23"/>
      <c r="AB18" s="23"/>
    </row>
    <row r="19" spans="1:28" x14ac:dyDescent="0.25">
      <c r="A19" s="15" t="s">
        <v>53</v>
      </c>
      <c r="B19" s="15">
        <v>1</v>
      </c>
      <c r="C19" s="15">
        <v>1</v>
      </c>
      <c r="D19" s="15">
        <v>7</v>
      </c>
      <c r="E19" s="15">
        <v>2</v>
      </c>
      <c r="F19" s="15">
        <v>0</v>
      </c>
      <c r="G19" s="15">
        <v>0</v>
      </c>
      <c r="H19" s="15">
        <v>0</v>
      </c>
      <c r="I19" s="16"/>
      <c r="J19" s="17"/>
      <c r="K19" s="17"/>
      <c r="L19" s="17" t="s">
        <v>54</v>
      </c>
      <c r="M19" s="17"/>
      <c r="N19" s="17"/>
      <c r="O19" s="17"/>
      <c r="P19" s="18"/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/>
      <c r="AA19" s="9"/>
      <c r="AB19" s="9"/>
    </row>
    <row r="20" spans="1:28" x14ac:dyDescent="0.25">
      <c r="A20" s="19" t="s">
        <v>55</v>
      </c>
      <c r="B20" s="19">
        <v>1</v>
      </c>
      <c r="C20" s="19">
        <v>1</v>
      </c>
      <c r="D20" s="19">
        <v>7</v>
      </c>
      <c r="E20" s="19">
        <v>2</v>
      </c>
      <c r="F20" s="19">
        <v>1</v>
      </c>
      <c r="G20" s="19">
        <v>0</v>
      </c>
      <c r="H20" s="19">
        <v>0</v>
      </c>
      <c r="I20" s="20"/>
      <c r="J20" s="21"/>
      <c r="K20" s="21"/>
      <c r="L20" s="32"/>
      <c r="M20" s="21" t="s">
        <v>56</v>
      </c>
      <c r="N20" s="21"/>
      <c r="O20" s="21"/>
      <c r="P20" s="22"/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/>
      <c r="AA20" s="23"/>
      <c r="AB20" s="23"/>
    </row>
    <row r="21" spans="1:28" x14ac:dyDescent="0.25">
      <c r="A21" s="19" t="s">
        <v>57</v>
      </c>
      <c r="B21" s="19">
        <v>1</v>
      </c>
      <c r="C21" s="19">
        <v>1</v>
      </c>
      <c r="D21" s="19">
        <v>7</v>
      </c>
      <c r="E21" s="19">
        <v>2</v>
      </c>
      <c r="F21" s="19">
        <v>2</v>
      </c>
      <c r="G21" s="19">
        <v>0</v>
      </c>
      <c r="H21" s="19">
        <v>0</v>
      </c>
      <c r="I21" s="20"/>
      <c r="J21" s="21"/>
      <c r="K21" s="21"/>
      <c r="L21" s="32"/>
      <c r="M21" s="21" t="s">
        <v>58</v>
      </c>
      <c r="N21" s="21"/>
      <c r="O21" s="21"/>
      <c r="P21" s="22"/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/>
      <c r="AA21" s="23"/>
      <c r="AB21" s="23"/>
    </row>
    <row r="22" spans="1:28" x14ac:dyDescent="0.25">
      <c r="A22" s="19" t="s">
        <v>59</v>
      </c>
      <c r="B22" s="19">
        <v>1</v>
      </c>
      <c r="C22" s="19">
        <v>1</v>
      </c>
      <c r="D22" s="19">
        <v>7</v>
      </c>
      <c r="E22" s="19">
        <v>3</v>
      </c>
      <c r="F22" s="19">
        <v>0</v>
      </c>
      <c r="G22" s="19">
        <v>0</v>
      </c>
      <c r="H22" s="19">
        <v>0</v>
      </c>
      <c r="I22" s="20"/>
      <c r="J22" s="21"/>
      <c r="K22" s="21"/>
      <c r="L22" s="32" t="s">
        <v>60</v>
      </c>
      <c r="M22" s="21"/>
      <c r="N22" s="21"/>
      <c r="O22" s="21"/>
      <c r="P22" s="22"/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/>
      <c r="AA22" s="23"/>
      <c r="AB22" s="23"/>
    </row>
    <row r="23" spans="1:28" x14ac:dyDescent="0.25">
      <c r="A23" s="19" t="s">
        <v>61</v>
      </c>
      <c r="B23" s="19">
        <v>1</v>
      </c>
      <c r="C23" s="19">
        <v>1</v>
      </c>
      <c r="D23" s="19">
        <v>7</v>
      </c>
      <c r="E23" s="19">
        <v>5</v>
      </c>
      <c r="F23" s="19">
        <v>0</v>
      </c>
      <c r="G23" s="19">
        <v>0</v>
      </c>
      <c r="H23" s="19">
        <v>0</v>
      </c>
      <c r="I23" s="20"/>
      <c r="J23" s="21"/>
      <c r="K23" s="21"/>
      <c r="L23" s="32" t="s">
        <v>62</v>
      </c>
      <c r="M23" s="21"/>
      <c r="N23" s="21"/>
      <c r="O23" s="21"/>
      <c r="P23" s="22"/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/>
      <c r="AA23" s="23"/>
      <c r="AB23" s="23"/>
    </row>
    <row r="24" spans="1:28" x14ac:dyDescent="0.25">
      <c r="A24" s="33" t="s">
        <v>63</v>
      </c>
      <c r="B24" s="33">
        <v>1</v>
      </c>
      <c r="C24" s="33">
        <v>1</v>
      </c>
      <c r="D24" s="33">
        <v>7</v>
      </c>
      <c r="E24" s="33">
        <v>6</v>
      </c>
      <c r="F24" s="33">
        <v>0</v>
      </c>
      <c r="G24" s="33">
        <v>0</v>
      </c>
      <c r="H24" s="33">
        <v>0</v>
      </c>
      <c r="I24" s="20"/>
      <c r="J24" s="21"/>
      <c r="K24" s="21"/>
      <c r="L24" s="34" t="s">
        <v>64</v>
      </c>
      <c r="M24" s="21"/>
      <c r="N24" s="21"/>
      <c r="O24" s="21"/>
      <c r="P24" s="22"/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/>
      <c r="AA24" s="23"/>
      <c r="AB24" s="23"/>
    </row>
    <row r="25" spans="1:28" x14ac:dyDescent="0.25">
      <c r="A25" s="33" t="s">
        <v>65</v>
      </c>
      <c r="B25" s="33">
        <v>1</v>
      </c>
      <c r="C25" s="33">
        <v>1</v>
      </c>
      <c r="D25" s="33">
        <v>7</v>
      </c>
      <c r="E25" s="33">
        <v>7</v>
      </c>
      <c r="F25" s="33">
        <v>0</v>
      </c>
      <c r="G25" s="33">
        <v>0</v>
      </c>
      <c r="H25" s="33">
        <v>0</v>
      </c>
      <c r="I25" s="20"/>
      <c r="J25" s="21"/>
      <c r="K25" s="21"/>
      <c r="L25" s="34" t="s">
        <v>66</v>
      </c>
      <c r="M25" s="21"/>
      <c r="N25" s="21"/>
      <c r="O25" s="21"/>
      <c r="P25" s="22"/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/>
      <c r="AA25" s="23"/>
      <c r="AB25" s="23"/>
    </row>
    <row r="26" spans="1:28" x14ac:dyDescent="0.25">
      <c r="A26" s="33" t="s">
        <v>67</v>
      </c>
      <c r="B26" s="33">
        <v>1</v>
      </c>
      <c r="C26" s="33">
        <v>1</v>
      </c>
      <c r="D26" s="33">
        <v>7</v>
      </c>
      <c r="E26" s="33">
        <v>8</v>
      </c>
      <c r="F26" s="33">
        <v>0</v>
      </c>
      <c r="G26" s="33">
        <v>0</v>
      </c>
      <c r="H26" s="33">
        <v>0</v>
      </c>
      <c r="I26" s="20"/>
      <c r="J26" s="21"/>
      <c r="K26" s="21"/>
      <c r="L26" s="34" t="s">
        <v>68</v>
      </c>
      <c r="M26" s="21"/>
      <c r="N26" s="21"/>
      <c r="O26" s="21"/>
      <c r="P26" s="22"/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/>
      <c r="AA26" s="23"/>
      <c r="AB26" s="23"/>
    </row>
    <row r="27" spans="1:28" x14ac:dyDescent="0.25">
      <c r="A27" s="19" t="s">
        <v>69</v>
      </c>
      <c r="B27" s="19">
        <v>1</v>
      </c>
      <c r="C27" s="19">
        <v>1</v>
      </c>
      <c r="D27" s="19">
        <v>7</v>
      </c>
      <c r="E27" s="19">
        <v>50</v>
      </c>
      <c r="F27" s="19">
        <v>0</v>
      </c>
      <c r="G27" s="19">
        <v>0</v>
      </c>
      <c r="H27" s="19">
        <v>0</v>
      </c>
      <c r="I27" s="20"/>
      <c r="J27" s="21"/>
      <c r="K27" s="21"/>
      <c r="L27" s="21" t="s">
        <v>70</v>
      </c>
      <c r="M27" s="21"/>
      <c r="N27" s="21"/>
      <c r="O27" s="21"/>
      <c r="P27" s="22"/>
      <c r="Q27" s="31">
        <v>4887640.2899999991</v>
      </c>
      <c r="R27" s="31">
        <v>5780097.5300000003</v>
      </c>
      <c r="S27" s="31">
        <v>2226633.9000000004</v>
      </c>
      <c r="T27" s="31">
        <v>3494622.3399999994</v>
      </c>
      <c r="U27" s="31">
        <v>2642721.609999998</v>
      </c>
      <c r="V27" s="31">
        <v>4852051.4700000007</v>
      </c>
      <c r="W27" s="31">
        <v>1995643.0399999998</v>
      </c>
      <c r="X27" s="31">
        <v>4791612.6900000004</v>
      </c>
      <c r="Y27" s="31">
        <v>4489892.47</v>
      </c>
      <c r="Z27" s="31"/>
      <c r="AA27" s="31"/>
      <c r="AB27" s="31"/>
    </row>
    <row r="28" spans="1:28" x14ac:dyDescent="0.25">
      <c r="A28" s="19" t="s">
        <v>71</v>
      </c>
      <c r="B28" s="19">
        <v>1</v>
      </c>
      <c r="C28" s="19">
        <v>1</v>
      </c>
      <c r="D28" s="19">
        <v>7</v>
      </c>
      <c r="E28" s="19">
        <v>50</v>
      </c>
      <c r="F28" s="19">
        <v>3</v>
      </c>
      <c r="G28" s="19">
        <v>0</v>
      </c>
      <c r="H28" s="19">
        <v>0</v>
      </c>
      <c r="I28" s="20"/>
      <c r="J28" s="21"/>
      <c r="K28" s="21"/>
      <c r="L28" s="21"/>
      <c r="M28" s="21" t="s">
        <v>72</v>
      </c>
      <c r="N28" s="21"/>
      <c r="O28" s="21"/>
      <c r="P28" s="22"/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/>
      <c r="AA28" s="23"/>
      <c r="AB28" s="23"/>
    </row>
    <row r="29" spans="1:28" x14ac:dyDescent="0.25">
      <c r="A29" s="33" t="s">
        <v>73</v>
      </c>
      <c r="B29" s="33">
        <v>1</v>
      </c>
      <c r="C29" s="33">
        <v>1</v>
      </c>
      <c r="D29" s="33">
        <v>7</v>
      </c>
      <c r="E29" s="33">
        <v>50</v>
      </c>
      <c r="F29" s="33">
        <v>14</v>
      </c>
      <c r="G29" s="33">
        <v>0</v>
      </c>
      <c r="H29" s="33">
        <v>0</v>
      </c>
      <c r="I29" s="20"/>
      <c r="J29" s="21"/>
      <c r="K29" s="21"/>
      <c r="L29" s="21"/>
      <c r="M29" s="35" t="s">
        <v>74</v>
      </c>
      <c r="N29" s="21"/>
      <c r="O29" s="21"/>
      <c r="P29" s="22"/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/>
      <c r="AA29" s="23"/>
      <c r="AB29" s="23"/>
    </row>
    <row r="30" spans="1:28" x14ac:dyDescent="0.25">
      <c r="A30" s="33" t="s">
        <v>75</v>
      </c>
      <c r="B30" s="33">
        <v>1</v>
      </c>
      <c r="C30" s="33">
        <v>1</v>
      </c>
      <c r="D30" s="33">
        <v>7</v>
      </c>
      <c r="E30" s="33">
        <v>50</v>
      </c>
      <c r="F30" s="33">
        <v>15</v>
      </c>
      <c r="G30" s="33">
        <v>0</v>
      </c>
      <c r="H30" s="33">
        <v>0</v>
      </c>
      <c r="I30" s="20"/>
      <c r="J30" s="21"/>
      <c r="K30" s="21"/>
      <c r="L30" s="21"/>
      <c r="M30" s="35" t="s">
        <v>76</v>
      </c>
      <c r="N30" s="21"/>
      <c r="O30" s="21"/>
      <c r="P30" s="22"/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/>
      <c r="AA30" s="23"/>
      <c r="AB30" s="23"/>
    </row>
    <row r="31" spans="1:28" x14ac:dyDescent="0.25">
      <c r="A31" s="33" t="s">
        <v>77</v>
      </c>
      <c r="B31" s="33">
        <v>1</v>
      </c>
      <c r="C31" s="33">
        <v>1</v>
      </c>
      <c r="D31" s="33">
        <v>7</v>
      </c>
      <c r="E31" s="33">
        <v>50</v>
      </c>
      <c r="F31" s="33">
        <v>16</v>
      </c>
      <c r="G31" s="33">
        <v>0</v>
      </c>
      <c r="H31" s="33">
        <v>0</v>
      </c>
      <c r="I31" s="20"/>
      <c r="J31" s="21"/>
      <c r="K31" s="21"/>
      <c r="L31" s="21"/>
      <c r="M31" s="35" t="s">
        <v>78</v>
      </c>
      <c r="N31" s="21"/>
      <c r="O31" s="21"/>
      <c r="P31" s="22"/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/>
      <c r="AA31" s="23"/>
      <c r="AB31" s="23"/>
    </row>
    <row r="32" spans="1:28" x14ac:dyDescent="0.25">
      <c r="A32" s="19" t="s">
        <v>79</v>
      </c>
      <c r="B32" s="19">
        <v>1</v>
      </c>
      <c r="C32" s="19">
        <v>1</v>
      </c>
      <c r="D32" s="19">
        <v>7</v>
      </c>
      <c r="E32" s="19">
        <v>50</v>
      </c>
      <c r="F32" s="19">
        <v>9</v>
      </c>
      <c r="G32" s="19">
        <v>0</v>
      </c>
      <c r="H32" s="19">
        <v>0</v>
      </c>
      <c r="I32" s="20"/>
      <c r="J32" s="21"/>
      <c r="K32" s="21"/>
      <c r="L32" s="21"/>
      <c r="M32" s="36" t="s">
        <v>80</v>
      </c>
      <c r="N32" s="21"/>
      <c r="O32" s="21"/>
      <c r="P32" s="22"/>
      <c r="Q32" s="23">
        <v>4887640.2899999991</v>
      </c>
      <c r="R32" s="23">
        <v>5780097.5300000003</v>
      </c>
      <c r="S32" s="23">
        <v>2226633.9000000004</v>
      </c>
      <c r="T32" s="23">
        <v>3494622.3399999994</v>
      </c>
      <c r="U32" s="23">
        <v>2642721.609999998</v>
      </c>
      <c r="V32" s="23">
        <v>4852051.4700000007</v>
      </c>
      <c r="W32" s="23">
        <v>1995643.0399999998</v>
      </c>
      <c r="X32" s="23">
        <v>4791612.6900000004</v>
      </c>
      <c r="Y32" s="23">
        <v>4489892.47</v>
      </c>
      <c r="Z32" s="23"/>
      <c r="AA32" s="23"/>
      <c r="AB32" s="23"/>
    </row>
    <row r="33" spans="1:28" x14ac:dyDescent="0.25">
      <c r="A33" s="15" t="s">
        <v>81</v>
      </c>
      <c r="B33" s="15">
        <v>1</v>
      </c>
      <c r="C33" s="15">
        <v>1</v>
      </c>
      <c r="D33" s="15">
        <v>9</v>
      </c>
      <c r="E33" s="15">
        <v>0</v>
      </c>
      <c r="F33" s="15">
        <v>0</v>
      </c>
      <c r="G33" s="15">
        <v>0</v>
      </c>
      <c r="H33" s="15">
        <v>0</v>
      </c>
      <c r="I33" s="16"/>
      <c r="J33" s="17"/>
      <c r="K33" s="17" t="s">
        <v>82</v>
      </c>
      <c r="L33" s="17"/>
      <c r="M33" s="17"/>
      <c r="N33" s="17"/>
      <c r="O33" s="17"/>
      <c r="P33" s="18"/>
      <c r="Q33" s="9">
        <v>73935474.729999781</v>
      </c>
      <c r="R33" s="9">
        <v>128194514.50000013</v>
      </c>
      <c r="S33" s="9">
        <v>260642669.66</v>
      </c>
      <c r="T33" s="9">
        <v>75385033.930000007</v>
      </c>
      <c r="U33" s="9">
        <v>145608576.30999973</v>
      </c>
      <c r="V33" s="9">
        <v>91955885.86999999</v>
      </c>
      <c r="W33" s="9">
        <v>282889341.65000033</v>
      </c>
      <c r="X33" s="9">
        <v>102606810.03000022</v>
      </c>
      <c r="Y33" s="9">
        <v>142763816.32999992</v>
      </c>
      <c r="Z33" s="9"/>
      <c r="AA33" s="9"/>
      <c r="AB33" s="9"/>
    </row>
    <row r="34" spans="1:28" x14ac:dyDescent="0.25">
      <c r="A34" s="15" t="s">
        <v>83</v>
      </c>
      <c r="B34" s="15">
        <v>1</v>
      </c>
      <c r="C34" s="15">
        <v>1</v>
      </c>
      <c r="D34" s="15">
        <v>9</v>
      </c>
      <c r="E34" s="15">
        <v>1</v>
      </c>
      <c r="F34" s="15">
        <v>0</v>
      </c>
      <c r="G34" s="15">
        <v>0</v>
      </c>
      <c r="H34" s="15">
        <v>0</v>
      </c>
      <c r="I34" s="16"/>
      <c r="J34" s="17"/>
      <c r="K34" s="17"/>
      <c r="L34" s="17" t="s">
        <v>84</v>
      </c>
      <c r="M34" s="17"/>
      <c r="N34" s="17"/>
      <c r="O34" s="17"/>
      <c r="P34" s="18"/>
      <c r="Q34" s="9">
        <v>56270634.719999999</v>
      </c>
      <c r="R34" s="9">
        <v>118451757.81</v>
      </c>
      <c r="S34" s="9">
        <v>240177731.95999998</v>
      </c>
      <c r="T34" s="9">
        <v>68153764.079999998</v>
      </c>
      <c r="U34" s="9">
        <v>138514871.09999999</v>
      </c>
      <c r="V34" s="9">
        <v>81332828.539999992</v>
      </c>
      <c r="W34" s="9">
        <v>161235073.73999998</v>
      </c>
      <c r="X34" s="9">
        <v>95304909.530000001</v>
      </c>
      <c r="Y34" s="9">
        <v>122261735.03999999</v>
      </c>
      <c r="Z34" s="9"/>
      <c r="AA34" s="9"/>
      <c r="AB34" s="9"/>
    </row>
    <row r="35" spans="1:28" x14ac:dyDescent="0.25">
      <c r="A35" s="19" t="s">
        <v>85</v>
      </c>
      <c r="B35" s="19">
        <v>1</v>
      </c>
      <c r="C35" s="19">
        <v>1</v>
      </c>
      <c r="D35" s="19">
        <v>9</v>
      </c>
      <c r="E35" s="19">
        <v>1</v>
      </c>
      <c r="F35" s="19">
        <v>1</v>
      </c>
      <c r="G35" s="19">
        <v>0</v>
      </c>
      <c r="H35" s="19">
        <v>0</v>
      </c>
      <c r="I35" s="20"/>
      <c r="J35" s="21"/>
      <c r="K35" s="21"/>
      <c r="L35" s="21"/>
      <c r="M35" s="179" t="s">
        <v>86</v>
      </c>
      <c r="N35" s="21"/>
      <c r="O35" s="21"/>
      <c r="P35" s="22"/>
      <c r="Q35" s="23">
        <v>36896894.160000004</v>
      </c>
      <c r="R35" s="23">
        <v>100746412.53</v>
      </c>
      <c r="S35" s="23">
        <v>220298454.72999999</v>
      </c>
      <c r="T35" s="23">
        <v>51452172.75</v>
      </c>
      <c r="U35" s="23">
        <v>122194860.14</v>
      </c>
      <c r="V35" s="23">
        <v>48650197.019999996</v>
      </c>
      <c r="W35" s="23">
        <v>143966100.32999998</v>
      </c>
      <c r="X35" s="23">
        <v>78978280.840000004</v>
      </c>
      <c r="Y35" s="23">
        <v>103929173.52</v>
      </c>
      <c r="Z35" s="23"/>
      <c r="AA35" s="23"/>
      <c r="AB35" s="23"/>
    </row>
    <row r="36" spans="1:28" x14ac:dyDescent="0.25">
      <c r="A36" s="19" t="s">
        <v>87</v>
      </c>
      <c r="B36" s="19">
        <v>1</v>
      </c>
      <c r="C36" s="19">
        <v>1</v>
      </c>
      <c r="D36" s="19">
        <v>9</v>
      </c>
      <c r="E36" s="19">
        <v>1</v>
      </c>
      <c r="F36" s="19">
        <v>2</v>
      </c>
      <c r="G36" s="19">
        <v>0</v>
      </c>
      <c r="H36" s="19">
        <v>0</v>
      </c>
      <c r="I36" s="20"/>
      <c r="J36" s="21"/>
      <c r="K36" s="21"/>
      <c r="L36" s="21"/>
      <c r="M36" s="179" t="s">
        <v>88</v>
      </c>
      <c r="N36" s="21"/>
      <c r="O36" s="21"/>
      <c r="P36" s="22"/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/>
      <c r="AA36" s="23"/>
      <c r="AB36" s="23"/>
    </row>
    <row r="37" spans="1:28" x14ac:dyDescent="0.25">
      <c r="A37" s="19" t="s">
        <v>89</v>
      </c>
      <c r="B37" s="19">
        <v>1</v>
      </c>
      <c r="C37" s="19">
        <v>1</v>
      </c>
      <c r="D37" s="19">
        <v>9</v>
      </c>
      <c r="E37" s="19">
        <v>1</v>
      </c>
      <c r="F37" s="19">
        <v>3</v>
      </c>
      <c r="G37" s="19">
        <v>0</v>
      </c>
      <c r="H37" s="19">
        <v>0</v>
      </c>
      <c r="I37" s="20"/>
      <c r="J37" s="21"/>
      <c r="K37" s="21"/>
      <c r="L37" s="21"/>
      <c r="M37" s="179" t="s">
        <v>90</v>
      </c>
      <c r="N37" s="21"/>
      <c r="O37" s="21"/>
      <c r="P37" s="22"/>
      <c r="Q37" s="23">
        <v>19373490.559999995</v>
      </c>
      <c r="R37" s="23">
        <v>17704945.280000001</v>
      </c>
      <c r="S37" s="23">
        <v>19875377.23</v>
      </c>
      <c r="T37" s="23">
        <v>16698591.33</v>
      </c>
      <c r="U37" s="23">
        <v>16319694.959999999</v>
      </c>
      <c r="V37" s="23">
        <v>32680598.119999997</v>
      </c>
      <c r="W37" s="23">
        <v>17224249.239999995</v>
      </c>
      <c r="X37" s="23">
        <v>16309317.09</v>
      </c>
      <c r="Y37" s="23">
        <v>18311728.940000001</v>
      </c>
      <c r="Z37" s="23"/>
      <c r="AA37" s="23"/>
      <c r="AB37" s="23"/>
    </row>
    <row r="38" spans="1:28" x14ac:dyDescent="0.25">
      <c r="A38" s="19" t="s">
        <v>91</v>
      </c>
      <c r="B38" s="19">
        <v>1</v>
      </c>
      <c r="C38" s="19">
        <v>1</v>
      </c>
      <c r="D38" s="19">
        <v>9</v>
      </c>
      <c r="E38" s="19">
        <v>1</v>
      </c>
      <c r="F38" s="19">
        <v>4</v>
      </c>
      <c r="G38" s="19">
        <v>0</v>
      </c>
      <c r="H38" s="19">
        <v>0</v>
      </c>
      <c r="I38" s="20"/>
      <c r="J38" s="21"/>
      <c r="K38" s="21"/>
      <c r="L38" s="21"/>
      <c r="M38" s="179" t="s">
        <v>92</v>
      </c>
      <c r="N38" s="21"/>
      <c r="O38" s="21"/>
      <c r="P38" s="22"/>
      <c r="Q38" s="23">
        <v>250</v>
      </c>
      <c r="R38" s="23">
        <v>400</v>
      </c>
      <c r="S38" s="23">
        <v>3900</v>
      </c>
      <c r="T38" s="23">
        <v>3000</v>
      </c>
      <c r="U38" s="23">
        <v>316</v>
      </c>
      <c r="V38" s="23">
        <v>2033.4</v>
      </c>
      <c r="W38" s="23">
        <v>4125</v>
      </c>
      <c r="X38" s="23">
        <v>17311.599999999999</v>
      </c>
      <c r="Y38" s="23">
        <v>20832.580000000002</v>
      </c>
      <c r="Z38" s="23"/>
      <c r="AA38" s="23"/>
      <c r="AB38" s="23"/>
    </row>
    <row r="39" spans="1:28" x14ac:dyDescent="0.25">
      <c r="A39" s="19" t="s">
        <v>93</v>
      </c>
      <c r="B39" s="19">
        <v>1</v>
      </c>
      <c r="C39" s="19">
        <v>1</v>
      </c>
      <c r="D39" s="19">
        <v>9</v>
      </c>
      <c r="E39" s="19">
        <v>1</v>
      </c>
      <c r="F39" s="19">
        <v>5</v>
      </c>
      <c r="G39" s="19">
        <v>0</v>
      </c>
      <c r="H39" s="19">
        <v>0</v>
      </c>
      <c r="I39" s="20"/>
      <c r="J39" s="21"/>
      <c r="K39" s="21"/>
      <c r="L39" s="21"/>
      <c r="M39" s="179" t="s">
        <v>94</v>
      </c>
      <c r="N39" s="21"/>
      <c r="O39" s="21"/>
      <c r="P39" s="22"/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/>
      <c r="AA39" s="23"/>
      <c r="AB39" s="23"/>
    </row>
    <row r="40" spans="1:28" x14ac:dyDescent="0.25">
      <c r="A40" s="19" t="s">
        <v>95</v>
      </c>
      <c r="B40" s="19">
        <v>1</v>
      </c>
      <c r="C40" s="19">
        <v>1</v>
      </c>
      <c r="D40" s="19">
        <v>9</v>
      </c>
      <c r="E40" s="19">
        <v>1</v>
      </c>
      <c r="F40" s="19">
        <v>50</v>
      </c>
      <c r="G40" s="19">
        <v>0</v>
      </c>
      <c r="H40" s="19">
        <v>0</v>
      </c>
      <c r="I40" s="20"/>
      <c r="J40" s="21"/>
      <c r="K40" s="21"/>
      <c r="L40" s="21"/>
      <c r="M40" s="179" t="s">
        <v>96</v>
      </c>
      <c r="N40" s="21"/>
      <c r="O40" s="21"/>
      <c r="P40" s="22"/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40599.17</v>
      </c>
      <c r="X40" s="23">
        <v>0</v>
      </c>
      <c r="Y40" s="23">
        <v>0</v>
      </c>
      <c r="Z40" s="23"/>
      <c r="AA40" s="23"/>
      <c r="AB40" s="23"/>
    </row>
    <row r="41" spans="1:28" x14ac:dyDescent="0.25">
      <c r="A41" s="15" t="s">
        <v>97</v>
      </c>
      <c r="B41" s="15">
        <v>1</v>
      </c>
      <c r="C41" s="15">
        <v>1</v>
      </c>
      <c r="D41" s="15">
        <v>9</v>
      </c>
      <c r="E41" s="15">
        <v>2</v>
      </c>
      <c r="F41" s="15">
        <v>0</v>
      </c>
      <c r="G41" s="15">
        <v>0</v>
      </c>
      <c r="H41" s="15">
        <v>0</v>
      </c>
      <c r="I41" s="16"/>
      <c r="J41" s="17"/>
      <c r="K41" s="17"/>
      <c r="L41" s="17" t="s">
        <v>98</v>
      </c>
      <c r="M41" s="17"/>
      <c r="N41" s="17"/>
      <c r="O41" s="17"/>
      <c r="P41" s="18"/>
      <c r="Q41" s="9">
        <v>940357.15</v>
      </c>
      <c r="R41" s="9">
        <v>813535.76999999979</v>
      </c>
      <c r="S41" s="9">
        <v>952914.98</v>
      </c>
      <c r="T41" s="9">
        <v>869680.41999999981</v>
      </c>
      <c r="U41" s="9">
        <v>972536.98000000021</v>
      </c>
      <c r="V41" s="9">
        <v>1042095.9400000002</v>
      </c>
      <c r="W41" s="9">
        <v>1060478.5900000001</v>
      </c>
      <c r="X41" s="9">
        <v>880044.22999999975</v>
      </c>
      <c r="Y41" s="9">
        <v>1166085.5399999998</v>
      </c>
      <c r="Z41" s="9"/>
      <c r="AA41" s="9"/>
      <c r="AB41" s="9"/>
    </row>
    <row r="42" spans="1:28" x14ac:dyDescent="0.25">
      <c r="A42" s="19" t="s">
        <v>99</v>
      </c>
      <c r="B42" s="19">
        <v>1</v>
      </c>
      <c r="C42" s="19">
        <v>1</v>
      </c>
      <c r="D42" s="19">
        <v>9</v>
      </c>
      <c r="E42" s="19">
        <v>2</v>
      </c>
      <c r="F42" s="19">
        <v>1</v>
      </c>
      <c r="G42" s="19">
        <v>0</v>
      </c>
      <c r="H42" s="19">
        <v>0</v>
      </c>
      <c r="I42" s="20"/>
      <c r="J42" s="21"/>
      <c r="K42" s="21"/>
      <c r="L42" s="21"/>
      <c r="M42" s="179" t="s">
        <v>100</v>
      </c>
      <c r="N42" s="21"/>
      <c r="O42" s="21"/>
      <c r="P42" s="22"/>
      <c r="Q42" s="23">
        <v>27629.040000000001</v>
      </c>
      <c r="R42" s="23">
        <v>30487.189999999995</v>
      </c>
      <c r="S42" s="23">
        <v>31249.759999999995</v>
      </c>
      <c r="T42" s="23">
        <v>33266.009999999995</v>
      </c>
      <c r="U42" s="23">
        <v>35282.270000000004</v>
      </c>
      <c r="V42" s="23">
        <v>51151.54</v>
      </c>
      <c r="W42" s="23">
        <v>35465.56</v>
      </c>
      <c r="X42" s="23">
        <v>34671.279999999999</v>
      </c>
      <c r="Y42" s="23">
        <v>29991.229999999996</v>
      </c>
      <c r="Z42" s="23"/>
      <c r="AA42" s="23"/>
      <c r="AB42" s="23"/>
    </row>
    <row r="43" spans="1:28" x14ac:dyDescent="0.25">
      <c r="A43" s="19" t="s">
        <v>101</v>
      </c>
      <c r="B43" s="19">
        <v>1</v>
      </c>
      <c r="C43" s="19">
        <v>1</v>
      </c>
      <c r="D43" s="19">
        <v>9</v>
      </c>
      <c r="E43" s="19">
        <v>2</v>
      </c>
      <c r="F43" s="19">
        <v>2</v>
      </c>
      <c r="G43" s="19">
        <v>0</v>
      </c>
      <c r="H43" s="19">
        <v>0</v>
      </c>
      <c r="I43" s="20"/>
      <c r="J43" s="21"/>
      <c r="K43" s="21"/>
      <c r="L43" s="21"/>
      <c r="M43" s="179" t="s">
        <v>102</v>
      </c>
      <c r="N43" s="21"/>
      <c r="O43" s="21"/>
      <c r="P43" s="22"/>
      <c r="Q43" s="23">
        <v>912728.11</v>
      </c>
      <c r="R43" s="23">
        <v>783048.57999999984</v>
      </c>
      <c r="S43" s="23">
        <v>921665.22</v>
      </c>
      <c r="T43" s="23">
        <v>836414.4099999998</v>
      </c>
      <c r="U43" s="23">
        <v>937254.7100000002</v>
      </c>
      <c r="V43" s="23">
        <v>990944.40000000014</v>
      </c>
      <c r="W43" s="23">
        <v>1025013.0300000001</v>
      </c>
      <c r="X43" s="23">
        <v>845372.94999999972</v>
      </c>
      <c r="Y43" s="23">
        <v>1136094.3099999998</v>
      </c>
      <c r="Z43" s="23"/>
      <c r="AA43" s="23"/>
      <c r="AB43" s="23"/>
    </row>
    <row r="44" spans="1:28" x14ac:dyDescent="0.25">
      <c r="A44" s="19" t="s">
        <v>103</v>
      </c>
      <c r="B44" s="19">
        <v>1</v>
      </c>
      <c r="C44" s="19">
        <v>1</v>
      </c>
      <c r="D44" s="19">
        <v>9</v>
      </c>
      <c r="E44" s="19">
        <v>2</v>
      </c>
      <c r="F44" s="19">
        <v>50</v>
      </c>
      <c r="G44" s="19">
        <v>0</v>
      </c>
      <c r="H44" s="19">
        <v>0</v>
      </c>
      <c r="I44" s="20"/>
      <c r="J44" s="21"/>
      <c r="K44" s="21"/>
      <c r="L44" s="21"/>
      <c r="M44" s="21" t="s">
        <v>104</v>
      </c>
      <c r="N44" s="21"/>
      <c r="O44" s="21"/>
      <c r="P44" s="22"/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/>
      <c r="AA44" s="23"/>
      <c r="AB44" s="23"/>
    </row>
    <row r="45" spans="1:28" x14ac:dyDescent="0.25">
      <c r="A45" s="15" t="s">
        <v>105</v>
      </c>
      <c r="B45" s="15">
        <v>1</v>
      </c>
      <c r="C45" s="15">
        <v>1</v>
      </c>
      <c r="D45" s="15">
        <v>9</v>
      </c>
      <c r="E45" s="15">
        <v>3</v>
      </c>
      <c r="F45" s="15">
        <v>0</v>
      </c>
      <c r="G45" s="15">
        <v>0</v>
      </c>
      <c r="H45" s="15">
        <v>0</v>
      </c>
      <c r="I45" s="16"/>
      <c r="J45" s="17"/>
      <c r="K45" s="17"/>
      <c r="L45" s="17" t="s">
        <v>106</v>
      </c>
      <c r="M45" s="17"/>
      <c r="N45" s="17"/>
      <c r="O45" s="17"/>
      <c r="P45" s="18"/>
      <c r="Q45" s="9">
        <v>828642.92</v>
      </c>
      <c r="R45" s="9">
        <v>1068839.3500000001</v>
      </c>
      <c r="S45" s="9">
        <v>13886512.300000001</v>
      </c>
      <c r="T45" s="9">
        <v>996987.23999999976</v>
      </c>
      <c r="U45" s="9">
        <v>630573.89</v>
      </c>
      <c r="V45" s="9">
        <v>1821910.92</v>
      </c>
      <c r="W45" s="9">
        <v>11982131.040000005</v>
      </c>
      <c r="X45" s="9">
        <v>964136.57000000018</v>
      </c>
      <c r="Y45" s="9">
        <v>642056.94999999995</v>
      </c>
      <c r="Z45" s="9"/>
      <c r="AA45" s="9"/>
      <c r="AB45" s="9"/>
    </row>
    <row r="46" spans="1:28" x14ac:dyDescent="0.25">
      <c r="A46" s="19" t="s">
        <v>107</v>
      </c>
      <c r="B46" s="19">
        <v>1</v>
      </c>
      <c r="C46" s="19">
        <v>1</v>
      </c>
      <c r="D46" s="19">
        <v>9</v>
      </c>
      <c r="E46" s="19">
        <v>3</v>
      </c>
      <c r="F46" s="19">
        <v>1</v>
      </c>
      <c r="G46" s="19">
        <v>0</v>
      </c>
      <c r="H46" s="19">
        <v>0</v>
      </c>
      <c r="I46" s="20"/>
      <c r="J46" s="21"/>
      <c r="K46" s="21"/>
      <c r="L46" s="21"/>
      <c r="M46" s="179" t="s">
        <v>108</v>
      </c>
      <c r="N46" s="21"/>
      <c r="O46" s="21"/>
      <c r="P46" s="22"/>
      <c r="Q46" s="23">
        <v>42624.41</v>
      </c>
      <c r="R46" s="23">
        <v>40741.550000000003</v>
      </c>
      <c r="S46" s="23">
        <v>0</v>
      </c>
      <c r="T46" s="23">
        <v>0</v>
      </c>
      <c r="U46" s="23">
        <v>0</v>
      </c>
      <c r="V46" s="23">
        <v>20216.43</v>
      </c>
      <c r="W46" s="23">
        <v>40192.71</v>
      </c>
      <c r="X46" s="23">
        <v>40048.910000000003</v>
      </c>
      <c r="Y46" s="23">
        <v>0</v>
      </c>
      <c r="Z46" s="23"/>
      <c r="AA46" s="23"/>
      <c r="AB46" s="23"/>
    </row>
    <row r="47" spans="1:28" x14ac:dyDescent="0.25">
      <c r="A47" s="19" t="s">
        <v>109</v>
      </c>
      <c r="B47" s="19">
        <v>1</v>
      </c>
      <c r="C47" s="19">
        <v>1</v>
      </c>
      <c r="D47" s="19">
        <v>9</v>
      </c>
      <c r="E47" s="19">
        <v>3</v>
      </c>
      <c r="F47" s="19">
        <v>2</v>
      </c>
      <c r="G47" s="19">
        <v>0</v>
      </c>
      <c r="H47" s="19">
        <v>0</v>
      </c>
      <c r="I47" s="20"/>
      <c r="J47" s="21"/>
      <c r="K47" s="21"/>
      <c r="L47" s="21"/>
      <c r="M47" s="179" t="s">
        <v>110</v>
      </c>
      <c r="N47" s="21"/>
      <c r="O47" s="21"/>
      <c r="P47" s="22"/>
      <c r="Q47" s="23">
        <v>0</v>
      </c>
      <c r="R47" s="23">
        <v>1577.1500000000233</v>
      </c>
      <c r="S47" s="23">
        <v>84918.789999999979</v>
      </c>
      <c r="T47" s="23">
        <v>1233.3400000000011</v>
      </c>
      <c r="U47" s="23">
        <v>10653.260000000002</v>
      </c>
      <c r="V47" s="23">
        <v>195300.28</v>
      </c>
      <c r="W47" s="23">
        <v>0</v>
      </c>
      <c r="X47" s="23">
        <v>9.0949470177292824E-13</v>
      </c>
      <c r="Y47" s="23">
        <v>44380</v>
      </c>
      <c r="Z47" s="23"/>
      <c r="AA47" s="23"/>
      <c r="AB47" s="23"/>
    </row>
    <row r="48" spans="1:28" x14ac:dyDescent="0.25">
      <c r="A48" s="19" t="s">
        <v>111</v>
      </c>
      <c r="B48" s="19">
        <v>1</v>
      </c>
      <c r="C48" s="19">
        <v>1</v>
      </c>
      <c r="D48" s="19">
        <v>9</v>
      </c>
      <c r="E48" s="19">
        <v>3</v>
      </c>
      <c r="F48" s="19">
        <v>3</v>
      </c>
      <c r="G48" s="19">
        <v>0</v>
      </c>
      <c r="H48" s="19">
        <v>0</v>
      </c>
      <c r="I48" s="20"/>
      <c r="J48" s="21"/>
      <c r="K48" s="21"/>
      <c r="L48" s="21"/>
      <c r="M48" s="179" t="s">
        <v>112</v>
      </c>
      <c r="N48" s="21"/>
      <c r="O48" s="21"/>
      <c r="P48" s="22"/>
      <c r="Q48" s="23">
        <v>786018.51</v>
      </c>
      <c r="R48" s="23">
        <v>1020467.6</v>
      </c>
      <c r="S48" s="23">
        <v>13692737.880000001</v>
      </c>
      <c r="T48" s="23">
        <v>995753.89999999979</v>
      </c>
      <c r="U48" s="23">
        <v>609265.42000000004</v>
      </c>
      <c r="V48" s="23">
        <v>1494480.56</v>
      </c>
      <c r="W48" s="23">
        <v>11924909.650000002</v>
      </c>
      <c r="X48" s="23">
        <v>912701.66000000015</v>
      </c>
      <c r="Y48" s="23">
        <v>597676.94999999995</v>
      </c>
      <c r="Z48" s="23"/>
      <c r="AA48" s="23"/>
      <c r="AB48" s="23"/>
    </row>
    <row r="49" spans="1:28" x14ac:dyDescent="0.25">
      <c r="A49" s="19" t="s">
        <v>113</v>
      </c>
      <c r="B49" s="19">
        <v>1</v>
      </c>
      <c r="C49" s="19">
        <v>1</v>
      </c>
      <c r="D49" s="19">
        <v>9</v>
      </c>
      <c r="E49" s="19">
        <v>3</v>
      </c>
      <c r="F49" s="19">
        <v>4</v>
      </c>
      <c r="G49" s="19">
        <v>0</v>
      </c>
      <c r="H49" s="19">
        <v>0</v>
      </c>
      <c r="I49" s="20"/>
      <c r="J49" s="21"/>
      <c r="K49" s="21"/>
      <c r="L49" s="21"/>
      <c r="M49" s="179" t="s">
        <v>114</v>
      </c>
      <c r="N49" s="21"/>
      <c r="O49" s="21"/>
      <c r="P49" s="22"/>
      <c r="Q49" s="23">
        <v>0</v>
      </c>
      <c r="R49" s="23">
        <v>5537.05</v>
      </c>
      <c r="S49" s="23">
        <v>0</v>
      </c>
      <c r="T49" s="23">
        <v>0</v>
      </c>
      <c r="U49" s="23">
        <v>0</v>
      </c>
      <c r="V49" s="23">
        <v>0</v>
      </c>
      <c r="W49" s="23">
        <v>2983.3</v>
      </c>
      <c r="X49" s="23">
        <v>0</v>
      </c>
      <c r="Y49" s="23">
        <v>0</v>
      </c>
      <c r="Z49" s="23"/>
      <c r="AA49" s="23"/>
      <c r="AB49" s="23"/>
    </row>
    <row r="50" spans="1:28" x14ac:dyDescent="0.25">
      <c r="A50" s="19" t="s">
        <v>115</v>
      </c>
      <c r="B50" s="19">
        <v>1</v>
      </c>
      <c r="C50" s="19">
        <v>1</v>
      </c>
      <c r="D50" s="19">
        <v>9</v>
      </c>
      <c r="E50" s="19">
        <v>3</v>
      </c>
      <c r="F50" s="19">
        <v>50</v>
      </c>
      <c r="G50" s="19">
        <v>0</v>
      </c>
      <c r="H50" s="19">
        <v>0</v>
      </c>
      <c r="I50" s="20"/>
      <c r="J50" s="21"/>
      <c r="K50" s="21"/>
      <c r="L50" s="21"/>
      <c r="M50" s="179" t="s">
        <v>116</v>
      </c>
      <c r="N50" s="21"/>
      <c r="O50" s="21"/>
      <c r="P50" s="22"/>
      <c r="Q50" s="23">
        <v>0</v>
      </c>
      <c r="R50" s="23">
        <v>516</v>
      </c>
      <c r="S50" s="23">
        <v>108855.62999999999</v>
      </c>
      <c r="T50" s="23">
        <v>0</v>
      </c>
      <c r="U50" s="23">
        <v>10655.210000000001</v>
      </c>
      <c r="V50" s="23">
        <v>111913.65</v>
      </c>
      <c r="W50" s="23">
        <v>14045.380000000014</v>
      </c>
      <c r="X50" s="23">
        <v>11386</v>
      </c>
      <c r="Y50" s="23">
        <v>0</v>
      </c>
      <c r="Z50" s="23"/>
      <c r="AA50" s="23"/>
      <c r="AB50" s="23"/>
    </row>
    <row r="51" spans="1:28" x14ac:dyDescent="0.25">
      <c r="A51" s="15" t="s">
        <v>117</v>
      </c>
      <c r="B51" s="15">
        <v>1</v>
      </c>
      <c r="C51" s="15">
        <v>1</v>
      </c>
      <c r="D51" s="15">
        <v>9</v>
      </c>
      <c r="E51" s="15">
        <v>4</v>
      </c>
      <c r="F51" s="15">
        <v>0</v>
      </c>
      <c r="G51" s="15">
        <v>0</v>
      </c>
      <c r="H51" s="15">
        <v>0</v>
      </c>
      <c r="I51" s="16"/>
      <c r="J51" s="17"/>
      <c r="K51" s="17"/>
      <c r="L51" s="17" t="s">
        <v>118</v>
      </c>
      <c r="M51" s="17"/>
      <c r="N51" s="17"/>
      <c r="O51" s="17"/>
      <c r="P51" s="18"/>
      <c r="Q51" s="9">
        <v>2892806.1200000006</v>
      </c>
      <c r="R51" s="9">
        <v>2339227.7400000002</v>
      </c>
      <c r="S51" s="9">
        <v>5513868.0499999998</v>
      </c>
      <c r="T51" s="9">
        <v>2396781.0100000002</v>
      </c>
      <c r="U51" s="9">
        <v>2700229.76</v>
      </c>
      <c r="V51" s="9">
        <v>3534754.11</v>
      </c>
      <c r="W51" s="9">
        <v>5760771.1500000004</v>
      </c>
      <c r="X51" s="9">
        <v>2393098.85</v>
      </c>
      <c r="Y51" s="9">
        <v>2686989.0100000002</v>
      </c>
      <c r="Z51" s="9"/>
      <c r="AA51" s="9"/>
      <c r="AB51" s="9"/>
    </row>
    <row r="52" spans="1:28" x14ac:dyDescent="0.25">
      <c r="A52" s="19" t="s">
        <v>119</v>
      </c>
      <c r="B52" s="19">
        <v>1</v>
      </c>
      <c r="C52" s="19">
        <v>1</v>
      </c>
      <c r="D52" s="19">
        <v>9</v>
      </c>
      <c r="E52" s="19">
        <v>4</v>
      </c>
      <c r="F52" s="19">
        <v>1</v>
      </c>
      <c r="G52" s="19">
        <v>0</v>
      </c>
      <c r="H52" s="19">
        <v>0</v>
      </c>
      <c r="I52" s="20"/>
      <c r="J52" s="21"/>
      <c r="K52" s="21"/>
      <c r="L52" s="21"/>
      <c r="M52" s="179" t="s">
        <v>120</v>
      </c>
      <c r="N52" s="21"/>
      <c r="O52" s="21"/>
      <c r="P52" s="22"/>
      <c r="Q52" s="23">
        <v>303150.44000000006</v>
      </c>
      <c r="R52" s="23">
        <v>0</v>
      </c>
      <c r="S52" s="23">
        <v>1567536.34</v>
      </c>
      <c r="T52" s="23">
        <v>0</v>
      </c>
      <c r="U52" s="23">
        <v>324902.26999999996</v>
      </c>
      <c r="V52" s="23">
        <v>44699.9</v>
      </c>
      <c r="W52" s="23">
        <v>1642397.29</v>
      </c>
      <c r="X52" s="23">
        <v>0</v>
      </c>
      <c r="Y52" s="23">
        <v>366195.15</v>
      </c>
      <c r="Z52" s="23"/>
      <c r="AA52" s="23"/>
      <c r="AB52" s="23"/>
    </row>
    <row r="53" spans="1:28" x14ac:dyDescent="0.25">
      <c r="A53" s="19" t="s">
        <v>121</v>
      </c>
      <c r="B53" s="19">
        <v>1</v>
      </c>
      <c r="C53" s="19">
        <v>1</v>
      </c>
      <c r="D53" s="19">
        <v>9</v>
      </c>
      <c r="E53" s="19">
        <v>4</v>
      </c>
      <c r="F53" s="19">
        <v>2</v>
      </c>
      <c r="G53" s="19">
        <v>0</v>
      </c>
      <c r="H53" s="19">
        <v>0</v>
      </c>
      <c r="I53" s="20"/>
      <c r="J53" s="21"/>
      <c r="K53" s="21"/>
      <c r="L53" s="21"/>
      <c r="M53" s="179" t="s">
        <v>122</v>
      </c>
      <c r="N53" s="21"/>
      <c r="O53" s="21"/>
      <c r="P53" s="22"/>
      <c r="Q53" s="23">
        <v>2589655.6800000006</v>
      </c>
      <c r="R53" s="23">
        <v>2339227.7400000002</v>
      </c>
      <c r="S53" s="23">
        <v>3946331.71</v>
      </c>
      <c r="T53" s="23">
        <v>2396781.0100000002</v>
      </c>
      <c r="U53" s="23">
        <v>2375327.4899999998</v>
      </c>
      <c r="V53" s="23">
        <v>3490054.21</v>
      </c>
      <c r="W53" s="23">
        <v>4118373.8600000003</v>
      </c>
      <c r="X53" s="23">
        <v>2393098.85</v>
      </c>
      <c r="Y53" s="23">
        <v>2320793.8600000003</v>
      </c>
      <c r="Z53" s="23"/>
      <c r="AA53" s="23"/>
      <c r="AB53" s="23"/>
    </row>
    <row r="54" spans="1:28" x14ac:dyDescent="0.25">
      <c r="A54" s="19" t="s">
        <v>123</v>
      </c>
      <c r="B54" s="19">
        <v>1</v>
      </c>
      <c r="C54" s="19">
        <v>1</v>
      </c>
      <c r="D54" s="19">
        <v>9</v>
      </c>
      <c r="E54" s="19">
        <v>4</v>
      </c>
      <c r="F54" s="19">
        <v>50</v>
      </c>
      <c r="G54" s="19">
        <v>0</v>
      </c>
      <c r="H54" s="19">
        <v>0</v>
      </c>
      <c r="I54" s="20"/>
      <c r="J54" s="21"/>
      <c r="K54" s="21"/>
      <c r="L54" s="21"/>
      <c r="M54" s="21" t="s">
        <v>104</v>
      </c>
      <c r="N54" s="21"/>
      <c r="O54" s="21"/>
      <c r="P54" s="22"/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/>
      <c r="AA54" s="23"/>
      <c r="AB54" s="23"/>
    </row>
    <row r="55" spans="1:28" x14ac:dyDescent="0.25">
      <c r="A55" s="15" t="s">
        <v>124</v>
      </c>
      <c r="B55" s="15">
        <v>1</v>
      </c>
      <c r="C55" s="15">
        <v>1</v>
      </c>
      <c r="D55" s="15">
        <v>9</v>
      </c>
      <c r="E55" s="15">
        <v>5</v>
      </c>
      <c r="F55" s="15">
        <v>0</v>
      </c>
      <c r="G55" s="15">
        <v>0</v>
      </c>
      <c r="H55" s="15">
        <v>0</v>
      </c>
      <c r="I55" s="16"/>
      <c r="J55" s="17"/>
      <c r="K55" s="17"/>
      <c r="L55" s="17" t="s">
        <v>125</v>
      </c>
      <c r="M55" s="17"/>
      <c r="N55" s="17"/>
      <c r="O55" s="17"/>
      <c r="P55" s="18"/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/>
      <c r="AA55" s="9"/>
      <c r="AB55" s="9"/>
    </row>
    <row r="56" spans="1:28" x14ac:dyDescent="0.25">
      <c r="A56" s="19" t="s">
        <v>126</v>
      </c>
      <c r="B56" s="19">
        <v>1</v>
      </c>
      <c r="C56" s="19">
        <v>1</v>
      </c>
      <c r="D56" s="19">
        <v>9</v>
      </c>
      <c r="E56" s="19">
        <v>5</v>
      </c>
      <c r="F56" s="19">
        <v>1</v>
      </c>
      <c r="G56" s="19">
        <v>0</v>
      </c>
      <c r="H56" s="19">
        <v>0</v>
      </c>
      <c r="I56" s="20"/>
      <c r="J56" s="21"/>
      <c r="K56" s="21"/>
      <c r="L56" s="21"/>
      <c r="M56" s="21" t="s">
        <v>127</v>
      </c>
      <c r="N56" s="21"/>
      <c r="O56" s="21"/>
      <c r="P56" s="22"/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/>
      <c r="AA56" s="23"/>
      <c r="AB56" s="23"/>
    </row>
    <row r="57" spans="1:28" x14ac:dyDescent="0.25">
      <c r="A57" s="19" t="s">
        <v>128</v>
      </c>
      <c r="B57" s="19">
        <v>1</v>
      </c>
      <c r="C57" s="19">
        <v>1</v>
      </c>
      <c r="D57" s="19">
        <v>9</v>
      </c>
      <c r="E57" s="19">
        <v>5</v>
      </c>
      <c r="F57" s="19">
        <v>50</v>
      </c>
      <c r="G57" s="19">
        <v>0</v>
      </c>
      <c r="H57" s="19">
        <v>0</v>
      </c>
      <c r="I57" s="20"/>
      <c r="J57" s="21"/>
      <c r="K57" s="21"/>
      <c r="L57" s="21"/>
      <c r="M57" s="21" t="s">
        <v>129</v>
      </c>
      <c r="N57" s="21"/>
      <c r="O57" s="21"/>
      <c r="P57" s="22"/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/>
      <c r="AA57" s="23"/>
      <c r="AB57" s="23"/>
    </row>
    <row r="58" spans="1:28" x14ac:dyDescent="0.25">
      <c r="A58" s="19" t="s">
        <v>130</v>
      </c>
      <c r="B58" s="19">
        <v>1</v>
      </c>
      <c r="C58" s="19">
        <v>1</v>
      </c>
      <c r="D58" s="19">
        <v>9</v>
      </c>
      <c r="E58" s="19">
        <v>6</v>
      </c>
      <c r="F58" s="19">
        <v>0</v>
      </c>
      <c r="G58" s="19">
        <v>0</v>
      </c>
      <c r="H58" s="19">
        <v>0</v>
      </c>
      <c r="I58" s="20"/>
      <c r="J58" s="21"/>
      <c r="K58" s="21"/>
      <c r="L58" s="21" t="s">
        <v>131</v>
      </c>
      <c r="M58" s="21"/>
      <c r="N58" s="21"/>
      <c r="O58" s="21"/>
      <c r="P58" s="22"/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102435451.09999999</v>
      </c>
      <c r="X58" s="23">
        <v>0</v>
      </c>
      <c r="Y58" s="23">
        <v>0</v>
      </c>
      <c r="Z58" s="23"/>
      <c r="AA58" s="23"/>
      <c r="AB58" s="23"/>
    </row>
    <row r="59" spans="1:28" x14ac:dyDescent="0.25">
      <c r="A59" s="19" t="s">
        <v>132</v>
      </c>
      <c r="B59" s="19">
        <v>1</v>
      </c>
      <c r="C59" s="19">
        <v>1</v>
      </c>
      <c r="D59" s="19">
        <v>9</v>
      </c>
      <c r="E59" s="19">
        <v>7</v>
      </c>
      <c r="F59" s="19">
        <v>0</v>
      </c>
      <c r="G59" s="19">
        <v>0</v>
      </c>
      <c r="H59" s="19">
        <v>0</v>
      </c>
      <c r="I59" s="20"/>
      <c r="J59" s="21"/>
      <c r="K59" s="21"/>
      <c r="L59" s="21" t="s">
        <v>133</v>
      </c>
      <c r="M59" s="21"/>
      <c r="N59" s="21"/>
      <c r="O59" s="21"/>
      <c r="P59" s="22"/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/>
      <c r="AA59" s="23"/>
      <c r="AB59" s="23"/>
    </row>
    <row r="60" spans="1:28" x14ac:dyDescent="0.25">
      <c r="A60" s="19" t="s">
        <v>134</v>
      </c>
      <c r="B60" s="19">
        <v>1</v>
      </c>
      <c r="C60" s="19">
        <v>1</v>
      </c>
      <c r="D60" s="19">
        <v>9</v>
      </c>
      <c r="E60" s="19">
        <v>50</v>
      </c>
      <c r="F60" s="19">
        <v>0</v>
      </c>
      <c r="G60" s="19">
        <v>0</v>
      </c>
      <c r="H60" s="19">
        <v>0</v>
      </c>
      <c r="I60" s="20"/>
      <c r="J60" s="21"/>
      <c r="K60" s="21"/>
      <c r="L60" s="21" t="s">
        <v>135</v>
      </c>
      <c r="M60" s="179"/>
      <c r="N60" s="21"/>
      <c r="O60" s="21"/>
      <c r="P60" s="22"/>
      <c r="Q60" s="23">
        <v>13003033.819999782</v>
      </c>
      <c r="R60" s="23">
        <v>5521153.8300001407</v>
      </c>
      <c r="S60" s="23">
        <v>111642.37000000045</v>
      </c>
      <c r="T60" s="23">
        <v>2967821.1800000062</v>
      </c>
      <c r="U60" s="23">
        <v>2790364.5799997859</v>
      </c>
      <c r="V60" s="23">
        <v>4224296.3600000031</v>
      </c>
      <c r="W60" s="23">
        <v>415436.03000034089</v>
      </c>
      <c r="X60" s="23">
        <v>3064620.8500002376</v>
      </c>
      <c r="Y60" s="23">
        <v>16006949.789999915</v>
      </c>
      <c r="Z60" s="23"/>
      <c r="AA60" s="23"/>
      <c r="AB60" s="23"/>
    </row>
    <row r="61" spans="1:28" x14ac:dyDescent="0.25">
      <c r="A61" s="15" t="s">
        <v>136</v>
      </c>
      <c r="B61" s="15">
        <v>1</v>
      </c>
      <c r="C61" s="15">
        <v>2</v>
      </c>
      <c r="D61" s="15">
        <v>3</v>
      </c>
      <c r="E61" s="15">
        <v>0</v>
      </c>
      <c r="F61" s="15">
        <v>0</v>
      </c>
      <c r="G61" s="15">
        <v>0</v>
      </c>
      <c r="H61" s="15">
        <v>0</v>
      </c>
      <c r="I61" s="16"/>
      <c r="J61" s="17"/>
      <c r="K61" s="17" t="s">
        <v>137</v>
      </c>
      <c r="L61" s="17"/>
      <c r="M61" s="17"/>
      <c r="N61" s="17"/>
      <c r="O61" s="17"/>
      <c r="P61" s="18"/>
      <c r="Q61" s="9">
        <v>1091023.9600000002</v>
      </c>
      <c r="R61" s="9">
        <v>967711.76</v>
      </c>
      <c r="S61" s="9">
        <v>1148392.58</v>
      </c>
      <c r="T61" s="9">
        <v>1158442.8400000001</v>
      </c>
      <c r="U61" s="9">
        <v>1271425.6099999999</v>
      </c>
      <c r="V61" s="9">
        <v>1392887.9000000001</v>
      </c>
      <c r="W61" s="9">
        <v>1276072.9500000002</v>
      </c>
      <c r="X61" s="9">
        <v>1185492.3700000001</v>
      </c>
      <c r="Y61" s="9">
        <v>960840.60000000009</v>
      </c>
      <c r="Z61" s="9"/>
      <c r="AA61" s="9"/>
      <c r="AB61" s="9"/>
    </row>
    <row r="62" spans="1:28" x14ac:dyDescent="0.25">
      <c r="A62" s="15" t="s">
        <v>138</v>
      </c>
      <c r="B62" s="15">
        <v>1</v>
      </c>
      <c r="C62" s="15">
        <v>2</v>
      </c>
      <c r="D62" s="15">
        <v>3</v>
      </c>
      <c r="E62" s="15">
        <v>1</v>
      </c>
      <c r="F62" s="15">
        <v>0</v>
      </c>
      <c r="G62" s="15">
        <v>0</v>
      </c>
      <c r="H62" s="15">
        <v>0</v>
      </c>
      <c r="I62" s="16"/>
      <c r="J62" s="17"/>
      <c r="K62" s="17"/>
      <c r="L62" s="17" t="s">
        <v>139</v>
      </c>
      <c r="M62" s="17"/>
      <c r="N62" s="17"/>
      <c r="O62" s="17"/>
      <c r="P62" s="18"/>
      <c r="Q62" s="9">
        <v>1091023.9600000002</v>
      </c>
      <c r="R62" s="9">
        <v>967711.76</v>
      </c>
      <c r="S62" s="9">
        <v>1148392.58</v>
      </c>
      <c r="T62" s="9">
        <v>1158442.8400000001</v>
      </c>
      <c r="U62" s="9">
        <v>1271425.6099999999</v>
      </c>
      <c r="V62" s="9">
        <v>1392887.9000000001</v>
      </c>
      <c r="W62" s="9">
        <v>1276072.9500000002</v>
      </c>
      <c r="X62" s="9">
        <v>1185492.3700000001</v>
      </c>
      <c r="Y62" s="9">
        <v>960840.60000000009</v>
      </c>
      <c r="Z62" s="9"/>
      <c r="AA62" s="9"/>
      <c r="AB62" s="9"/>
    </row>
    <row r="63" spans="1:28" x14ac:dyDescent="0.25">
      <c r="A63" s="19" t="s">
        <v>140</v>
      </c>
      <c r="B63" s="19">
        <v>1</v>
      </c>
      <c r="C63" s="19">
        <v>2</v>
      </c>
      <c r="D63" s="19">
        <v>3</v>
      </c>
      <c r="E63" s="19">
        <v>1</v>
      </c>
      <c r="F63" s="19">
        <v>1</v>
      </c>
      <c r="G63" s="19">
        <v>0</v>
      </c>
      <c r="H63" s="19">
        <v>0</v>
      </c>
      <c r="I63" s="20"/>
      <c r="J63" s="21"/>
      <c r="K63" s="21"/>
      <c r="L63" s="21"/>
      <c r="M63" s="21" t="s">
        <v>141</v>
      </c>
      <c r="N63" s="21"/>
      <c r="O63" s="21"/>
      <c r="P63" s="22"/>
      <c r="Q63" s="23">
        <v>0</v>
      </c>
      <c r="R63" s="23">
        <v>5400</v>
      </c>
      <c r="S63" s="23">
        <v>20600</v>
      </c>
      <c r="T63" s="23">
        <v>0</v>
      </c>
      <c r="U63" s="23">
        <v>4000</v>
      </c>
      <c r="V63" s="23">
        <v>6000</v>
      </c>
      <c r="W63" s="23">
        <v>0</v>
      </c>
      <c r="X63" s="23">
        <v>6600</v>
      </c>
      <c r="Y63" s="23">
        <v>13200</v>
      </c>
      <c r="Z63" s="23"/>
      <c r="AA63" s="23"/>
      <c r="AB63" s="23"/>
    </row>
    <row r="64" spans="1:28" x14ac:dyDescent="0.25">
      <c r="A64" s="19" t="s">
        <v>142</v>
      </c>
      <c r="B64" s="19">
        <v>1</v>
      </c>
      <c r="C64" s="19">
        <v>2</v>
      </c>
      <c r="D64" s="19">
        <v>3</v>
      </c>
      <c r="E64" s="19">
        <v>1</v>
      </c>
      <c r="F64" s="19">
        <v>2</v>
      </c>
      <c r="G64" s="19">
        <v>0</v>
      </c>
      <c r="H64" s="19">
        <v>0</v>
      </c>
      <c r="I64" s="20"/>
      <c r="J64" s="21"/>
      <c r="K64" s="21"/>
      <c r="L64" s="21"/>
      <c r="M64" s="21" t="s">
        <v>143</v>
      </c>
      <c r="N64" s="21"/>
      <c r="O64" s="21"/>
      <c r="P64" s="22"/>
      <c r="Q64" s="23">
        <v>16951</v>
      </c>
      <c r="R64" s="23">
        <v>17733.379999999997</v>
      </c>
      <c r="S64" s="23">
        <v>21902.99</v>
      </c>
      <c r="T64" s="23">
        <v>13718.63</v>
      </c>
      <c r="U64" s="23">
        <v>27064.629999999997</v>
      </c>
      <c r="V64" s="23">
        <v>101971.27</v>
      </c>
      <c r="W64" s="23">
        <v>0</v>
      </c>
      <c r="X64" s="23">
        <v>156337.28999999998</v>
      </c>
      <c r="Y64" s="23">
        <v>0</v>
      </c>
      <c r="Z64" s="23"/>
      <c r="AA64" s="23"/>
      <c r="AB64" s="23"/>
    </row>
    <row r="65" spans="1:28" x14ac:dyDescent="0.25">
      <c r="A65" s="19" t="s">
        <v>144</v>
      </c>
      <c r="B65" s="19">
        <v>1</v>
      </c>
      <c r="C65" s="19">
        <v>2</v>
      </c>
      <c r="D65" s="19">
        <v>3</v>
      </c>
      <c r="E65" s="19">
        <v>1</v>
      </c>
      <c r="F65" s="19">
        <v>3</v>
      </c>
      <c r="G65" s="19">
        <v>0</v>
      </c>
      <c r="H65" s="19">
        <v>0</v>
      </c>
      <c r="I65" s="20"/>
      <c r="J65" s="21"/>
      <c r="K65" s="21"/>
      <c r="L65" s="21"/>
      <c r="M65" s="21" t="s">
        <v>145</v>
      </c>
      <c r="N65" s="21"/>
      <c r="O65" s="21"/>
      <c r="P65" s="22"/>
      <c r="Q65" s="23">
        <v>706764.14000000013</v>
      </c>
      <c r="R65" s="23">
        <v>580079.6100000001</v>
      </c>
      <c r="S65" s="23">
        <v>743274.12</v>
      </c>
      <c r="T65" s="23">
        <v>795404.51</v>
      </c>
      <c r="U65" s="23">
        <v>911417.56999999983</v>
      </c>
      <c r="V65" s="23">
        <v>810462.81</v>
      </c>
      <c r="W65" s="23">
        <v>942383.68</v>
      </c>
      <c r="X65" s="23">
        <v>676055.08000000007</v>
      </c>
      <c r="Y65" s="23">
        <v>612839.33000000007</v>
      </c>
      <c r="Z65" s="23"/>
      <c r="AA65" s="23"/>
      <c r="AB65" s="23"/>
    </row>
    <row r="66" spans="1:28" x14ac:dyDescent="0.25">
      <c r="A66" s="19" t="s">
        <v>146</v>
      </c>
      <c r="B66" s="19">
        <v>1</v>
      </c>
      <c r="C66" s="19">
        <v>2</v>
      </c>
      <c r="D66" s="19">
        <v>3</v>
      </c>
      <c r="E66" s="19">
        <v>1</v>
      </c>
      <c r="F66" s="19">
        <v>4</v>
      </c>
      <c r="G66" s="19">
        <v>0</v>
      </c>
      <c r="H66" s="19">
        <v>0</v>
      </c>
      <c r="I66" s="20"/>
      <c r="J66" s="21"/>
      <c r="K66" s="21"/>
      <c r="L66" s="21"/>
      <c r="M66" s="21" t="s">
        <v>129</v>
      </c>
      <c r="N66" s="21"/>
      <c r="O66" s="21"/>
      <c r="P66" s="22"/>
      <c r="Q66" s="23">
        <v>367308.82000000007</v>
      </c>
      <c r="R66" s="23">
        <v>364498.76999999996</v>
      </c>
      <c r="S66" s="23">
        <v>362615.47</v>
      </c>
      <c r="T66" s="23">
        <v>349319.7</v>
      </c>
      <c r="U66" s="23">
        <v>328943.41000000003</v>
      </c>
      <c r="V66" s="23">
        <v>474453.82000000007</v>
      </c>
      <c r="W66" s="23">
        <v>333689.27</v>
      </c>
      <c r="X66" s="23">
        <v>346500</v>
      </c>
      <c r="Y66" s="23">
        <v>334801.27</v>
      </c>
      <c r="Z66" s="23"/>
      <c r="AA66" s="23"/>
      <c r="AB66" s="23"/>
    </row>
    <row r="67" spans="1:28" x14ac:dyDescent="0.25">
      <c r="A67" s="19" t="s">
        <v>147</v>
      </c>
      <c r="B67" s="19">
        <v>1</v>
      </c>
      <c r="C67" s="19">
        <v>2</v>
      </c>
      <c r="D67" s="19">
        <v>3</v>
      </c>
      <c r="E67" s="19">
        <v>2</v>
      </c>
      <c r="F67" s="19">
        <v>0</v>
      </c>
      <c r="G67" s="19">
        <v>0</v>
      </c>
      <c r="H67" s="19">
        <v>0</v>
      </c>
      <c r="I67" s="20"/>
      <c r="J67" s="21"/>
      <c r="K67" s="21"/>
      <c r="L67" s="21" t="s">
        <v>148</v>
      </c>
      <c r="M67" s="21"/>
      <c r="N67" s="21"/>
      <c r="O67" s="21"/>
      <c r="P67" s="22"/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/>
      <c r="AA67" s="23"/>
      <c r="AB67" s="23"/>
    </row>
    <row r="68" spans="1:28" x14ac:dyDescent="0.25">
      <c r="A68" s="19" t="s">
        <v>149</v>
      </c>
      <c r="B68" s="19">
        <v>1</v>
      </c>
      <c r="C68" s="19">
        <v>2</v>
      </c>
      <c r="D68" s="19">
        <v>3</v>
      </c>
      <c r="E68" s="19">
        <v>3</v>
      </c>
      <c r="F68" s="19">
        <v>0</v>
      </c>
      <c r="G68" s="19">
        <v>0</v>
      </c>
      <c r="H68" s="19">
        <v>0</v>
      </c>
      <c r="I68" s="20"/>
      <c r="J68" s="21"/>
      <c r="K68" s="21"/>
      <c r="L68" s="21" t="s">
        <v>150</v>
      </c>
      <c r="M68" s="21"/>
      <c r="N68" s="21"/>
      <c r="O68" s="21"/>
      <c r="P68" s="22"/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/>
      <c r="AA68" s="23"/>
      <c r="AB68" s="23"/>
    </row>
    <row r="69" spans="1:28" x14ac:dyDescent="0.25">
      <c r="A69" s="19" t="s">
        <v>151</v>
      </c>
      <c r="B69" s="19">
        <v>1</v>
      </c>
      <c r="C69" s="19">
        <v>2</v>
      </c>
      <c r="D69" s="19">
        <v>3</v>
      </c>
      <c r="E69" s="19">
        <v>4</v>
      </c>
      <c r="F69" s="19">
        <v>0</v>
      </c>
      <c r="G69" s="19">
        <v>0</v>
      </c>
      <c r="H69" s="19">
        <v>0</v>
      </c>
      <c r="I69" s="20"/>
      <c r="J69" s="21"/>
      <c r="K69" s="21"/>
      <c r="L69" s="21" t="s">
        <v>152</v>
      </c>
      <c r="M69" s="21"/>
      <c r="N69" s="21"/>
      <c r="O69" s="21"/>
      <c r="P69" s="22"/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/>
      <c r="AA69" s="23"/>
      <c r="AB69" s="23"/>
    </row>
    <row r="70" spans="1:28" x14ac:dyDescent="0.25">
      <c r="A70" s="19" t="s">
        <v>153</v>
      </c>
      <c r="B70" s="19">
        <v>1</v>
      </c>
      <c r="C70" s="19">
        <v>2</v>
      </c>
      <c r="D70" s="19">
        <v>3</v>
      </c>
      <c r="E70" s="19">
        <v>5</v>
      </c>
      <c r="F70" s="19">
        <v>0</v>
      </c>
      <c r="G70" s="19">
        <v>0</v>
      </c>
      <c r="H70" s="19">
        <v>0</v>
      </c>
      <c r="I70" s="20"/>
      <c r="J70" s="21"/>
      <c r="K70" s="21"/>
      <c r="L70" s="21" t="s">
        <v>154</v>
      </c>
      <c r="M70" s="21"/>
      <c r="N70" s="21"/>
      <c r="O70" s="21"/>
      <c r="P70" s="22"/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/>
      <c r="AA70" s="23"/>
      <c r="AB70" s="23"/>
    </row>
    <row r="71" spans="1:28" x14ac:dyDescent="0.25">
      <c r="A71" s="19" t="s">
        <v>155</v>
      </c>
      <c r="B71" s="19">
        <v>1</v>
      </c>
      <c r="C71" s="19">
        <v>2</v>
      </c>
      <c r="D71" s="19">
        <v>3</v>
      </c>
      <c r="E71" s="19">
        <v>50</v>
      </c>
      <c r="F71" s="19">
        <v>0</v>
      </c>
      <c r="G71" s="19">
        <v>0</v>
      </c>
      <c r="H71" s="19">
        <v>0</v>
      </c>
      <c r="I71" s="20"/>
      <c r="J71" s="21"/>
      <c r="K71" s="21"/>
      <c r="L71" s="21" t="s">
        <v>156</v>
      </c>
      <c r="M71" s="21"/>
      <c r="N71" s="21"/>
      <c r="O71" s="21"/>
      <c r="P71" s="22"/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/>
      <c r="AA71" s="23"/>
      <c r="AB71" s="23"/>
    </row>
    <row r="72" spans="1:28" x14ac:dyDescent="0.25">
      <c r="A72" s="19" t="s">
        <v>157</v>
      </c>
      <c r="B72" s="19">
        <v>1</v>
      </c>
      <c r="C72" s="19">
        <v>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20"/>
      <c r="J72" s="30"/>
      <c r="K72" s="21" t="s">
        <v>158</v>
      </c>
      <c r="L72" s="21"/>
      <c r="M72" s="21"/>
      <c r="N72" s="21"/>
      <c r="O72" s="21"/>
      <c r="P72" s="22"/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/>
      <c r="AA72" s="23"/>
      <c r="AB72" s="23"/>
    </row>
    <row r="73" spans="1:28" x14ac:dyDescent="0.25">
      <c r="A73" s="15" t="s">
        <v>159</v>
      </c>
      <c r="B73" s="15">
        <v>1</v>
      </c>
      <c r="C73" s="15">
        <v>3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6"/>
      <c r="J73" s="24"/>
      <c r="K73" s="17" t="s">
        <v>160</v>
      </c>
      <c r="L73" s="24"/>
      <c r="M73" s="17"/>
      <c r="N73" s="17"/>
      <c r="O73" s="17"/>
      <c r="P73" s="18"/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/>
      <c r="AA73" s="9"/>
      <c r="AB73" s="9"/>
    </row>
    <row r="74" spans="1:28" x14ac:dyDescent="0.25">
      <c r="A74" s="15" t="s">
        <v>161</v>
      </c>
      <c r="B74" s="15">
        <v>1</v>
      </c>
      <c r="C74" s="15">
        <v>3</v>
      </c>
      <c r="D74" s="15">
        <v>1</v>
      </c>
      <c r="E74" s="15">
        <v>1</v>
      </c>
      <c r="F74" s="15">
        <v>3</v>
      </c>
      <c r="G74" s="15">
        <v>0</v>
      </c>
      <c r="H74" s="15">
        <v>0</v>
      </c>
      <c r="I74" s="16"/>
      <c r="J74" s="17"/>
      <c r="K74" s="37"/>
      <c r="L74" s="17" t="s">
        <v>162</v>
      </c>
      <c r="M74" s="24"/>
      <c r="N74" s="17"/>
      <c r="O74" s="17"/>
      <c r="P74" s="18"/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/>
      <c r="AA74" s="31"/>
      <c r="AB74" s="31"/>
    </row>
    <row r="75" spans="1:28" x14ac:dyDescent="0.25">
      <c r="A75" s="19" t="s">
        <v>163</v>
      </c>
      <c r="B75" s="19">
        <v>1</v>
      </c>
      <c r="C75" s="19">
        <v>3</v>
      </c>
      <c r="D75" s="19">
        <v>1</v>
      </c>
      <c r="E75" s="19">
        <v>1</v>
      </c>
      <c r="F75" s="19">
        <v>3</v>
      </c>
      <c r="G75" s="19">
        <v>1</v>
      </c>
      <c r="H75" s="19">
        <v>0</v>
      </c>
      <c r="I75" s="20"/>
      <c r="J75" s="21"/>
      <c r="K75" s="21"/>
      <c r="L75" s="21"/>
      <c r="M75" s="21" t="s">
        <v>164</v>
      </c>
      <c r="N75" s="30"/>
      <c r="O75" s="21"/>
      <c r="P75" s="22"/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/>
      <c r="AA75" s="23"/>
      <c r="AB75" s="23"/>
    </row>
    <row r="76" spans="1:28" x14ac:dyDescent="0.25">
      <c r="A76" s="19" t="s">
        <v>165</v>
      </c>
      <c r="B76" s="19">
        <v>1</v>
      </c>
      <c r="C76" s="19">
        <v>3</v>
      </c>
      <c r="D76" s="19">
        <v>1</v>
      </c>
      <c r="E76" s="19">
        <v>1</v>
      </c>
      <c r="F76" s="19">
        <v>3</v>
      </c>
      <c r="G76" s="19">
        <v>2</v>
      </c>
      <c r="H76" s="19">
        <v>0</v>
      </c>
      <c r="I76" s="20"/>
      <c r="J76" s="21"/>
      <c r="K76" s="21"/>
      <c r="L76" s="21"/>
      <c r="M76" s="21" t="s">
        <v>166</v>
      </c>
      <c r="N76" s="30"/>
      <c r="O76" s="21"/>
      <c r="P76" s="22"/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/>
      <c r="AA76" s="23"/>
      <c r="AB76" s="23"/>
    </row>
    <row r="77" spans="1:28" x14ac:dyDescent="0.25">
      <c r="A77" s="19" t="s">
        <v>167</v>
      </c>
      <c r="B77" s="19">
        <v>1</v>
      </c>
      <c r="C77" s="19">
        <v>3</v>
      </c>
      <c r="D77" s="19">
        <v>1</v>
      </c>
      <c r="E77" s="19">
        <v>1</v>
      </c>
      <c r="F77" s="19">
        <v>3</v>
      </c>
      <c r="G77" s="19">
        <v>3</v>
      </c>
      <c r="H77" s="19">
        <v>0</v>
      </c>
      <c r="I77" s="20"/>
      <c r="J77" s="21"/>
      <c r="K77" s="21"/>
      <c r="L77" s="21"/>
      <c r="M77" s="21" t="s">
        <v>168</v>
      </c>
      <c r="N77" s="30"/>
      <c r="O77" s="21"/>
      <c r="P77" s="22"/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/>
      <c r="AA77" s="23"/>
      <c r="AB77" s="23"/>
    </row>
    <row r="78" spans="1:28" x14ac:dyDescent="0.25">
      <c r="A78" s="19" t="s">
        <v>169</v>
      </c>
      <c r="B78" s="19">
        <v>1</v>
      </c>
      <c r="C78" s="19">
        <v>3</v>
      </c>
      <c r="D78" s="19">
        <v>1</v>
      </c>
      <c r="E78" s="19">
        <v>1</v>
      </c>
      <c r="F78" s="19">
        <v>3</v>
      </c>
      <c r="G78" s="19">
        <v>4</v>
      </c>
      <c r="H78" s="19">
        <v>0</v>
      </c>
      <c r="I78" s="20"/>
      <c r="J78" s="21"/>
      <c r="K78" s="21"/>
      <c r="L78" s="21"/>
      <c r="M78" s="21" t="s">
        <v>170</v>
      </c>
      <c r="N78" s="30"/>
      <c r="O78" s="21"/>
      <c r="P78" s="22"/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/>
      <c r="AA78" s="23"/>
      <c r="AB78" s="23"/>
    </row>
    <row r="79" spans="1:28" x14ac:dyDescent="0.25">
      <c r="A79" s="19" t="s">
        <v>171</v>
      </c>
      <c r="B79" s="19">
        <v>1</v>
      </c>
      <c r="C79" s="19">
        <v>3</v>
      </c>
      <c r="D79" s="19">
        <v>1</v>
      </c>
      <c r="E79" s="19">
        <v>1</v>
      </c>
      <c r="F79" s="19">
        <v>3</v>
      </c>
      <c r="G79" s="19">
        <v>5</v>
      </c>
      <c r="H79" s="19">
        <v>0</v>
      </c>
      <c r="I79" s="20"/>
      <c r="J79" s="21"/>
      <c r="K79" s="21"/>
      <c r="L79" s="21"/>
      <c r="M79" s="21" t="s">
        <v>172</v>
      </c>
      <c r="N79" s="30"/>
      <c r="O79" s="21"/>
      <c r="P79" s="22"/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/>
      <c r="AA79" s="23"/>
      <c r="AB79" s="23"/>
    </row>
    <row r="80" spans="1:28" x14ac:dyDescent="0.25">
      <c r="A80" s="19" t="s">
        <v>173</v>
      </c>
      <c r="B80" s="19">
        <v>1</v>
      </c>
      <c r="C80" s="19">
        <v>3</v>
      </c>
      <c r="D80" s="19">
        <v>1</v>
      </c>
      <c r="E80" s="19">
        <v>1</v>
      </c>
      <c r="F80" s="19">
        <v>3</v>
      </c>
      <c r="G80" s="19">
        <v>6</v>
      </c>
      <c r="H80" s="19">
        <v>0</v>
      </c>
      <c r="I80" s="20"/>
      <c r="J80" s="21"/>
      <c r="K80" s="21"/>
      <c r="L80" s="21"/>
      <c r="M80" s="21" t="s">
        <v>174</v>
      </c>
      <c r="N80" s="30"/>
      <c r="O80" s="21"/>
      <c r="P80" s="22"/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/>
      <c r="AA80" s="23"/>
      <c r="AB80" s="23"/>
    </row>
    <row r="81" spans="1:28" x14ac:dyDescent="0.25">
      <c r="A81" s="19" t="s">
        <v>175</v>
      </c>
      <c r="B81" s="19">
        <v>1</v>
      </c>
      <c r="C81" s="19">
        <v>3</v>
      </c>
      <c r="D81" s="19">
        <v>1</v>
      </c>
      <c r="E81" s="19">
        <v>1</v>
      </c>
      <c r="F81" s="19">
        <v>3</v>
      </c>
      <c r="G81" s="19">
        <v>8</v>
      </c>
      <c r="H81" s="19">
        <v>0</v>
      </c>
      <c r="I81" s="20"/>
      <c r="J81" s="21"/>
      <c r="K81" s="21"/>
      <c r="L81" s="21"/>
      <c r="M81" s="21" t="s">
        <v>176</v>
      </c>
      <c r="N81" s="30"/>
      <c r="O81" s="21"/>
      <c r="P81" s="22"/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/>
      <c r="AA81" s="23"/>
      <c r="AB81" s="23"/>
    </row>
    <row r="82" spans="1:28" x14ac:dyDescent="0.25">
      <c r="A82" s="19" t="s">
        <v>177</v>
      </c>
      <c r="B82" s="19">
        <v>1</v>
      </c>
      <c r="C82" s="19">
        <v>3</v>
      </c>
      <c r="D82" s="19">
        <v>1</v>
      </c>
      <c r="E82" s="19">
        <v>1</v>
      </c>
      <c r="F82" s="19">
        <v>3</v>
      </c>
      <c r="G82" s="19">
        <v>9</v>
      </c>
      <c r="H82" s="19">
        <v>0</v>
      </c>
      <c r="I82" s="20"/>
      <c r="J82" s="21"/>
      <c r="K82" s="21"/>
      <c r="L82" s="21"/>
      <c r="M82" s="21" t="s">
        <v>178</v>
      </c>
      <c r="N82" s="30"/>
      <c r="O82" s="21"/>
      <c r="P82" s="22"/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/>
      <c r="AA82" s="23"/>
      <c r="AB82" s="23"/>
    </row>
    <row r="83" spans="1:28" x14ac:dyDescent="0.25">
      <c r="A83" s="19" t="s">
        <v>179</v>
      </c>
      <c r="B83" s="19">
        <v>1</v>
      </c>
      <c r="C83" s="19">
        <v>3</v>
      </c>
      <c r="D83" s="19">
        <v>1</v>
      </c>
      <c r="E83" s="19">
        <v>1</v>
      </c>
      <c r="F83" s="19">
        <v>3</v>
      </c>
      <c r="G83" s="19">
        <v>10</v>
      </c>
      <c r="H83" s="19">
        <v>0</v>
      </c>
      <c r="I83" s="20"/>
      <c r="J83" s="21"/>
      <c r="K83" s="21"/>
      <c r="L83" s="21"/>
      <c r="M83" s="21" t="s">
        <v>180</v>
      </c>
      <c r="N83" s="30"/>
      <c r="O83" s="21"/>
      <c r="P83" s="22"/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/>
      <c r="AA83" s="23"/>
      <c r="AB83" s="23"/>
    </row>
    <row r="84" spans="1:28" x14ac:dyDescent="0.25">
      <c r="A84" s="19" t="s">
        <v>181</v>
      </c>
      <c r="B84" s="19">
        <v>1</v>
      </c>
      <c r="C84" s="19">
        <v>3</v>
      </c>
      <c r="D84" s="19">
        <v>1</v>
      </c>
      <c r="E84" s="19">
        <v>1</v>
      </c>
      <c r="F84" s="19">
        <v>3</v>
      </c>
      <c r="G84" s="19">
        <v>11</v>
      </c>
      <c r="H84" s="19">
        <v>0</v>
      </c>
      <c r="I84" s="20"/>
      <c r="J84" s="21"/>
      <c r="K84" s="21"/>
      <c r="L84" s="21"/>
      <c r="M84" s="21" t="s">
        <v>182</v>
      </c>
      <c r="N84" s="30"/>
      <c r="O84" s="21"/>
      <c r="P84" s="22"/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/>
      <c r="AA84" s="23"/>
      <c r="AB84" s="23"/>
    </row>
    <row r="85" spans="1:28" x14ac:dyDescent="0.25">
      <c r="A85" s="19" t="s">
        <v>183</v>
      </c>
      <c r="B85" s="19">
        <v>1</v>
      </c>
      <c r="C85" s="19">
        <v>3</v>
      </c>
      <c r="D85" s="19">
        <v>1</v>
      </c>
      <c r="E85" s="19">
        <v>1</v>
      </c>
      <c r="F85" s="19">
        <v>3</v>
      </c>
      <c r="G85" s="19">
        <v>12</v>
      </c>
      <c r="H85" s="19">
        <v>0</v>
      </c>
      <c r="I85" s="20"/>
      <c r="J85" s="21"/>
      <c r="K85" s="21"/>
      <c r="L85" s="21"/>
      <c r="M85" s="21" t="s">
        <v>184</v>
      </c>
      <c r="N85" s="30"/>
      <c r="O85" s="21"/>
      <c r="P85" s="22"/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/>
      <c r="AA85" s="23"/>
      <c r="AB85" s="23"/>
    </row>
    <row r="86" spans="1:28" x14ac:dyDescent="0.25">
      <c r="A86" s="38" t="s">
        <v>185</v>
      </c>
      <c r="B86" s="19">
        <v>1</v>
      </c>
      <c r="C86" s="19">
        <v>3</v>
      </c>
      <c r="D86" s="19">
        <v>1</v>
      </c>
      <c r="E86" s="19">
        <v>5</v>
      </c>
      <c r="F86" s="19">
        <v>3</v>
      </c>
      <c r="G86" s="19">
        <v>1</v>
      </c>
      <c r="H86" s="19">
        <v>2</v>
      </c>
      <c r="I86" s="20"/>
      <c r="J86" s="21"/>
      <c r="K86" s="21"/>
      <c r="L86" s="21"/>
      <c r="M86" s="36" t="s">
        <v>186</v>
      </c>
      <c r="N86" s="30"/>
      <c r="O86" s="21"/>
      <c r="P86" s="22"/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/>
      <c r="AA86" s="23"/>
      <c r="AB86" s="23"/>
    </row>
    <row r="87" spans="1:28" x14ac:dyDescent="0.25">
      <c r="A87" s="19" t="s">
        <v>187</v>
      </c>
      <c r="B87" s="19">
        <v>1</v>
      </c>
      <c r="C87" s="19">
        <v>3</v>
      </c>
      <c r="D87" s="19">
        <v>1</v>
      </c>
      <c r="E87" s="19">
        <v>1</v>
      </c>
      <c r="F87" s="19">
        <v>3</v>
      </c>
      <c r="G87" s="19">
        <v>14</v>
      </c>
      <c r="H87" s="19">
        <v>0</v>
      </c>
      <c r="I87" s="20"/>
      <c r="J87" s="21"/>
      <c r="K87" s="21"/>
      <c r="L87" s="21"/>
      <c r="M87" s="21" t="s">
        <v>188</v>
      </c>
      <c r="N87" s="30"/>
      <c r="O87" s="21"/>
      <c r="P87" s="22"/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/>
      <c r="AA87" s="23"/>
      <c r="AB87" s="23"/>
    </row>
    <row r="88" spans="1:28" x14ac:dyDescent="0.25">
      <c r="A88" s="15" t="s">
        <v>189</v>
      </c>
      <c r="B88" s="15">
        <v>1</v>
      </c>
      <c r="C88" s="15">
        <v>3</v>
      </c>
      <c r="D88" s="15">
        <v>1</v>
      </c>
      <c r="E88" s="15">
        <v>1</v>
      </c>
      <c r="F88" s="15">
        <v>3</v>
      </c>
      <c r="G88" s="15">
        <v>50</v>
      </c>
      <c r="H88" s="15">
        <v>0</v>
      </c>
      <c r="I88" s="16"/>
      <c r="J88" s="17"/>
      <c r="K88" s="17"/>
      <c r="L88" s="17"/>
      <c r="M88" s="17" t="s">
        <v>190</v>
      </c>
      <c r="N88" s="24"/>
      <c r="O88" s="17"/>
      <c r="P88" s="18"/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/>
      <c r="AA88" s="9"/>
      <c r="AB88" s="9"/>
    </row>
    <row r="89" spans="1:28" x14ac:dyDescent="0.25">
      <c r="A89" s="19" t="s">
        <v>191</v>
      </c>
      <c r="B89" s="19">
        <v>1</v>
      </c>
      <c r="C89" s="19">
        <v>3</v>
      </c>
      <c r="D89" s="19">
        <v>1</v>
      </c>
      <c r="E89" s="19">
        <v>1</v>
      </c>
      <c r="F89" s="19">
        <v>3</v>
      </c>
      <c r="G89" s="19">
        <v>50</v>
      </c>
      <c r="H89" s="19">
        <v>1</v>
      </c>
      <c r="I89" s="20"/>
      <c r="J89" s="21"/>
      <c r="K89" s="21"/>
      <c r="L89" s="21"/>
      <c r="M89" s="21"/>
      <c r="N89" s="21" t="s">
        <v>192</v>
      </c>
      <c r="O89" s="30"/>
      <c r="P89" s="22"/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/>
      <c r="AA89" s="23"/>
      <c r="AB89" s="23"/>
    </row>
    <row r="90" spans="1:28" x14ac:dyDescent="0.25">
      <c r="A90" s="19" t="s">
        <v>193</v>
      </c>
      <c r="B90" s="19">
        <v>1</v>
      </c>
      <c r="C90" s="19">
        <v>3</v>
      </c>
      <c r="D90" s="19">
        <v>1</v>
      </c>
      <c r="E90" s="19">
        <v>1</v>
      </c>
      <c r="F90" s="19">
        <v>3</v>
      </c>
      <c r="G90" s="19">
        <v>50</v>
      </c>
      <c r="H90" s="19">
        <v>2</v>
      </c>
      <c r="I90" s="20"/>
      <c r="J90" s="21"/>
      <c r="K90" s="21"/>
      <c r="L90" s="21"/>
      <c r="M90" s="21"/>
      <c r="N90" s="21" t="s">
        <v>194</v>
      </c>
      <c r="O90" s="30"/>
      <c r="P90" s="22"/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/>
      <c r="AA90" s="23"/>
      <c r="AB90" s="23"/>
    </row>
    <row r="91" spans="1:28" x14ac:dyDescent="0.25">
      <c r="A91" s="15" t="s">
        <v>195</v>
      </c>
      <c r="B91" s="15">
        <v>1</v>
      </c>
      <c r="C91" s="15">
        <v>3</v>
      </c>
      <c r="D91" s="15">
        <v>1</v>
      </c>
      <c r="E91" s="15">
        <v>3</v>
      </c>
      <c r="F91" s="15">
        <v>0</v>
      </c>
      <c r="G91" s="15">
        <v>0</v>
      </c>
      <c r="H91" s="15">
        <v>0</v>
      </c>
      <c r="I91" s="16"/>
      <c r="J91" s="17"/>
      <c r="K91" s="17"/>
      <c r="L91" s="17" t="s">
        <v>196</v>
      </c>
      <c r="M91" s="17"/>
      <c r="N91" s="17"/>
      <c r="O91" s="17"/>
      <c r="P91" s="18"/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/>
      <c r="AA91" s="9"/>
      <c r="AB91" s="9"/>
    </row>
    <row r="92" spans="1:28" x14ac:dyDescent="0.25">
      <c r="A92" s="15" t="s">
        <v>197</v>
      </c>
      <c r="B92" s="15">
        <v>1</v>
      </c>
      <c r="C92" s="15">
        <v>3</v>
      </c>
      <c r="D92" s="15">
        <v>1</v>
      </c>
      <c r="E92" s="15">
        <v>3</v>
      </c>
      <c r="F92" s="15">
        <v>1</v>
      </c>
      <c r="G92" s="15">
        <v>0</v>
      </c>
      <c r="H92" s="15">
        <v>0</v>
      </c>
      <c r="I92" s="16"/>
      <c r="J92" s="17"/>
      <c r="K92" s="17"/>
      <c r="L92" s="17"/>
      <c r="M92" s="17" t="s">
        <v>198</v>
      </c>
      <c r="N92" s="17"/>
      <c r="O92" s="17"/>
      <c r="P92" s="18"/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/>
      <c r="AA92" s="9"/>
      <c r="AB92" s="9"/>
    </row>
    <row r="93" spans="1:28" x14ac:dyDescent="0.25">
      <c r="A93" s="19" t="s">
        <v>199</v>
      </c>
      <c r="B93" s="19">
        <v>1</v>
      </c>
      <c r="C93" s="19">
        <v>3</v>
      </c>
      <c r="D93" s="19">
        <v>1</v>
      </c>
      <c r="E93" s="19">
        <v>3</v>
      </c>
      <c r="F93" s="19">
        <v>1</v>
      </c>
      <c r="G93" s="19">
        <v>1</v>
      </c>
      <c r="H93" s="19">
        <v>0</v>
      </c>
      <c r="I93" s="20"/>
      <c r="J93" s="21"/>
      <c r="K93" s="21"/>
      <c r="L93" s="21"/>
      <c r="M93" s="21"/>
      <c r="N93" s="21" t="s">
        <v>200</v>
      </c>
      <c r="O93" s="21"/>
      <c r="P93" s="22"/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/>
      <c r="AA93" s="23"/>
      <c r="AB93" s="23"/>
    </row>
    <row r="94" spans="1:28" x14ac:dyDescent="0.25">
      <c r="A94" s="19" t="s">
        <v>201</v>
      </c>
      <c r="B94" s="19">
        <v>1</v>
      </c>
      <c r="C94" s="19">
        <v>3</v>
      </c>
      <c r="D94" s="19">
        <v>1</v>
      </c>
      <c r="E94" s="19">
        <v>3</v>
      </c>
      <c r="F94" s="19">
        <v>1</v>
      </c>
      <c r="G94" s="19">
        <v>2</v>
      </c>
      <c r="H94" s="19">
        <v>0</v>
      </c>
      <c r="I94" s="20"/>
      <c r="J94" s="21"/>
      <c r="K94" s="21"/>
      <c r="L94" s="21"/>
      <c r="M94" s="21"/>
      <c r="N94" s="21" t="s">
        <v>202</v>
      </c>
      <c r="O94" s="21"/>
      <c r="P94" s="22"/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/>
      <c r="AA94" s="23"/>
      <c r="AB94" s="23"/>
    </row>
    <row r="95" spans="1:28" x14ac:dyDescent="0.25">
      <c r="A95" s="19" t="s">
        <v>203</v>
      </c>
      <c r="B95" s="19">
        <v>1</v>
      </c>
      <c r="C95" s="19">
        <v>3</v>
      </c>
      <c r="D95" s="19">
        <v>1</v>
      </c>
      <c r="E95" s="19">
        <v>3</v>
      </c>
      <c r="F95" s="19">
        <v>1</v>
      </c>
      <c r="G95" s="19">
        <v>3</v>
      </c>
      <c r="H95" s="19">
        <v>0</v>
      </c>
      <c r="I95" s="20"/>
      <c r="J95" s="21"/>
      <c r="K95" s="21"/>
      <c r="L95" s="21"/>
      <c r="M95" s="21"/>
      <c r="N95" s="21" t="s">
        <v>204</v>
      </c>
      <c r="O95" s="21"/>
      <c r="P95" s="22"/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/>
      <c r="AA95" s="23"/>
      <c r="AB95" s="23"/>
    </row>
    <row r="96" spans="1:28" x14ac:dyDescent="0.25">
      <c r="A96" s="19" t="s">
        <v>205</v>
      </c>
      <c r="B96" s="19">
        <v>1</v>
      </c>
      <c r="C96" s="19">
        <v>3</v>
      </c>
      <c r="D96" s="19">
        <v>1</v>
      </c>
      <c r="E96" s="19">
        <v>3</v>
      </c>
      <c r="F96" s="19">
        <v>1</v>
      </c>
      <c r="G96" s="19">
        <v>4</v>
      </c>
      <c r="H96" s="19">
        <v>0</v>
      </c>
      <c r="I96" s="20"/>
      <c r="J96" s="21"/>
      <c r="K96" s="21"/>
      <c r="L96" s="21"/>
      <c r="M96" s="21"/>
      <c r="N96" s="21" t="s">
        <v>206</v>
      </c>
      <c r="O96" s="21"/>
      <c r="P96" s="22"/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/>
      <c r="AA96" s="23"/>
      <c r="AB96" s="23"/>
    </row>
    <row r="97" spans="1:28" x14ac:dyDescent="0.25">
      <c r="A97" s="19" t="s">
        <v>207</v>
      </c>
      <c r="B97" s="19">
        <v>1</v>
      </c>
      <c r="C97" s="19">
        <v>3</v>
      </c>
      <c r="D97" s="19">
        <v>1</v>
      </c>
      <c r="E97" s="19">
        <v>3</v>
      </c>
      <c r="F97" s="19">
        <v>1</v>
      </c>
      <c r="G97" s="19">
        <v>5</v>
      </c>
      <c r="H97" s="19">
        <v>0</v>
      </c>
      <c r="I97" s="20"/>
      <c r="J97" s="21"/>
      <c r="K97" s="21"/>
      <c r="L97" s="21"/>
      <c r="M97" s="21"/>
      <c r="N97" s="21" t="s">
        <v>208</v>
      </c>
      <c r="O97" s="21"/>
      <c r="P97" s="22"/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/>
      <c r="AA97" s="23"/>
      <c r="AB97" s="23"/>
    </row>
    <row r="98" spans="1:28" x14ac:dyDescent="0.25">
      <c r="A98" s="15" t="s">
        <v>209</v>
      </c>
      <c r="B98" s="15">
        <v>1</v>
      </c>
      <c r="C98" s="15">
        <v>3</v>
      </c>
      <c r="D98" s="15">
        <v>1</v>
      </c>
      <c r="E98" s="15">
        <v>3</v>
      </c>
      <c r="F98" s="15">
        <v>1</v>
      </c>
      <c r="G98" s="15">
        <v>6</v>
      </c>
      <c r="H98" s="15">
        <v>0</v>
      </c>
      <c r="I98" s="16"/>
      <c r="J98" s="17"/>
      <c r="K98" s="17"/>
      <c r="L98" s="17"/>
      <c r="M98" s="17"/>
      <c r="N98" s="17" t="s">
        <v>210</v>
      </c>
      <c r="O98" s="17"/>
      <c r="P98" s="18"/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/>
      <c r="AA98" s="31"/>
      <c r="AB98" s="31"/>
    </row>
    <row r="99" spans="1:28" x14ac:dyDescent="0.25">
      <c r="A99" s="19" t="s">
        <v>211</v>
      </c>
      <c r="B99" s="19">
        <v>1</v>
      </c>
      <c r="C99" s="19">
        <v>3</v>
      </c>
      <c r="D99" s="19">
        <v>1</v>
      </c>
      <c r="E99" s="19">
        <v>3</v>
      </c>
      <c r="F99" s="19">
        <v>1</v>
      </c>
      <c r="G99" s="19">
        <v>6</v>
      </c>
      <c r="H99" s="19">
        <v>1</v>
      </c>
      <c r="I99" s="20"/>
      <c r="J99" s="21"/>
      <c r="K99" s="21"/>
      <c r="L99" s="21"/>
      <c r="M99" s="21"/>
      <c r="N99" s="21"/>
      <c r="O99" s="21" t="s">
        <v>212</v>
      </c>
      <c r="P99" s="22"/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/>
      <c r="AA99" s="23"/>
      <c r="AB99" s="23"/>
    </row>
    <row r="100" spans="1:28" x14ac:dyDescent="0.25">
      <c r="A100" s="19" t="s">
        <v>213</v>
      </c>
      <c r="B100" s="19">
        <v>1</v>
      </c>
      <c r="C100" s="19">
        <v>3</v>
      </c>
      <c r="D100" s="19">
        <v>1</v>
      </c>
      <c r="E100" s="19">
        <v>3</v>
      </c>
      <c r="F100" s="19">
        <v>1</v>
      </c>
      <c r="G100" s="19">
        <v>6</v>
      </c>
      <c r="H100" s="19">
        <v>2</v>
      </c>
      <c r="I100" s="20"/>
      <c r="J100" s="21"/>
      <c r="K100" s="21"/>
      <c r="L100" s="21"/>
      <c r="M100" s="21"/>
      <c r="N100" s="21"/>
      <c r="O100" s="21" t="s">
        <v>214</v>
      </c>
      <c r="P100" s="22"/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/>
      <c r="AA100" s="23"/>
      <c r="AB100" s="23"/>
    </row>
    <row r="101" spans="1:28" x14ac:dyDescent="0.25">
      <c r="A101" s="33" t="s">
        <v>215</v>
      </c>
      <c r="B101" s="33">
        <v>1</v>
      </c>
      <c r="C101" s="33">
        <v>3</v>
      </c>
      <c r="D101" s="33">
        <v>1</v>
      </c>
      <c r="E101" s="33">
        <v>3</v>
      </c>
      <c r="F101" s="33">
        <v>1</v>
      </c>
      <c r="G101" s="33">
        <v>6</v>
      </c>
      <c r="H101" s="33">
        <v>3</v>
      </c>
      <c r="I101" s="20"/>
      <c r="J101" s="21"/>
      <c r="K101" s="21"/>
      <c r="L101" s="21"/>
      <c r="M101" s="21"/>
      <c r="N101" s="21"/>
      <c r="O101" s="35" t="s">
        <v>216</v>
      </c>
      <c r="P101" s="22"/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/>
      <c r="AA101" s="23"/>
      <c r="AB101" s="23"/>
    </row>
    <row r="102" spans="1:28" x14ac:dyDescent="0.25">
      <c r="A102" s="19" t="s">
        <v>217</v>
      </c>
      <c r="B102" s="19">
        <v>1</v>
      </c>
      <c r="C102" s="19">
        <v>3</v>
      </c>
      <c r="D102" s="19">
        <v>1</v>
      </c>
      <c r="E102" s="19">
        <v>3</v>
      </c>
      <c r="F102" s="19">
        <v>1</v>
      </c>
      <c r="G102" s="19">
        <v>6</v>
      </c>
      <c r="H102" s="19">
        <v>50</v>
      </c>
      <c r="I102" s="20"/>
      <c r="J102" s="21"/>
      <c r="K102" s="21"/>
      <c r="L102" s="21"/>
      <c r="M102" s="21"/>
      <c r="N102" s="21"/>
      <c r="O102" s="21" t="s">
        <v>218</v>
      </c>
      <c r="P102" s="22"/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/>
      <c r="AA102" s="23"/>
      <c r="AB102" s="23"/>
    </row>
    <row r="103" spans="1:28" x14ac:dyDescent="0.25">
      <c r="A103" s="15" t="s">
        <v>219</v>
      </c>
      <c r="B103" s="15">
        <v>1</v>
      </c>
      <c r="C103" s="15">
        <v>3</v>
      </c>
      <c r="D103" s="15">
        <v>1</v>
      </c>
      <c r="E103" s="15">
        <v>3</v>
      </c>
      <c r="F103" s="15">
        <v>2</v>
      </c>
      <c r="G103" s="15">
        <v>0</v>
      </c>
      <c r="H103" s="15">
        <v>0</v>
      </c>
      <c r="I103" s="16"/>
      <c r="J103" s="17"/>
      <c r="K103" s="17"/>
      <c r="L103" s="17"/>
      <c r="M103" s="17" t="s">
        <v>220</v>
      </c>
      <c r="N103" s="17"/>
      <c r="O103" s="17"/>
      <c r="P103" s="18"/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/>
      <c r="AA103" s="9"/>
      <c r="AB103" s="9"/>
    </row>
    <row r="104" spans="1:28" x14ac:dyDescent="0.25">
      <c r="A104" s="19" t="s">
        <v>221</v>
      </c>
      <c r="B104" s="19">
        <v>1</v>
      </c>
      <c r="C104" s="19">
        <v>3</v>
      </c>
      <c r="D104" s="19">
        <v>1</v>
      </c>
      <c r="E104" s="19">
        <v>3</v>
      </c>
      <c r="F104" s="19">
        <v>2</v>
      </c>
      <c r="G104" s="19">
        <v>1</v>
      </c>
      <c r="H104" s="19">
        <v>0</v>
      </c>
      <c r="I104" s="20"/>
      <c r="J104" s="21"/>
      <c r="K104" s="21"/>
      <c r="L104" s="21"/>
      <c r="M104" s="21"/>
      <c r="N104" s="21" t="s">
        <v>222</v>
      </c>
      <c r="O104" s="21"/>
      <c r="P104" s="22"/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/>
      <c r="AA104" s="23"/>
      <c r="AB104" s="23"/>
    </row>
    <row r="105" spans="1:28" x14ac:dyDescent="0.25">
      <c r="A105" s="19" t="s">
        <v>223</v>
      </c>
      <c r="B105" s="19">
        <v>1</v>
      </c>
      <c r="C105" s="19">
        <v>3</v>
      </c>
      <c r="D105" s="19">
        <v>1</v>
      </c>
      <c r="E105" s="19">
        <v>3</v>
      </c>
      <c r="F105" s="19">
        <v>2</v>
      </c>
      <c r="G105" s="19">
        <v>2</v>
      </c>
      <c r="H105" s="19">
        <v>0</v>
      </c>
      <c r="I105" s="20"/>
      <c r="J105" s="21"/>
      <c r="K105" s="21"/>
      <c r="L105" s="21"/>
      <c r="M105" s="21"/>
      <c r="N105" s="21" t="s">
        <v>204</v>
      </c>
      <c r="O105" s="21"/>
      <c r="P105" s="22"/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/>
      <c r="AA105" s="23"/>
      <c r="AB105" s="23"/>
    </row>
    <row r="106" spans="1:28" x14ac:dyDescent="0.25">
      <c r="A106" s="19" t="s">
        <v>224</v>
      </c>
      <c r="B106" s="19">
        <v>1</v>
      </c>
      <c r="C106" s="19">
        <v>3</v>
      </c>
      <c r="D106" s="19">
        <v>1</v>
      </c>
      <c r="E106" s="19">
        <v>3</v>
      </c>
      <c r="F106" s="19">
        <v>2</v>
      </c>
      <c r="G106" s="19">
        <v>3</v>
      </c>
      <c r="H106" s="19">
        <v>0</v>
      </c>
      <c r="I106" s="20"/>
      <c r="J106" s="21"/>
      <c r="K106" s="21"/>
      <c r="L106" s="21"/>
      <c r="M106" s="21"/>
      <c r="N106" s="21" t="s">
        <v>216</v>
      </c>
      <c r="O106" s="21"/>
      <c r="P106" s="22"/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/>
      <c r="AA106" s="23"/>
      <c r="AB106" s="23"/>
    </row>
    <row r="107" spans="1:28" x14ac:dyDescent="0.25">
      <c r="A107" s="15" t="s">
        <v>225</v>
      </c>
      <c r="B107" s="15">
        <v>1</v>
      </c>
      <c r="C107" s="15">
        <v>3</v>
      </c>
      <c r="D107" s="15">
        <v>1</v>
      </c>
      <c r="E107" s="15">
        <v>3</v>
      </c>
      <c r="F107" s="15">
        <v>2</v>
      </c>
      <c r="G107" s="15">
        <v>4</v>
      </c>
      <c r="H107" s="15">
        <v>0</v>
      </c>
      <c r="I107" s="16"/>
      <c r="J107" s="17"/>
      <c r="K107" s="17"/>
      <c r="L107" s="17"/>
      <c r="M107" s="17"/>
      <c r="N107" s="17" t="s">
        <v>226</v>
      </c>
      <c r="O107" s="17"/>
      <c r="P107" s="18"/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/>
      <c r="AA107" s="31"/>
      <c r="AB107" s="31"/>
    </row>
    <row r="108" spans="1:28" x14ac:dyDescent="0.25">
      <c r="A108" s="19" t="s">
        <v>227</v>
      </c>
      <c r="B108" s="19">
        <v>1</v>
      </c>
      <c r="C108" s="19">
        <v>3</v>
      </c>
      <c r="D108" s="19">
        <v>1</v>
      </c>
      <c r="E108" s="19">
        <v>3</v>
      </c>
      <c r="F108" s="19">
        <v>2</v>
      </c>
      <c r="G108" s="19">
        <v>4</v>
      </c>
      <c r="H108" s="19">
        <v>1</v>
      </c>
      <c r="I108" s="20"/>
      <c r="J108" s="21"/>
      <c r="K108" s="21"/>
      <c r="L108" s="21"/>
      <c r="M108" s="21"/>
      <c r="N108" s="21"/>
      <c r="O108" s="21" t="s">
        <v>212</v>
      </c>
      <c r="P108" s="22"/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/>
      <c r="AA108" s="23"/>
      <c r="AB108" s="23"/>
    </row>
    <row r="109" spans="1:28" x14ac:dyDescent="0.25">
      <c r="A109" s="19" t="s">
        <v>228</v>
      </c>
      <c r="B109" s="19">
        <v>1</v>
      </c>
      <c r="C109" s="19">
        <v>3</v>
      </c>
      <c r="D109" s="19">
        <v>1</v>
      </c>
      <c r="E109" s="19">
        <v>3</v>
      </c>
      <c r="F109" s="19">
        <v>2</v>
      </c>
      <c r="G109" s="19">
        <v>4</v>
      </c>
      <c r="H109" s="19">
        <v>2</v>
      </c>
      <c r="I109" s="20"/>
      <c r="J109" s="21"/>
      <c r="K109" s="21"/>
      <c r="L109" s="21"/>
      <c r="M109" s="21"/>
      <c r="N109" s="21"/>
      <c r="O109" s="21" t="s">
        <v>214</v>
      </c>
      <c r="P109" s="22"/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/>
      <c r="AA109" s="23"/>
      <c r="AB109" s="23"/>
    </row>
    <row r="110" spans="1:28" x14ac:dyDescent="0.25">
      <c r="A110" s="33" t="s">
        <v>229</v>
      </c>
      <c r="B110" s="33">
        <v>1</v>
      </c>
      <c r="C110" s="33">
        <v>3</v>
      </c>
      <c r="D110" s="33">
        <v>1</v>
      </c>
      <c r="E110" s="33">
        <v>3</v>
      </c>
      <c r="F110" s="33">
        <v>2</v>
      </c>
      <c r="G110" s="33">
        <v>4</v>
      </c>
      <c r="H110" s="33">
        <v>3</v>
      </c>
      <c r="I110" s="20"/>
      <c r="J110" s="21"/>
      <c r="K110" s="21"/>
      <c r="L110" s="21"/>
      <c r="M110" s="21"/>
      <c r="N110" s="21"/>
      <c r="O110" s="35" t="s">
        <v>230</v>
      </c>
      <c r="P110" s="22"/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/>
      <c r="AA110" s="23"/>
      <c r="AB110" s="23"/>
    </row>
    <row r="111" spans="1:28" x14ac:dyDescent="0.25">
      <c r="A111" s="33" t="s">
        <v>231</v>
      </c>
      <c r="B111" s="33">
        <v>1</v>
      </c>
      <c r="C111" s="33">
        <v>3</v>
      </c>
      <c r="D111" s="33">
        <v>1</v>
      </c>
      <c r="E111" s="33">
        <v>3</v>
      </c>
      <c r="F111" s="33">
        <v>2</v>
      </c>
      <c r="G111" s="33">
        <v>4</v>
      </c>
      <c r="H111" s="33">
        <v>4</v>
      </c>
      <c r="I111" s="20"/>
      <c r="J111" s="21"/>
      <c r="K111" s="21"/>
      <c r="L111" s="21"/>
      <c r="M111" s="21"/>
      <c r="N111" s="21"/>
      <c r="O111" s="35" t="s">
        <v>202</v>
      </c>
      <c r="P111" s="22"/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/>
      <c r="AA111" s="23"/>
      <c r="AB111" s="23"/>
    </row>
    <row r="112" spans="1:28" x14ac:dyDescent="0.25">
      <c r="A112" s="19" t="s">
        <v>232</v>
      </c>
      <c r="B112" s="19">
        <v>1</v>
      </c>
      <c r="C112" s="19">
        <v>3</v>
      </c>
      <c r="D112" s="19">
        <v>1</v>
      </c>
      <c r="E112" s="19">
        <v>3</v>
      </c>
      <c r="F112" s="19">
        <v>2</v>
      </c>
      <c r="G112" s="19">
        <v>4</v>
      </c>
      <c r="H112" s="19">
        <v>50</v>
      </c>
      <c r="I112" s="20"/>
      <c r="J112" s="21"/>
      <c r="K112" s="21"/>
      <c r="L112" s="21"/>
      <c r="M112" s="21"/>
      <c r="N112" s="21"/>
      <c r="O112" s="21" t="s">
        <v>226</v>
      </c>
      <c r="P112" s="22"/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/>
      <c r="AA112" s="23"/>
      <c r="AB112" s="23"/>
    </row>
    <row r="113" spans="1:28" x14ac:dyDescent="0.25">
      <c r="A113" s="15" t="s">
        <v>233</v>
      </c>
      <c r="B113" s="15">
        <v>1</v>
      </c>
      <c r="C113" s="15">
        <v>3</v>
      </c>
      <c r="D113" s="15">
        <v>50</v>
      </c>
      <c r="E113" s="15">
        <v>3</v>
      </c>
      <c r="F113" s="15">
        <v>0</v>
      </c>
      <c r="G113" s="15">
        <v>0</v>
      </c>
      <c r="H113" s="15">
        <v>0</v>
      </c>
      <c r="I113" s="16"/>
      <c r="J113" s="17"/>
      <c r="K113" s="17"/>
      <c r="L113" s="17" t="s">
        <v>234</v>
      </c>
      <c r="M113" s="17"/>
      <c r="N113" s="17"/>
      <c r="O113" s="17"/>
      <c r="P113" s="18"/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/>
      <c r="AA113" s="9"/>
      <c r="AB113" s="9"/>
    </row>
    <row r="114" spans="1:28" x14ac:dyDescent="0.25">
      <c r="A114" s="19" t="s">
        <v>235</v>
      </c>
      <c r="B114" s="19">
        <v>1</v>
      </c>
      <c r="C114" s="19">
        <v>3</v>
      </c>
      <c r="D114" s="19">
        <v>50</v>
      </c>
      <c r="E114" s="19">
        <v>3</v>
      </c>
      <c r="F114" s="19">
        <v>1</v>
      </c>
      <c r="G114" s="19">
        <v>0</v>
      </c>
      <c r="H114" s="19">
        <v>0</v>
      </c>
      <c r="I114" s="20"/>
      <c r="J114" s="21"/>
      <c r="K114" s="21"/>
      <c r="L114" s="21"/>
      <c r="M114" s="21" t="s">
        <v>192</v>
      </c>
      <c r="N114" s="21"/>
      <c r="O114" s="21"/>
      <c r="P114" s="22"/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/>
      <c r="AA114" s="23"/>
      <c r="AB114" s="23"/>
    </row>
    <row r="115" spans="1:28" x14ac:dyDescent="0.25">
      <c r="A115" s="19" t="s">
        <v>236</v>
      </c>
      <c r="B115" s="19">
        <v>1</v>
      </c>
      <c r="C115" s="19">
        <v>3</v>
      </c>
      <c r="D115" s="19">
        <v>50</v>
      </c>
      <c r="E115" s="19">
        <v>3</v>
      </c>
      <c r="F115" s="19">
        <v>2</v>
      </c>
      <c r="G115" s="19">
        <v>0</v>
      </c>
      <c r="H115" s="19">
        <v>0</v>
      </c>
      <c r="I115" s="20"/>
      <c r="J115" s="21"/>
      <c r="K115" s="21"/>
      <c r="L115" s="21"/>
      <c r="M115" s="21" t="s">
        <v>194</v>
      </c>
      <c r="N115" s="21"/>
      <c r="O115" s="21"/>
      <c r="P115" s="22"/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/>
      <c r="AA115" s="23"/>
      <c r="AB115" s="23"/>
    </row>
    <row r="116" spans="1:28" x14ac:dyDescent="0.25">
      <c r="A116" s="15" t="s">
        <v>237</v>
      </c>
      <c r="B116" s="15">
        <v>1</v>
      </c>
      <c r="C116" s="15">
        <v>3</v>
      </c>
      <c r="D116" s="15">
        <v>1</v>
      </c>
      <c r="E116" s="15">
        <v>4</v>
      </c>
      <c r="F116" s="15">
        <v>0</v>
      </c>
      <c r="G116" s="15">
        <v>0</v>
      </c>
      <c r="H116" s="15">
        <v>0</v>
      </c>
      <c r="I116" s="16"/>
      <c r="J116" s="17"/>
      <c r="K116" s="17"/>
      <c r="L116" s="24" t="s">
        <v>238</v>
      </c>
      <c r="M116" s="17"/>
      <c r="N116" s="17"/>
      <c r="O116" s="17"/>
      <c r="P116" s="18"/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/>
      <c r="AA116" s="39"/>
      <c r="AB116" s="39"/>
    </row>
    <row r="117" spans="1:28" x14ac:dyDescent="0.25">
      <c r="A117" s="25" t="s">
        <v>239</v>
      </c>
      <c r="B117" s="25">
        <v>1</v>
      </c>
      <c r="C117" s="25">
        <v>3</v>
      </c>
      <c r="D117" s="25">
        <v>1</v>
      </c>
      <c r="E117" s="25">
        <v>4</v>
      </c>
      <c r="F117" s="25">
        <v>1</v>
      </c>
      <c r="G117" s="25">
        <v>1</v>
      </c>
      <c r="H117" s="25">
        <v>0</v>
      </c>
      <c r="I117" s="20"/>
      <c r="J117" s="21"/>
      <c r="K117" s="21"/>
      <c r="L117" s="21"/>
      <c r="M117" s="27" t="s">
        <v>192</v>
      </c>
      <c r="N117" s="21"/>
      <c r="O117" s="21"/>
      <c r="P117" s="22"/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/>
      <c r="AA117" s="23"/>
      <c r="AB117" s="23"/>
    </row>
    <row r="118" spans="1:28" x14ac:dyDescent="0.25">
      <c r="A118" s="25" t="s">
        <v>240</v>
      </c>
      <c r="B118" s="25">
        <v>1</v>
      </c>
      <c r="C118" s="25">
        <v>3</v>
      </c>
      <c r="D118" s="25">
        <v>1</v>
      </c>
      <c r="E118" s="25">
        <v>4</v>
      </c>
      <c r="F118" s="25">
        <v>1</v>
      </c>
      <c r="G118" s="25">
        <v>2</v>
      </c>
      <c r="H118" s="25">
        <v>0</v>
      </c>
      <c r="I118" s="20"/>
      <c r="J118" s="21"/>
      <c r="K118" s="21"/>
      <c r="L118" s="21"/>
      <c r="M118" s="27" t="s">
        <v>194</v>
      </c>
      <c r="N118" s="21"/>
      <c r="O118" s="21"/>
      <c r="P118" s="22"/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/>
      <c r="AA118" s="23"/>
      <c r="AB118" s="23"/>
    </row>
    <row r="119" spans="1:28" x14ac:dyDescent="0.25">
      <c r="A119" s="15" t="s">
        <v>241</v>
      </c>
      <c r="B119" s="15">
        <v>1</v>
      </c>
      <c r="C119" s="15">
        <v>4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6"/>
      <c r="J119" s="12" t="s">
        <v>242</v>
      </c>
      <c r="K119" s="17"/>
      <c r="L119" s="17"/>
      <c r="M119" s="17"/>
      <c r="N119" s="17"/>
      <c r="O119" s="17"/>
      <c r="P119" s="18"/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40"/>
      <c r="AA119" s="40"/>
      <c r="AB119" s="40"/>
    </row>
    <row r="120" spans="1:28" x14ac:dyDescent="0.25">
      <c r="A120" s="15" t="s">
        <v>243</v>
      </c>
      <c r="B120" s="15">
        <v>1</v>
      </c>
      <c r="C120" s="15">
        <v>4</v>
      </c>
      <c r="D120" s="15">
        <v>1</v>
      </c>
      <c r="E120" s="15">
        <v>0</v>
      </c>
      <c r="F120" s="15">
        <v>0</v>
      </c>
      <c r="G120" s="15">
        <v>0</v>
      </c>
      <c r="H120" s="15">
        <v>0</v>
      </c>
      <c r="I120" s="16"/>
      <c r="J120" s="17"/>
      <c r="K120" s="17" t="s">
        <v>244</v>
      </c>
      <c r="L120" s="17"/>
      <c r="M120" s="17"/>
      <c r="N120" s="17"/>
      <c r="O120" s="17"/>
      <c r="P120" s="18"/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  <c r="Z120" s="41"/>
      <c r="AA120" s="41"/>
      <c r="AB120" s="41"/>
    </row>
    <row r="121" spans="1:28" x14ac:dyDescent="0.25">
      <c r="A121" s="19" t="s">
        <v>245</v>
      </c>
      <c r="B121" s="19">
        <v>1</v>
      </c>
      <c r="C121" s="19">
        <v>4</v>
      </c>
      <c r="D121" s="19">
        <v>1</v>
      </c>
      <c r="E121" s="19">
        <v>1</v>
      </c>
      <c r="F121" s="19">
        <v>0</v>
      </c>
      <c r="G121" s="19">
        <v>0</v>
      </c>
      <c r="H121" s="19">
        <v>0</v>
      </c>
      <c r="I121" s="20"/>
      <c r="J121" s="21"/>
      <c r="K121" s="21"/>
      <c r="L121" s="21" t="s">
        <v>246</v>
      </c>
      <c r="M121" s="21"/>
      <c r="N121" s="21"/>
      <c r="O121" s="21"/>
      <c r="P121" s="22"/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/>
      <c r="AA121" s="23"/>
      <c r="AB121" s="23"/>
    </row>
    <row r="122" spans="1:28" x14ac:dyDescent="0.25">
      <c r="A122" s="19" t="s">
        <v>247</v>
      </c>
      <c r="B122" s="19">
        <v>1</v>
      </c>
      <c r="C122" s="19">
        <v>4</v>
      </c>
      <c r="D122" s="19">
        <v>1</v>
      </c>
      <c r="E122" s="19">
        <v>2</v>
      </c>
      <c r="F122" s="19">
        <v>0</v>
      </c>
      <c r="G122" s="19">
        <v>0</v>
      </c>
      <c r="H122" s="19">
        <v>0</v>
      </c>
      <c r="I122" s="20"/>
      <c r="J122" s="21"/>
      <c r="K122" s="21"/>
      <c r="L122" s="21" t="s">
        <v>248</v>
      </c>
      <c r="M122" s="21"/>
      <c r="N122" s="30"/>
      <c r="O122" s="21"/>
      <c r="P122" s="22"/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/>
      <c r="AA122" s="23"/>
      <c r="AB122" s="23"/>
    </row>
    <row r="123" spans="1:28" x14ac:dyDescent="0.25">
      <c r="A123" s="10" t="s">
        <v>249</v>
      </c>
      <c r="B123" s="10">
        <v>2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1" t="s">
        <v>250</v>
      </c>
      <c r="J123" s="12"/>
      <c r="K123" s="12"/>
      <c r="L123" s="12"/>
      <c r="M123" s="12"/>
      <c r="N123" s="12"/>
      <c r="O123" s="12"/>
      <c r="P123" s="13"/>
      <c r="Q123" s="14">
        <v>244189032.18000007</v>
      </c>
      <c r="R123" s="14">
        <v>335342920.85999995</v>
      </c>
      <c r="S123" s="14">
        <v>510159830.32000005</v>
      </c>
      <c r="T123" s="14">
        <v>297245586.35999995</v>
      </c>
      <c r="U123" s="14">
        <v>368183924.33000004</v>
      </c>
      <c r="V123" s="14">
        <v>395846735.95000011</v>
      </c>
      <c r="W123" s="14">
        <v>433699451.45999998</v>
      </c>
      <c r="X123" s="14">
        <v>340691701.70999998</v>
      </c>
      <c r="Y123" s="14">
        <v>328275417.71999991</v>
      </c>
      <c r="Z123" s="14"/>
      <c r="AA123" s="14"/>
      <c r="AB123" s="14"/>
    </row>
    <row r="124" spans="1:28" x14ac:dyDescent="0.25">
      <c r="A124" s="10" t="s">
        <v>251</v>
      </c>
      <c r="B124" s="10">
        <v>2</v>
      </c>
      <c r="C124" s="10">
        <v>1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1"/>
      <c r="J124" s="12" t="s">
        <v>252</v>
      </c>
      <c r="K124" s="12"/>
      <c r="L124" s="12"/>
      <c r="M124" s="12"/>
      <c r="N124" s="12"/>
      <c r="O124" s="12"/>
      <c r="P124" s="13"/>
      <c r="Q124" s="14">
        <v>164886885.62000006</v>
      </c>
      <c r="R124" s="14">
        <v>200089399.05999997</v>
      </c>
      <c r="S124" s="14">
        <v>237864460.30999997</v>
      </c>
      <c r="T124" s="14">
        <v>173500880.01999998</v>
      </c>
      <c r="U124" s="14">
        <v>195472383.39000005</v>
      </c>
      <c r="V124" s="14">
        <v>265864319.92999995</v>
      </c>
      <c r="W124" s="14">
        <v>230233202.34</v>
      </c>
      <c r="X124" s="14">
        <v>176533277.70999998</v>
      </c>
      <c r="Y124" s="14">
        <v>185767847.51999998</v>
      </c>
      <c r="Z124" s="14"/>
      <c r="AA124" s="14"/>
      <c r="AB124" s="14"/>
    </row>
    <row r="125" spans="1:28" x14ac:dyDescent="0.25">
      <c r="A125" s="15" t="s">
        <v>253</v>
      </c>
      <c r="B125" s="15">
        <v>2</v>
      </c>
      <c r="C125" s="15">
        <v>1</v>
      </c>
      <c r="D125" s="15">
        <v>1</v>
      </c>
      <c r="E125" s="15">
        <v>0</v>
      </c>
      <c r="F125" s="15">
        <v>0</v>
      </c>
      <c r="G125" s="15">
        <v>0</v>
      </c>
      <c r="H125" s="15">
        <v>0</v>
      </c>
      <c r="I125" s="16"/>
      <c r="J125" s="17"/>
      <c r="K125" s="17" t="s">
        <v>254</v>
      </c>
      <c r="L125" s="17"/>
      <c r="M125" s="17"/>
      <c r="N125" s="17"/>
      <c r="O125" s="17"/>
      <c r="P125" s="42"/>
      <c r="Q125" s="9">
        <v>125411852.33000004</v>
      </c>
      <c r="R125" s="9">
        <v>100185848.74999997</v>
      </c>
      <c r="S125" s="9">
        <v>170925711.70999995</v>
      </c>
      <c r="T125" s="9">
        <v>96429991.179999992</v>
      </c>
      <c r="U125" s="9">
        <v>118750400.85000002</v>
      </c>
      <c r="V125" s="9">
        <v>140373458.66999996</v>
      </c>
      <c r="W125" s="9">
        <v>161492862.17000002</v>
      </c>
      <c r="X125" s="9">
        <v>97181424.74000001</v>
      </c>
      <c r="Y125" s="9">
        <v>113922906.74999997</v>
      </c>
      <c r="Z125" s="9"/>
      <c r="AA125" s="9"/>
      <c r="AB125" s="9"/>
    </row>
    <row r="126" spans="1:28" x14ac:dyDescent="0.25">
      <c r="A126" s="19" t="s">
        <v>255</v>
      </c>
      <c r="B126" s="19">
        <v>2</v>
      </c>
      <c r="C126" s="19">
        <v>1</v>
      </c>
      <c r="D126" s="19">
        <v>1</v>
      </c>
      <c r="E126" s="19">
        <v>1</v>
      </c>
      <c r="F126" s="19">
        <v>1</v>
      </c>
      <c r="G126" s="19">
        <v>0</v>
      </c>
      <c r="H126" s="19">
        <v>0</v>
      </c>
      <c r="I126" s="20"/>
      <c r="J126" s="21"/>
      <c r="K126" s="21"/>
      <c r="L126" s="21" t="s">
        <v>256</v>
      </c>
      <c r="M126" s="30"/>
      <c r="N126" s="21"/>
      <c r="O126" s="21"/>
      <c r="P126" s="43"/>
      <c r="Q126" s="23">
        <v>31362568.610000011</v>
      </c>
      <c r="R126" s="23">
        <v>28665976.319999989</v>
      </c>
      <c r="S126" s="23">
        <v>28425456.119999994</v>
      </c>
      <c r="T126" s="23">
        <v>29035017.569999997</v>
      </c>
      <c r="U126" s="23">
        <v>28442331.130000006</v>
      </c>
      <c r="V126" s="23">
        <v>42730803.100000001</v>
      </c>
      <c r="W126" s="23">
        <v>28100361.199999992</v>
      </c>
      <c r="X126" s="23">
        <v>28036874.529999994</v>
      </c>
      <c r="Y126" s="23">
        <v>27994107.23</v>
      </c>
      <c r="Z126" s="23"/>
      <c r="AA126" s="23"/>
      <c r="AB126" s="23"/>
    </row>
    <row r="127" spans="1:28" x14ac:dyDescent="0.25">
      <c r="A127" s="19" t="s">
        <v>257</v>
      </c>
      <c r="B127" s="19">
        <v>2</v>
      </c>
      <c r="C127" s="19">
        <v>1</v>
      </c>
      <c r="D127" s="19">
        <v>1</v>
      </c>
      <c r="E127" s="19">
        <v>1</v>
      </c>
      <c r="F127" s="19">
        <v>2</v>
      </c>
      <c r="G127" s="19">
        <v>0</v>
      </c>
      <c r="H127" s="19">
        <v>0</v>
      </c>
      <c r="I127" s="20"/>
      <c r="J127" s="21"/>
      <c r="K127" s="21"/>
      <c r="L127" s="21" t="s">
        <v>258</v>
      </c>
      <c r="M127" s="30"/>
      <c r="N127" s="21"/>
      <c r="O127" s="21"/>
      <c r="P127" s="43"/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/>
      <c r="AA127" s="23"/>
      <c r="AB127" s="23"/>
    </row>
    <row r="128" spans="1:28" x14ac:dyDescent="0.25">
      <c r="A128" s="19" t="s">
        <v>259</v>
      </c>
      <c r="B128" s="19">
        <v>2</v>
      </c>
      <c r="C128" s="19">
        <v>1</v>
      </c>
      <c r="D128" s="19">
        <v>1</v>
      </c>
      <c r="E128" s="19">
        <v>1</v>
      </c>
      <c r="F128" s="19">
        <v>3</v>
      </c>
      <c r="G128" s="19">
        <v>0</v>
      </c>
      <c r="H128" s="19">
        <v>0</v>
      </c>
      <c r="I128" s="20"/>
      <c r="J128" s="21"/>
      <c r="K128" s="21"/>
      <c r="L128" s="21" t="s">
        <v>260</v>
      </c>
      <c r="M128" s="30"/>
      <c r="N128" s="21"/>
      <c r="O128" s="21"/>
      <c r="P128" s="43"/>
      <c r="Q128" s="23">
        <v>8606219.3299999982</v>
      </c>
      <c r="R128" s="23">
        <v>6894778.9199999999</v>
      </c>
      <c r="S128" s="23">
        <v>6346057.4100000001</v>
      </c>
      <c r="T128" s="23">
        <v>6730504.330000001</v>
      </c>
      <c r="U128" s="23">
        <v>6798299.629999999</v>
      </c>
      <c r="V128" s="23">
        <v>12326590.859999998</v>
      </c>
      <c r="W128" s="23">
        <v>8149629.6300000018</v>
      </c>
      <c r="X128" s="23">
        <v>6105128.1399999997</v>
      </c>
      <c r="Y128" s="23">
        <v>6088317.7800000012</v>
      </c>
      <c r="Z128" s="23"/>
      <c r="AA128" s="23"/>
      <c r="AB128" s="23"/>
    </row>
    <row r="129" spans="1:28" x14ac:dyDescent="0.25">
      <c r="A129" s="19" t="s">
        <v>261</v>
      </c>
      <c r="B129" s="19">
        <v>2</v>
      </c>
      <c r="C129" s="19">
        <v>1</v>
      </c>
      <c r="D129" s="19">
        <v>1</v>
      </c>
      <c r="E129" s="19">
        <v>1</v>
      </c>
      <c r="F129" s="19">
        <v>4</v>
      </c>
      <c r="G129" s="19">
        <v>0</v>
      </c>
      <c r="H129" s="19">
        <v>0</v>
      </c>
      <c r="I129" s="20"/>
      <c r="J129" s="21"/>
      <c r="K129" s="21"/>
      <c r="L129" s="21" t="s">
        <v>262</v>
      </c>
      <c r="M129" s="30"/>
      <c r="N129" s="21"/>
      <c r="O129" s="30"/>
      <c r="P129" s="43"/>
      <c r="Q129" s="23">
        <v>24090811.369999994</v>
      </c>
      <c r="R129" s="23">
        <v>9685578.8600000013</v>
      </c>
      <c r="S129" s="23">
        <v>23477833.560000002</v>
      </c>
      <c r="T129" s="23">
        <v>6145709.5899999999</v>
      </c>
      <c r="U129" s="23">
        <v>29026648.479999993</v>
      </c>
      <c r="V129" s="23">
        <v>6452535.6300000008</v>
      </c>
      <c r="W129" s="23">
        <v>25726769.189999994</v>
      </c>
      <c r="X129" s="23">
        <v>9281306.9199999999</v>
      </c>
      <c r="Y129" s="23">
        <v>24278944.639999997</v>
      </c>
      <c r="Z129" s="23"/>
      <c r="AA129" s="23"/>
      <c r="AB129" s="23"/>
    </row>
    <row r="130" spans="1:28" x14ac:dyDescent="0.25">
      <c r="A130" s="19" t="s">
        <v>263</v>
      </c>
      <c r="B130" s="19">
        <v>2</v>
      </c>
      <c r="C130" s="19">
        <v>1</v>
      </c>
      <c r="D130" s="19">
        <v>1</v>
      </c>
      <c r="E130" s="19">
        <v>1</v>
      </c>
      <c r="F130" s="19">
        <v>5</v>
      </c>
      <c r="G130" s="19">
        <v>0</v>
      </c>
      <c r="H130" s="19">
        <v>0</v>
      </c>
      <c r="I130" s="20"/>
      <c r="J130" s="21"/>
      <c r="K130" s="21"/>
      <c r="L130" s="21" t="s">
        <v>264</v>
      </c>
      <c r="M130" s="30"/>
      <c r="N130" s="21"/>
      <c r="O130" s="21"/>
      <c r="P130" s="43"/>
      <c r="Q130" s="23">
        <v>61352253.020000033</v>
      </c>
      <c r="R130" s="23">
        <v>54939514.649999976</v>
      </c>
      <c r="S130" s="23">
        <v>112676364.61999995</v>
      </c>
      <c r="T130" s="23">
        <v>54518759.689999998</v>
      </c>
      <c r="U130" s="23">
        <v>54483121.610000022</v>
      </c>
      <c r="V130" s="23">
        <v>78863529.079999968</v>
      </c>
      <c r="W130" s="23">
        <v>97652964.150000051</v>
      </c>
      <c r="X130" s="23">
        <v>53758115.150000013</v>
      </c>
      <c r="Y130" s="23">
        <v>55561537.099999972</v>
      </c>
      <c r="Z130" s="23"/>
      <c r="AA130" s="23"/>
      <c r="AB130" s="23"/>
    </row>
    <row r="131" spans="1:28" x14ac:dyDescent="0.25">
      <c r="A131" s="19" t="s">
        <v>265</v>
      </c>
      <c r="B131" s="19">
        <v>2</v>
      </c>
      <c r="C131" s="19">
        <v>1</v>
      </c>
      <c r="D131" s="19">
        <v>1</v>
      </c>
      <c r="E131" s="19">
        <v>1</v>
      </c>
      <c r="F131" s="19">
        <v>6</v>
      </c>
      <c r="G131" s="19">
        <v>0</v>
      </c>
      <c r="H131" s="19">
        <v>0</v>
      </c>
      <c r="I131" s="20"/>
      <c r="J131" s="21"/>
      <c r="K131" s="21"/>
      <c r="L131" s="21" t="s">
        <v>266</v>
      </c>
      <c r="M131" s="30"/>
      <c r="N131" s="30"/>
      <c r="O131" s="21"/>
      <c r="P131" s="43"/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/>
      <c r="AA131" s="23"/>
      <c r="AB131" s="23"/>
    </row>
    <row r="132" spans="1:28" x14ac:dyDescent="0.25">
      <c r="A132" s="19" t="s">
        <v>267</v>
      </c>
      <c r="B132" s="19">
        <v>2</v>
      </c>
      <c r="C132" s="19">
        <v>1</v>
      </c>
      <c r="D132" s="19">
        <v>1</v>
      </c>
      <c r="E132" s="19">
        <v>1</v>
      </c>
      <c r="F132" s="19">
        <v>7</v>
      </c>
      <c r="G132" s="19">
        <v>0</v>
      </c>
      <c r="H132" s="19">
        <v>0</v>
      </c>
      <c r="I132" s="20"/>
      <c r="J132" s="21"/>
      <c r="K132" s="21"/>
      <c r="L132" s="21" t="s">
        <v>268</v>
      </c>
      <c r="M132" s="30"/>
      <c r="N132" s="21"/>
      <c r="O132" s="21"/>
      <c r="P132" s="43"/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1863138.0000000005</v>
      </c>
      <c r="X132" s="23">
        <v>0</v>
      </c>
      <c r="Y132" s="23">
        <v>0</v>
      </c>
      <c r="Z132" s="23"/>
      <c r="AA132" s="23"/>
      <c r="AB132" s="23"/>
    </row>
    <row r="133" spans="1:28" x14ac:dyDescent="0.25">
      <c r="A133" s="19" t="s">
        <v>269</v>
      </c>
      <c r="B133" s="19">
        <v>2</v>
      </c>
      <c r="C133" s="19">
        <v>1</v>
      </c>
      <c r="D133" s="19">
        <v>1</v>
      </c>
      <c r="E133" s="19">
        <v>1</v>
      </c>
      <c r="F133" s="19">
        <v>8</v>
      </c>
      <c r="G133" s="19">
        <v>0</v>
      </c>
      <c r="H133" s="19">
        <v>0</v>
      </c>
      <c r="I133" s="20"/>
      <c r="J133" s="21"/>
      <c r="K133" s="21"/>
      <c r="L133" s="21" t="s">
        <v>270</v>
      </c>
      <c r="M133" s="30"/>
      <c r="N133" s="30"/>
      <c r="O133" s="21"/>
      <c r="P133" s="43"/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/>
      <c r="AA133" s="23"/>
      <c r="AB133" s="23"/>
    </row>
    <row r="134" spans="1:28" x14ac:dyDescent="0.25">
      <c r="A134" s="15" t="s">
        <v>271</v>
      </c>
      <c r="B134" s="15">
        <v>2</v>
      </c>
      <c r="C134" s="15">
        <v>1</v>
      </c>
      <c r="D134" s="15">
        <v>2</v>
      </c>
      <c r="E134" s="15">
        <v>0</v>
      </c>
      <c r="F134" s="15">
        <v>0</v>
      </c>
      <c r="G134" s="15">
        <v>0</v>
      </c>
      <c r="H134" s="15">
        <v>0</v>
      </c>
      <c r="I134" s="16"/>
      <c r="J134" s="17"/>
      <c r="K134" s="17" t="s">
        <v>272</v>
      </c>
      <c r="L134" s="17"/>
      <c r="M134" s="17"/>
      <c r="N134" s="17"/>
      <c r="O134" s="17"/>
      <c r="P134" s="42"/>
      <c r="Q134" s="9">
        <v>28497.420000000002</v>
      </c>
      <c r="R134" s="9">
        <v>58727.87000000001</v>
      </c>
      <c r="S134" s="9">
        <v>139117.55000000002</v>
      </c>
      <c r="T134" s="9">
        <v>174225.59999999998</v>
      </c>
      <c r="U134" s="9">
        <v>365023.29</v>
      </c>
      <c r="V134" s="9">
        <v>397236.1</v>
      </c>
      <c r="W134" s="9">
        <v>671890.04</v>
      </c>
      <c r="X134" s="9">
        <v>384007.6</v>
      </c>
      <c r="Y134" s="9">
        <v>533680.73</v>
      </c>
      <c r="Z134" s="9"/>
      <c r="AA134" s="9"/>
      <c r="AB134" s="9"/>
    </row>
    <row r="135" spans="1:28" x14ac:dyDescent="0.25">
      <c r="A135" s="19" t="s">
        <v>273</v>
      </c>
      <c r="B135" s="19">
        <v>2</v>
      </c>
      <c r="C135" s="19">
        <v>1</v>
      </c>
      <c r="D135" s="19">
        <v>2</v>
      </c>
      <c r="E135" s="19">
        <v>1</v>
      </c>
      <c r="F135" s="19">
        <v>0</v>
      </c>
      <c r="G135" s="19">
        <v>0</v>
      </c>
      <c r="H135" s="19">
        <v>0</v>
      </c>
      <c r="I135" s="20"/>
      <c r="J135" s="21"/>
      <c r="K135" s="21"/>
      <c r="L135" s="21" t="s">
        <v>274</v>
      </c>
      <c r="M135" s="21"/>
      <c r="N135" s="21"/>
      <c r="O135" s="21"/>
      <c r="P135" s="43"/>
      <c r="Q135" s="23">
        <v>2569</v>
      </c>
      <c r="R135" s="23">
        <v>10629.65</v>
      </c>
      <c r="S135" s="23">
        <v>44714.450000000004</v>
      </c>
      <c r="T135" s="23">
        <v>78102.59</v>
      </c>
      <c r="U135" s="23">
        <v>107391.28</v>
      </c>
      <c r="V135" s="23">
        <v>106328.90000000001</v>
      </c>
      <c r="W135" s="23">
        <v>178242.5</v>
      </c>
      <c r="X135" s="23">
        <v>53748.17</v>
      </c>
      <c r="Y135" s="23">
        <v>71965.45</v>
      </c>
      <c r="Z135" s="23"/>
      <c r="AA135" s="23"/>
      <c r="AB135" s="23"/>
    </row>
    <row r="136" spans="1:28" x14ac:dyDescent="0.25">
      <c r="A136" s="19" t="s">
        <v>275</v>
      </c>
      <c r="B136" s="19">
        <v>2</v>
      </c>
      <c r="C136" s="19">
        <v>1</v>
      </c>
      <c r="D136" s="19">
        <v>2</v>
      </c>
      <c r="E136" s="19">
        <v>2</v>
      </c>
      <c r="F136" s="19">
        <v>0</v>
      </c>
      <c r="G136" s="19">
        <v>0</v>
      </c>
      <c r="H136" s="19">
        <v>0</v>
      </c>
      <c r="I136" s="20"/>
      <c r="J136" s="21"/>
      <c r="K136" s="21"/>
      <c r="L136" s="21" t="s">
        <v>276</v>
      </c>
      <c r="M136" s="21"/>
      <c r="N136" s="21"/>
      <c r="O136" s="21"/>
      <c r="P136" s="43"/>
      <c r="Q136" s="23">
        <v>3095.79</v>
      </c>
      <c r="R136" s="23">
        <v>9483.56</v>
      </c>
      <c r="S136" s="23">
        <v>12396.009999999998</v>
      </c>
      <c r="T136" s="23">
        <v>4196.5</v>
      </c>
      <c r="U136" s="23">
        <v>57072.800000000003</v>
      </c>
      <c r="V136" s="23">
        <v>14615.51</v>
      </c>
      <c r="W136" s="23">
        <v>20315.57</v>
      </c>
      <c r="X136" s="23">
        <v>53513.48</v>
      </c>
      <c r="Y136" s="23">
        <v>48694.559999999998</v>
      </c>
      <c r="Z136" s="23"/>
      <c r="AA136" s="23"/>
      <c r="AB136" s="23"/>
    </row>
    <row r="137" spans="1:28" x14ac:dyDescent="0.25">
      <c r="A137" s="19" t="s">
        <v>277</v>
      </c>
      <c r="B137" s="19">
        <v>2</v>
      </c>
      <c r="C137" s="19">
        <v>1</v>
      </c>
      <c r="D137" s="19">
        <v>2</v>
      </c>
      <c r="E137" s="19">
        <v>3</v>
      </c>
      <c r="F137" s="19">
        <v>0</v>
      </c>
      <c r="G137" s="19">
        <v>0</v>
      </c>
      <c r="H137" s="19">
        <v>0</v>
      </c>
      <c r="I137" s="20"/>
      <c r="J137" s="21"/>
      <c r="K137" s="21"/>
      <c r="L137" s="21" t="s">
        <v>278</v>
      </c>
      <c r="M137" s="21"/>
      <c r="N137" s="21"/>
      <c r="O137" s="21"/>
      <c r="P137" s="43"/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/>
      <c r="AA137" s="23"/>
      <c r="AB137" s="23"/>
    </row>
    <row r="138" spans="1:28" x14ac:dyDescent="0.25">
      <c r="A138" s="19" t="s">
        <v>279</v>
      </c>
      <c r="B138" s="19">
        <v>2</v>
      </c>
      <c r="C138" s="19">
        <v>1</v>
      </c>
      <c r="D138" s="19">
        <v>2</v>
      </c>
      <c r="E138" s="19">
        <v>4</v>
      </c>
      <c r="F138" s="19">
        <v>0</v>
      </c>
      <c r="G138" s="19">
        <v>0</v>
      </c>
      <c r="H138" s="19">
        <v>0</v>
      </c>
      <c r="I138" s="20"/>
      <c r="J138" s="21"/>
      <c r="K138" s="21"/>
      <c r="L138" s="21" t="s">
        <v>280</v>
      </c>
      <c r="M138" s="21"/>
      <c r="N138" s="21"/>
      <c r="O138" s="21"/>
      <c r="P138" s="43"/>
      <c r="Q138" s="23">
        <v>6802.7699999999995</v>
      </c>
      <c r="R138" s="23">
        <v>13403.47</v>
      </c>
      <c r="S138" s="23">
        <v>23824.789999999997</v>
      </c>
      <c r="T138" s="23">
        <v>14281.239999999996</v>
      </c>
      <c r="U138" s="23">
        <v>81627.720000000016</v>
      </c>
      <c r="V138" s="23">
        <v>239054.32999999996</v>
      </c>
      <c r="W138" s="23">
        <v>80762.37999999999</v>
      </c>
      <c r="X138" s="23">
        <v>187538.47</v>
      </c>
      <c r="Y138" s="23">
        <v>317711.26</v>
      </c>
      <c r="Z138" s="23"/>
      <c r="AA138" s="23"/>
      <c r="AB138" s="23"/>
    </row>
    <row r="139" spans="1:28" x14ac:dyDescent="0.25">
      <c r="A139" s="19" t="s">
        <v>281</v>
      </c>
      <c r="B139" s="19">
        <v>2</v>
      </c>
      <c r="C139" s="19">
        <v>1</v>
      </c>
      <c r="D139" s="19">
        <v>2</v>
      </c>
      <c r="E139" s="19">
        <v>5</v>
      </c>
      <c r="F139" s="19">
        <v>0</v>
      </c>
      <c r="G139" s="19">
        <v>0</v>
      </c>
      <c r="H139" s="19">
        <v>0</v>
      </c>
      <c r="I139" s="20"/>
      <c r="J139" s="21"/>
      <c r="K139" s="21"/>
      <c r="L139" s="21" t="s">
        <v>282</v>
      </c>
      <c r="M139" s="21"/>
      <c r="N139" s="21"/>
      <c r="O139" s="21"/>
      <c r="P139" s="43"/>
      <c r="Q139" s="23">
        <v>8837.41</v>
      </c>
      <c r="R139" s="23">
        <v>6290.62</v>
      </c>
      <c r="S139" s="23">
        <v>13998.27</v>
      </c>
      <c r="T139" s="23">
        <v>11303.1</v>
      </c>
      <c r="U139" s="23">
        <v>38100.159999999996</v>
      </c>
      <c r="V139" s="23">
        <v>7965.32</v>
      </c>
      <c r="W139" s="23">
        <v>169346.69</v>
      </c>
      <c r="X139" s="23">
        <v>10615.74</v>
      </c>
      <c r="Y139" s="23">
        <v>25860.14</v>
      </c>
      <c r="Z139" s="23"/>
      <c r="AA139" s="23"/>
      <c r="AB139" s="23"/>
    </row>
    <row r="140" spans="1:28" x14ac:dyDescent="0.25">
      <c r="A140" s="19" t="s">
        <v>283</v>
      </c>
      <c r="B140" s="19">
        <v>2</v>
      </c>
      <c r="C140" s="19">
        <v>1</v>
      </c>
      <c r="D140" s="19">
        <v>2</v>
      </c>
      <c r="E140" s="19">
        <v>6</v>
      </c>
      <c r="F140" s="19">
        <v>0</v>
      </c>
      <c r="G140" s="19">
        <v>0</v>
      </c>
      <c r="H140" s="19">
        <v>0</v>
      </c>
      <c r="I140" s="20"/>
      <c r="J140" s="21"/>
      <c r="K140" s="21"/>
      <c r="L140" s="21" t="s">
        <v>284</v>
      </c>
      <c r="M140" s="21"/>
      <c r="N140" s="21"/>
      <c r="O140" s="21"/>
      <c r="P140" s="43"/>
      <c r="Q140" s="23">
        <v>7192.45</v>
      </c>
      <c r="R140" s="23">
        <v>11630.100000000002</v>
      </c>
      <c r="S140" s="23">
        <v>34567.33</v>
      </c>
      <c r="T140" s="23">
        <v>50093.02</v>
      </c>
      <c r="U140" s="23">
        <v>72175.050000000017</v>
      </c>
      <c r="V140" s="23">
        <v>13117.47</v>
      </c>
      <c r="W140" s="23">
        <v>3731.16</v>
      </c>
      <c r="X140" s="23">
        <v>14350</v>
      </c>
      <c r="Y140" s="23">
        <v>3620.85</v>
      </c>
      <c r="Z140" s="23"/>
      <c r="AA140" s="23"/>
      <c r="AB140" s="23"/>
    </row>
    <row r="141" spans="1:28" x14ac:dyDescent="0.25">
      <c r="A141" s="19" t="s">
        <v>285</v>
      </c>
      <c r="B141" s="19">
        <v>2</v>
      </c>
      <c r="C141" s="19">
        <v>1</v>
      </c>
      <c r="D141" s="19">
        <v>2</v>
      </c>
      <c r="E141" s="19">
        <v>7</v>
      </c>
      <c r="F141" s="19">
        <v>0</v>
      </c>
      <c r="G141" s="19">
        <v>0</v>
      </c>
      <c r="H141" s="19">
        <v>0</v>
      </c>
      <c r="I141" s="20"/>
      <c r="J141" s="21"/>
      <c r="K141" s="21"/>
      <c r="L141" s="21" t="s">
        <v>286</v>
      </c>
      <c r="M141" s="21"/>
      <c r="N141" s="21"/>
      <c r="O141" s="44"/>
      <c r="P141" s="43"/>
      <c r="Q141" s="23">
        <v>0</v>
      </c>
      <c r="R141" s="23">
        <v>0</v>
      </c>
      <c r="S141" s="23">
        <v>0</v>
      </c>
      <c r="T141" s="23">
        <v>4581</v>
      </c>
      <c r="U141" s="23">
        <v>2487.17</v>
      </c>
      <c r="V141" s="23">
        <v>0</v>
      </c>
      <c r="W141" s="23">
        <v>21658</v>
      </c>
      <c r="X141" s="23">
        <v>0</v>
      </c>
      <c r="Y141" s="23">
        <v>11940.52</v>
      </c>
      <c r="Z141" s="23"/>
      <c r="AA141" s="23"/>
      <c r="AB141" s="23"/>
    </row>
    <row r="142" spans="1:28" x14ac:dyDescent="0.25">
      <c r="A142" s="19" t="s">
        <v>287</v>
      </c>
      <c r="B142" s="19">
        <v>2</v>
      </c>
      <c r="C142" s="19">
        <v>1</v>
      </c>
      <c r="D142" s="19">
        <v>2</v>
      </c>
      <c r="E142" s="19">
        <v>8</v>
      </c>
      <c r="F142" s="19">
        <v>0</v>
      </c>
      <c r="G142" s="19">
        <v>0</v>
      </c>
      <c r="H142" s="19">
        <v>0</v>
      </c>
      <c r="I142" s="20"/>
      <c r="J142" s="21"/>
      <c r="K142" s="21"/>
      <c r="L142" s="21" t="s">
        <v>288</v>
      </c>
      <c r="M142" s="21"/>
      <c r="N142" s="21"/>
      <c r="O142" s="21"/>
      <c r="P142" s="43"/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/>
      <c r="AA142" s="23"/>
      <c r="AB142" s="23"/>
    </row>
    <row r="143" spans="1:28" x14ac:dyDescent="0.25">
      <c r="A143" s="19" t="s">
        <v>289</v>
      </c>
      <c r="B143" s="19">
        <v>2</v>
      </c>
      <c r="C143" s="19">
        <v>1</v>
      </c>
      <c r="D143" s="19">
        <v>2</v>
      </c>
      <c r="E143" s="19">
        <v>9</v>
      </c>
      <c r="F143" s="19">
        <v>0</v>
      </c>
      <c r="G143" s="19">
        <v>0</v>
      </c>
      <c r="H143" s="19">
        <v>0</v>
      </c>
      <c r="I143" s="20"/>
      <c r="J143" s="21"/>
      <c r="K143" s="21"/>
      <c r="L143" s="21" t="s">
        <v>290</v>
      </c>
      <c r="M143" s="30"/>
      <c r="N143" s="21"/>
      <c r="O143" s="21"/>
      <c r="P143" s="43"/>
      <c r="Q143" s="23">
        <v>0</v>
      </c>
      <c r="R143" s="23">
        <v>7290.47</v>
      </c>
      <c r="S143" s="23">
        <v>9616.7000000000007</v>
      </c>
      <c r="T143" s="23">
        <v>11668.15</v>
      </c>
      <c r="U143" s="23">
        <v>6169.1099999999988</v>
      </c>
      <c r="V143" s="23">
        <v>16154.57</v>
      </c>
      <c r="W143" s="23">
        <v>197833.74</v>
      </c>
      <c r="X143" s="23">
        <v>64241.740000000005</v>
      </c>
      <c r="Y143" s="23">
        <v>53887.950000000004</v>
      </c>
      <c r="Z143" s="23"/>
      <c r="AA143" s="23"/>
      <c r="AB143" s="23"/>
    </row>
    <row r="144" spans="1:28" x14ac:dyDescent="0.25">
      <c r="A144" s="19" t="s">
        <v>291</v>
      </c>
      <c r="B144" s="19">
        <v>5</v>
      </c>
      <c r="C144" s="19">
        <v>1</v>
      </c>
      <c r="D144" s="19">
        <v>2</v>
      </c>
      <c r="E144" s="19">
        <v>1</v>
      </c>
      <c r="F144" s="19">
        <v>2</v>
      </c>
      <c r="G144" s="19">
        <v>3</v>
      </c>
      <c r="H144" s="19">
        <v>0</v>
      </c>
      <c r="I144" s="20"/>
      <c r="J144" s="21"/>
      <c r="K144" s="21"/>
      <c r="L144" s="21" t="s">
        <v>292</v>
      </c>
      <c r="M144" s="21"/>
      <c r="N144" s="30"/>
      <c r="O144" s="30"/>
      <c r="P144" s="43"/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/>
      <c r="AA144" s="23"/>
      <c r="AB144" s="23"/>
    </row>
    <row r="145" spans="1:28" x14ac:dyDescent="0.25">
      <c r="A145" s="15" t="s">
        <v>293</v>
      </c>
      <c r="B145" s="15">
        <v>2</v>
      </c>
      <c r="C145" s="15">
        <v>1</v>
      </c>
      <c r="D145" s="15">
        <v>3</v>
      </c>
      <c r="E145" s="15">
        <v>0</v>
      </c>
      <c r="F145" s="15">
        <v>0</v>
      </c>
      <c r="G145" s="15">
        <v>0</v>
      </c>
      <c r="H145" s="15">
        <v>0</v>
      </c>
      <c r="I145" s="16"/>
      <c r="J145" s="17"/>
      <c r="K145" s="17" t="s">
        <v>294</v>
      </c>
      <c r="L145" s="17"/>
      <c r="M145" s="17"/>
      <c r="N145" s="17"/>
      <c r="O145" s="17"/>
      <c r="P145" s="42"/>
      <c r="Q145" s="9">
        <v>39446535.870000005</v>
      </c>
      <c r="R145" s="9">
        <v>99844822.439999998</v>
      </c>
      <c r="S145" s="9">
        <v>66799631.050000004</v>
      </c>
      <c r="T145" s="9">
        <v>76896663.239999995</v>
      </c>
      <c r="U145" s="9">
        <v>76356959.25</v>
      </c>
      <c r="V145" s="9">
        <v>125093625.16</v>
      </c>
      <c r="W145" s="9">
        <v>68068450.129999995</v>
      </c>
      <c r="X145" s="9">
        <v>78967845.36999999</v>
      </c>
      <c r="Y145" s="9">
        <v>71311260.040000007</v>
      </c>
      <c r="Z145" s="9"/>
      <c r="AA145" s="9"/>
      <c r="AB145" s="9"/>
    </row>
    <row r="146" spans="1:28" x14ac:dyDescent="0.25">
      <c r="A146" s="19" t="s">
        <v>295</v>
      </c>
      <c r="B146" s="19">
        <v>2</v>
      </c>
      <c r="C146" s="19">
        <v>1</v>
      </c>
      <c r="D146" s="19">
        <v>3</v>
      </c>
      <c r="E146" s="19">
        <v>1</v>
      </c>
      <c r="F146" s="19">
        <v>0</v>
      </c>
      <c r="G146" s="19">
        <v>0</v>
      </c>
      <c r="H146" s="19">
        <v>0</v>
      </c>
      <c r="I146" s="20"/>
      <c r="J146" s="21"/>
      <c r="K146" s="21"/>
      <c r="L146" s="21" t="s">
        <v>296</v>
      </c>
      <c r="M146" s="21"/>
      <c r="N146" s="21"/>
      <c r="O146" s="21"/>
      <c r="P146" s="43"/>
      <c r="Q146" s="23">
        <v>1587083.1499999997</v>
      </c>
      <c r="R146" s="23">
        <v>2228161.0900000003</v>
      </c>
      <c r="S146" s="23">
        <v>6429372.2599999998</v>
      </c>
      <c r="T146" s="23">
        <v>9244628.7300000004</v>
      </c>
      <c r="U146" s="23">
        <v>15026141.920000002</v>
      </c>
      <c r="V146" s="23">
        <v>25475604.760000002</v>
      </c>
      <c r="W146" s="23">
        <v>8900800.5399999991</v>
      </c>
      <c r="X146" s="23">
        <v>6551515.3399999999</v>
      </c>
      <c r="Y146" s="23">
        <v>17862511.100000001</v>
      </c>
      <c r="Z146" s="23"/>
      <c r="AA146" s="23"/>
      <c r="AB146" s="23"/>
    </row>
    <row r="147" spans="1:28" x14ac:dyDescent="0.25">
      <c r="A147" s="19" t="s">
        <v>297</v>
      </c>
      <c r="B147" s="19">
        <v>2</v>
      </c>
      <c r="C147" s="19">
        <v>1</v>
      </c>
      <c r="D147" s="19">
        <v>3</v>
      </c>
      <c r="E147" s="19">
        <v>2</v>
      </c>
      <c r="F147" s="19">
        <v>0</v>
      </c>
      <c r="G147" s="19">
        <v>0</v>
      </c>
      <c r="H147" s="19">
        <v>0</v>
      </c>
      <c r="I147" s="20"/>
      <c r="J147" s="21"/>
      <c r="K147" s="21"/>
      <c r="L147" s="21" t="s">
        <v>298</v>
      </c>
      <c r="M147" s="21"/>
      <c r="N147" s="21"/>
      <c r="O147" s="21"/>
      <c r="P147" s="43"/>
      <c r="Q147" s="23">
        <v>9640444.2899999991</v>
      </c>
      <c r="R147" s="23">
        <v>1912055.35</v>
      </c>
      <c r="S147" s="23">
        <v>21599585.470000003</v>
      </c>
      <c r="T147" s="23">
        <v>11686695.190000001</v>
      </c>
      <c r="U147" s="23">
        <v>24665221.23</v>
      </c>
      <c r="V147" s="23">
        <v>12301649.029999999</v>
      </c>
      <c r="W147" s="23">
        <v>16825827.170000002</v>
      </c>
      <c r="X147" s="23">
        <v>13871353.870000001</v>
      </c>
      <c r="Y147" s="23">
        <v>5693493.3700000001</v>
      </c>
      <c r="Z147" s="23"/>
      <c r="AA147" s="23"/>
      <c r="AB147" s="23"/>
    </row>
    <row r="148" spans="1:28" x14ac:dyDescent="0.25">
      <c r="A148" s="19" t="s">
        <v>299</v>
      </c>
      <c r="B148" s="19">
        <v>2</v>
      </c>
      <c r="C148" s="19">
        <v>1</v>
      </c>
      <c r="D148" s="19">
        <v>3</v>
      </c>
      <c r="E148" s="19">
        <v>3</v>
      </c>
      <c r="F148" s="19">
        <v>0</v>
      </c>
      <c r="G148" s="19">
        <v>0</v>
      </c>
      <c r="H148" s="19">
        <v>0</v>
      </c>
      <c r="I148" s="20"/>
      <c r="J148" s="21"/>
      <c r="K148" s="21"/>
      <c r="L148" s="21" t="s">
        <v>300</v>
      </c>
      <c r="M148" s="21"/>
      <c r="N148" s="21"/>
      <c r="O148" s="21"/>
      <c r="P148" s="43"/>
      <c r="Q148" s="23">
        <v>139933.97</v>
      </c>
      <c r="R148" s="23">
        <v>15587012.620000001</v>
      </c>
      <c r="S148" s="23">
        <v>27357158.380000003</v>
      </c>
      <c r="T148" s="23">
        <v>16405823.979999997</v>
      </c>
      <c r="U148" s="23">
        <v>10191826.85</v>
      </c>
      <c r="V148" s="23">
        <v>61621204.480000004</v>
      </c>
      <c r="W148" s="23">
        <v>13970716.119999999</v>
      </c>
      <c r="X148" s="23">
        <v>23789302.059999999</v>
      </c>
      <c r="Y148" s="23">
        <v>26851825.800000001</v>
      </c>
      <c r="Z148" s="23"/>
      <c r="AA148" s="23"/>
      <c r="AB148" s="23"/>
    </row>
    <row r="149" spans="1:28" x14ac:dyDescent="0.25">
      <c r="A149" s="19" t="s">
        <v>301</v>
      </c>
      <c r="B149" s="19">
        <v>2</v>
      </c>
      <c r="C149" s="19">
        <v>1</v>
      </c>
      <c r="D149" s="19">
        <v>3</v>
      </c>
      <c r="E149" s="19">
        <v>4</v>
      </c>
      <c r="F149" s="19">
        <v>0</v>
      </c>
      <c r="G149" s="19">
        <v>0</v>
      </c>
      <c r="H149" s="19">
        <v>0</v>
      </c>
      <c r="I149" s="45"/>
      <c r="J149" s="21"/>
      <c r="K149" s="21"/>
      <c r="L149" s="21" t="s">
        <v>302</v>
      </c>
      <c r="M149" s="21"/>
      <c r="N149" s="21"/>
      <c r="O149" s="21"/>
      <c r="P149" s="43"/>
      <c r="Q149" s="23">
        <v>239212.22</v>
      </c>
      <c r="R149" s="23">
        <v>243116.53</v>
      </c>
      <c r="S149" s="23">
        <v>71856.679999999993</v>
      </c>
      <c r="T149" s="23">
        <v>809776.03</v>
      </c>
      <c r="U149" s="23">
        <v>1063670.06</v>
      </c>
      <c r="V149" s="23">
        <v>246029.88999999998</v>
      </c>
      <c r="W149" s="23">
        <v>4876235.32</v>
      </c>
      <c r="X149" s="23">
        <v>244007.91</v>
      </c>
      <c r="Y149" s="23">
        <v>14324.72</v>
      </c>
      <c r="Z149" s="23"/>
      <c r="AA149" s="23"/>
      <c r="AB149" s="23"/>
    </row>
    <row r="150" spans="1:28" x14ac:dyDescent="0.25">
      <c r="A150" s="19" t="s">
        <v>303</v>
      </c>
      <c r="B150" s="19">
        <v>2</v>
      </c>
      <c r="C150" s="19">
        <v>1</v>
      </c>
      <c r="D150" s="19">
        <v>3</v>
      </c>
      <c r="E150" s="19">
        <v>5</v>
      </c>
      <c r="F150" s="19">
        <v>0</v>
      </c>
      <c r="G150" s="19">
        <v>0</v>
      </c>
      <c r="H150" s="19">
        <v>0</v>
      </c>
      <c r="I150" s="20"/>
      <c r="J150" s="21"/>
      <c r="K150" s="44"/>
      <c r="L150" s="21" t="s">
        <v>304</v>
      </c>
      <c r="M150" s="21"/>
      <c r="N150" s="21"/>
      <c r="O150" s="21"/>
      <c r="P150" s="43"/>
      <c r="Q150" s="23">
        <v>20685.79</v>
      </c>
      <c r="R150" s="23">
        <v>892419.41000000015</v>
      </c>
      <c r="S150" s="23">
        <v>1496877.0000000002</v>
      </c>
      <c r="T150" s="23">
        <v>15160945.470000001</v>
      </c>
      <c r="U150" s="23">
        <v>15076377.33</v>
      </c>
      <c r="V150" s="23">
        <v>15160452.219999999</v>
      </c>
      <c r="W150" s="23">
        <v>9466280.5999999996</v>
      </c>
      <c r="X150" s="23">
        <v>9263042</v>
      </c>
      <c r="Y150" s="23">
        <v>9979751.5500000007</v>
      </c>
      <c r="Z150" s="23"/>
      <c r="AA150" s="23"/>
      <c r="AB150" s="23"/>
    </row>
    <row r="151" spans="1:28" x14ac:dyDescent="0.25">
      <c r="A151" s="19" t="s">
        <v>305</v>
      </c>
      <c r="B151" s="19">
        <v>2</v>
      </c>
      <c r="C151" s="19">
        <v>1</v>
      </c>
      <c r="D151" s="19">
        <v>3</v>
      </c>
      <c r="E151" s="19">
        <v>6</v>
      </c>
      <c r="F151" s="19">
        <v>0</v>
      </c>
      <c r="G151" s="19">
        <v>0</v>
      </c>
      <c r="H151" s="19">
        <v>0</v>
      </c>
      <c r="I151" s="20"/>
      <c r="J151" s="21"/>
      <c r="K151" s="44"/>
      <c r="L151" s="30" t="s">
        <v>306</v>
      </c>
      <c r="M151" s="21"/>
      <c r="N151" s="21"/>
      <c r="O151" s="44"/>
      <c r="P151" s="43"/>
      <c r="Q151" s="23">
        <v>0</v>
      </c>
      <c r="R151" s="23">
        <v>0</v>
      </c>
      <c r="S151" s="23">
        <v>30000</v>
      </c>
      <c r="T151" s="23">
        <v>0</v>
      </c>
      <c r="U151" s="23">
        <v>29000</v>
      </c>
      <c r="V151" s="23">
        <v>0</v>
      </c>
      <c r="W151" s="23">
        <v>29000</v>
      </c>
      <c r="X151" s="23">
        <v>14500</v>
      </c>
      <c r="Y151" s="23">
        <v>0</v>
      </c>
      <c r="Z151" s="23"/>
      <c r="AA151" s="23"/>
      <c r="AB151" s="23"/>
    </row>
    <row r="152" spans="1:28" x14ac:dyDescent="0.25">
      <c r="A152" s="19" t="s">
        <v>307</v>
      </c>
      <c r="B152" s="19">
        <v>2</v>
      </c>
      <c r="C152" s="19">
        <v>1</v>
      </c>
      <c r="D152" s="19">
        <v>3</v>
      </c>
      <c r="E152" s="19">
        <v>7</v>
      </c>
      <c r="F152" s="19">
        <v>0</v>
      </c>
      <c r="G152" s="19">
        <v>0</v>
      </c>
      <c r="H152" s="19">
        <v>0</v>
      </c>
      <c r="I152" s="20"/>
      <c r="J152" s="21"/>
      <c r="K152" s="44"/>
      <c r="L152" s="30" t="s">
        <v>308</v>
      </c>
      <c r="M152" s="21"/>
      <c r="N152" s="21"/>
      <c r="O152" s="44"/>
      <c r="P152" s="43"/>
      <c r="Q152" s="23">
        <v>8092.47</v>
      </c>
      <c r="R152" s="23">
        <v>12319</v>
      </c>
      <c r="S152" s="23">
        <v>4793.29</v>
      </c>
      <c r="T152" s="23">
        <v>24537.59</v>
      </c>
      <c r="U152" s="23">
        <v>72349.61</v>
      </c>
      <c r="V152" s="23">
        <v>26935.710000000006</v>
      </c>
      <c r="W152" s="23">
        <v>45317.469999999994</v>
      </c>
      <c r="X152" s="23">
        <v>205668.53999999995</v>
      </c>
      <c r="Y152" s="23">
        <v>135060.07</v>
      </c>
      <c r="Z152" s="23"/>
      <c r="AA152" s="23"/>
      <c r="AB152" s="23"/>
    </row>
    <row r="153" spans="1:28" x14ac:dyDescent="0.25">
      <c r="A153" s="19" t="s">
        <v>309</v>
      </c>
      <c r="B153" s="19">
        <v>2</v>
      </c>
      <c r="C153" s="19">
        <v>1</v>
      </c>
      <c r="D153" s="19">
        <v>3</v>
      </c>
      <c r="E153" s="19">
        <v>8</v>
      </c>
      <c r="F153" s="19">
        <v>0</v>
      </c>
      <c r="G153" s="19">
        <v>0</v>
      </c>
      <c r="H153" s="19">
        <v>0</v>
      </c>
      <c r="I153" s="20"/>
      <c r="J153" s="21"/>
      <c r="K153" s="44"/>
      <c r="L153" s="21" t="s">
        <v>310</v>
      </c>
      <c r="M153" s="21"/>
      <c r="N153" s="21"/>
      <c r="O153" s="44"/>
      <c r="P153" s="43"/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/>
      <c r="AA153" s="23"/>
      <c r="AB153" s="23"/>
    </row>
    <row r="154" spans="1:28" x14ac:dyDescent="0.25">
      <c r="A154" s="19" t="s">
        <v>311</v>
      </c>
      <c r="B154" s="19">
        <v>2</v>
      </c>
      <c r="C154" s="19">
        <v>1</v>
      </c>
      <c r="D154" s="19">
        <v>3</v>
      </c>
      <c r="E154" s="19">
        <v>9</v>
      </c>
      <c r="F154" s="19">
        <v>0</v>
      </c>
      <c r="G154" s="19">
        <v>0</v>
      </c>
      <c r="H154" s="19">
        <v>0</v>
      </c>
      <c r="I154" s="20"/>
      <c r="J154" s="21"/>
      <c r="K154" s="21"/>
      <c r="L154" s="21" t="s">
        <v>312</v>
      </c>
      <c r="M154" s="21"/>
      <c r="N154" s="44"/>
      <c r="O154" s="44"/>
      <c r="P154" s="43"/>
      <c r="Q154" s="23">
        <v>27811083.98</v>
      </c>
      <c r="R154" s="23">
        <v>78969738.439999998</v>
      </c>
      <c r="S154" s="23">
        <v>9809987.9699999988</v>
      </c>
      <c r="T154" s="23">
        <v>23564256.249999996</v>
      </c>
      <c r="U154" s="23">
        <v>10232372.25</v>
      </c>
      <c r="V154" s="23">
        <v>10261749.069999998</v>
      </c>
      <c r="W154" s="23">
        <v>13954272.909999998</v>
      </c>
      <c r="X154" s="23">
        <v>25028455.649999999</v>
      </c>
      <c r="Y154" s="23">
        <v>10774293.430000002</v>
      </c>
      <c r="Z154" s="23"/>
      <c r="AA154" s="23"/>
      <c r="AB154" s="23"/>
    </row>
    <row r="155" spans="1:28" x14ac:dyDescent="0.25">
      <c r="A155" s="15" t="s">
        <v>313</v>
      </c>
      <c r="B155" s="15">
        <v>2</v>
      </c>
      <c r="C155" s="15">
        <v>1</v>
      </c>
      <c r="D155" s="15">
        <v>4</v>
      </c>
      <c r="E155" s="15">
        <v>0</v>
      </c>
      <c r="F155" s="15">
        <v>0</v>
      </c>
      <c r="G155" s="15">
        <v>0</v>
      </c>
      <c r="H155" s="15">
        <v>0</v>
      </c>
      <c r="I155" s="16"/>
      <c r="J155" s="17"/>
      <c r="K155" s="17" t="s">
        <v>314</v>
      </c>
      <c r="L155" s="17"/>
      <c r="M155" s="17"/>
      <c r="N155" s="17"/>
      <c r="O155" s="17"/>
      <c r="P155" s="42"/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/>
      <c r="AA155" s="9"/>
      <c r="AB155" s="9"/>
    </row>
    <row r="156" spans="1:28" x14ac:dyDescent="0.25">
      <c r="A156" s="19" t="s">
        <v>315</v>
      </c>
      <c r="B156" s="19">
        <v>2</v>
      </c>
      <c r="C156" s="19">
        <v>1</v>
      </c>
      <c r="D156" s="19">
        <v>4</v>
      </c>
      <c r="E156" s="19">
        <v>1</v>
      </c>
      <c r="F156" s="19">
        <v>0</v>
      </c>
      <c r="G156" s="19">
        <v>0</v>
      </c>
      <c r="H156" s="19">
        <v>0</v>
      </c>
      <c r="I156" s="20"/>
      <c r="J156" s="21"/>
      <c r="K156" s="21"/>
      <c r="L156" s="21" t="s">
        <v>316</v>
      </c>
      <c r="M156" s="21"/>
      <c r="N156" s="21"/>
      <c r="O156" s="30"/>
      <c r="P156" s="43"/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/>
      <c r="AA156" s="23"/>
      <c r="AB156" s="23"/>
    </row>
    <row r="157" spans="1:28" x14ac:dyDescent="0.25">
      <c r="A157" s="19" t="s">
        <v>317</v>
      </c>
      <c r="B157" s="19">
        <v>2</v>
      </c>
      <c r="C157" s="19">
        <v>1</v>
      </c>
      <c r="D157" s="19">
        <v>4</v>
      </c>
      <c r="E157" s="19">
        <v>2</v>
      </c>
      <c r="F157" s="19">
        <v>0</v>
      </c>
      <c r="G157" s="19">
        <v>0</v>
      </c>
      <c r="H157" s="19">
        <v>0</v>
      </c>
      <c r="I157" s="20"/>
      <c r="J157" s="21"/>
      <c r="K157" s="21"/>
      <c r="L157" s="21" t="s">
        <v>318</v>
      </c>
      <c r="M157" s="21"/>
      <c r="N157" s="30"/>
      <c r="O157" s="21"/>
      <c r="P157" s="43"/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/>
      <c r="AA157" s="23"/>
      <c r="AB157" s="23"/>
    </row>
    <row r="158" spans="1:28" x14ac:dyDescent="0.25">
      <c r="A158" s="19" t="s">
        <v>319</v>
      </c>
      <c r="B158" s="19">
        <v>2</v>
      </c>
      <c r="C158" s="19">
        <v>1</v>
      </c>
      <c r="D158" s="19">
        <v>4</v>
      </c>
      <c r="E158" s="19">
        <v>3</v>
      </c>
      <c r="F158" s="19">
        <v>0</v>
      </c>
      <c r="G158" s="19">
        <v>0</v>
      </c>
      <c r="H158" s="19">
        <v>0</v>
      </c>
      <c r="I158" s="20"/>
      <c r="J158" s="21"/>
      <c r="K158" s="21"/>
      <c r="L158" s="21" t="s">
        <v>320</v>
      </c>
      <c r="M158" s="21"/>
      <c r="N158" s="30"/>
      <c r="O158" s="21"/>
      <c r="P158" s="43"/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/>
      <c r="AA158" s="23"/>
      <c r="AB158" s="23"/>
    </row>
    <row r="159" spans="1:28" x14ac:dyDescent="0.25">
      <c r="A159" s="19" t="s">
        <v>321</v>
      </c>
      <c r="B159" s="19">
        <v>2</v>
      </c>
      <c r="C159" s="19">
        <v>1</v>
      </c>
      <c r="D159" s="19">
        <v>4</v>
      </c>
      <c r="E159" s="19">
        <v>4</v>
      </c>
      <c r="F159" s="19">
        <v>0</v>
      </c>
      <c r="G159" s="19">
        <v>0</v>
      </c>
      <c r="H159" s="19">
        <v>0</v>
      </c>
      <c r="I159" s="20"/>
      <c r="J159" s="21"/>
      <c r="K159" s="21"/>
      <c r="L159" s="21" t="s">
        <v>322</v>
      </c>
      <c r="M159" s="21"/>
      <c r="N159" s="21"/>
      <c r="O159" s="30"/>
      <c r="P159" s="43"/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/>
      <c r="AA159" s="23"/>
      <c r="AB159" s="23"/>
    </row>
    <row r="160" spans="1:28" x14ac:dyDescent="0.25">
      <c r="A160" s="19" t="s">
        <v>323</v>
      </c>
      <c r="B160" s="19">
        <v>2</v>
      </c>
      <c r="C160" s="19">
        <v>1</v>
      </c>
      <c r="D160" s="19">
        <v>4</v>
      </c>
      <c r="E160" s="19">
        <v>5</v>
      </c>
      <c r="F160" s="19">
        <v>0</v>
      </c>
      <c r="G160" s="19">
        <v>0</v>
      </c>
      <c r="H160" s="19">
        <v>0</v>
      </c>
      <c r="I160" s="20"/>
      <c r="J160" s="21"/>
      <c r="K160" s="21"/>
      <c r="L160" s="21" t="s">
        <v>324</v>
      </c>
      <c r="M160" s="21"/>
      <c r="N160" s="21"/>
      <c r="O160" s="30"/>
      <c r="P160" s="43"/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/>
      <c r="AA160" s="23"/>
      <c r="AB160" s="23"/>
    </row>
    <row r="161" spans="1:28" x14ac:dyDescent="0.25">
      <c r="A161" s="19" t="s">
        <v>325</v>
      </c>
      <c r="B161" s="19">
        <v>2</v>
      </c>
      <c r="C161" s="19">
        <v>1</v>
      </c>
      <c r="D161" s="19">
        <v>4</v>
      </c>
      <c r="E161" s="19">
        <v>6</v>
      </c>
      <c r="F161" s="19">
        <v>0</v>
      </c>
      <c r="G161" s="19">
        <v>0</v>
      </c>
      <c r="H161" s="19">
        <v>0</v>
      </c>
      <c r="I161" s="20"/>
      <c r="J161" s="21"/>
      <c r="K161" s="21"/>
      <c r="L161" s="21" t="s">
        <v>326</v>
      </c>
      <c r="M161" s="21"/>
      <c r="N161" s="21"/>
      <c r="O161" s="30"/>
      <c r="P161" s="43"/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/>
      <c r="AA161" s="23"/>
      <c r="AB161" s="23"/>
    </row>
    <row r="162" spans="1:28" x14ac:dyDescent="0.25">
      <c r="A162" s="19" t="s">
        <v>327</v>
      </c>
      <c r="B162" s="19">
        <v>2</v>
      </c>
      <c r="C162" s="19">
        <v>1</v>
      </c>
      <c r="D162" s="19">
        <v>4</v>
      </c>
      <c r="E162" s="19">
        <v>7</v>
      </c>
      <c r="F162" s="19">
        <v>0</v>
      </c>
      <c r="G162" s="19">
        <v>0</v>
      </c>
      <c r="H162" s="19">
        <v>0</v>
      </c>
      <c r="I162" s="20"/>
      <c r="J162" s="21"/>
      <c r="K162" s="21"/>
      <c r="L162" s="21" t="s">
        <v>328</v>
      </c>
      <c r="M162" s="44"/>
      <c r="N162" s="21"/>
      <c r="O162" s="30"/>
      <c r="P162" s="43"/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/>
      <c r="AA162" s="23"/>
      <c r="AB162" s="23"/>
    </row>
    <row r="163" spans="1:28" x14ac:dyDescent="0.25">
      <c r="A163" s="19" t="s">
        <v>329</v>
      </c>
      <c r="B163" s="19">
        <v>2</v>
      </c>
      <c r="C163" s="19">
        <v>1</v>
      </c>
      <c r="D163" s="19">
        <v>4</v>
      </c>
      <c r="E163" s="19">
        <v>8</v>
      </c>
      <c r="F163" s="19">
        <v>0</v>
      </c>
      <c r="G163" s="19">
        <v>0</v>
      </c>
      <c r="H163" s="19">
        <v>0</v>
      </c>
      <c r="I163" s="20"/>
      <c r="J163" s="21"/>
      <c r="K163" s="21"/>
      <c r="L163" s="21" t="s">
        <v>330</v>
      </c>
      <c r="M163" s="44"/>
      <c r="N163" s="21"/>
      <c r="O163" s="30"/>
      <c r="P163" s="43"/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/>
      <c r="AA163" s="23"/>
      <c r="AB163" s="23"/>
    </row>
    <row r="164" spans="1:28" x14ac:dyDescent="0.25">
      <c r="A164" s="19" t="s">
        <v>331</v>
      </c>
      <c r="B164" s="19">
        <v>2</v>
      </c>
      <c r="C164" s="19">
        <v>1</v>
      </c>
      <c r="D164" s="19">
        <v>4</v>
      </c>
      <c r="E164" s="19">
        <v>9</v>
      </c>
      <c r="F164" s="19">
        <v>0</v>
      </c>
      <c r="G164" s="19">
        <v>0</v>
      </c>
      <c r="H164" s="19">
        <v>0</v>
      </c>
      <c r="I164" s="20"/>
      <c r="J164" s="21"/>
      <c r="K164" s="21"/>
      <c r="L164" s="21" t="s">
        <v>332</v>
      </c>
      <c r="M164" s="44"/>
      <c r="N164" s="30"/>
      <c r="O164" s="21"/>
      <c r="P164" s="46"/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/>
      <c r="AA164" s="23"/>
      <c r="AB164" s="23"/>
    </row>
    <row r="165" spans="1:28" x14ac:dyDescent="0.25">
      <c r="A165" s="19" t="s">
        <v>333</v>
      </c>
      <c r="B165" s="19">
        <v>2</v>
      </c>
      <c r="C165" s="19">
        <v>1</v>
      </c>
      <c r="D165" s="19">
        <v>4</v>
      </c>
      <c r="E165" s="19">
        <v>10</v>
      </c>
      <c r="F165" s="19">
        <v>0</v>
      </c>
      <c r="G165" s="19">
        <v>0</v>
      </c>
      <c r="H165" s="19">
        <v>0</v>
      </c>
      <c r="I165" s="20"/>
      <c r="J165" s="21"/>
      <c r="K165" s="21"/>
      <c r="L165" s="21" t="s">
        <v>334</v>
      </c>
      <c r="M165" s="21"/>
      <c r="N165" s="21"/>
      <c r="O165" s="44"/>
      <c r="P165" s="46"/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/>
      <c r="AA165" s="23"/>
      <c r="AB165" s="23"/>
    </row>
    <row r="166" spans="1:28" x14ac:dyDescent="0.25">
      <c r="A166" s="15" t="s">
        <v>335</v>
      </c>
      <c r="B166" s="15">
        <v>2</v>
      </c>
      <c r="C166" s="15">
        <v>1</v>
      </c>
      <c r="D166" s="15">
        <v>5</v>
      </c>
      <c r="E166" s="15">
        <v>0</v>
      </c>
      <c r="F166" s="15">
        <v>0</v>
      </c>
      <c r="G166" s="15">
        <v>0</v>
      </c>
      <c r="H166" s="15">
        <v>0</v>
      </c>
      <c r="I166" s="16"/>
      <c r="J166" s="17"/>
      <c r="K166" s="17" t="s">
        <v>336</v>
      </c>
      <c r="L166" s="17"/>
      <c r="M166" s="17"/>
      <c r="N166" s="17"/>
      <c r="O166" s="17"/>
      <c r="P166" s="42"/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/>
      <c r="AA166" s="9"/>
      <c r="AB166" s="9"/>
    </row>
    <row r="167" spans="1:28" x14ac:dyDescent="0.25">
      <c r="A167" s="19" t="s">
        <v>337</v>
      </c>
      <c r="B167" s="19">
        <v>2</v>
      </c>
      <c r="C167" s="19">
        <v>1</v>
      </c>
      <c r="D167" s="19">
        <v>5</v>
      </c>
      <c r="E167" s="19">
        <v>1</v>
      </c>
      <c r="F167" s="19">
        <v>0</v>
      </c>
      <c r="G167" s="19">
        <v>0</v>
      </c>
      <c r="H167" s="19">
        <v>0</v>
      </c>
      <c r="I167" s="20"/>
      <c r="J167" s="21"/>
      <c r="K167" s="21"/>
      <c r="L167" s="30" t="s">
        <v>338</v>
      </c>
      <c r="M167" s="21"/>
      <c r="N167" s="30"/>
      <c r="O167" s="30"/>
      <c r="P167" s="43"/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/>
      <c r="AA167" s="23"/>
      <c r="AB167" s="23"/>
    </row>
    <row r="168" spans="1:28" x14ac:dyDescent="0.25">
      <c r="A168" s="19" t="s">
        <v>339</v>
      </c>
      <c r="B168" s="19">
        <v>2</v>
      </c>
      <c r="C168" s="19">
        <v>1</v>
      </c>
      <c r="D168" s="19">
        <v>5</v>
      </c>
      <c r="E168" s="19">
        <v>2</v>
      </c>
      <c r="F168" s="19">
        <v>0</v>
      </c>
      <c r="G168" s="19">
        <v>0</v>
      </c>
      <c r="H168" s="19">
        <v>0</v>
      </c>
      <c r="I168" s="20"/>
      <c r="J168" s="21"/>
      <c r="K168" s="21"/>
      <c r="L168" s="30" t="s">
        <v>340</v>
      </c>
      <c r="M168" s="21"/>
      <c r="N168" s="30"/>
      <c r="O168" s="30"/>
      <c r="P168" s="43"/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/>
      <c r="AA168" s="23"/>
      <c r="AB168" s="23"/>
    </row>
    <row r="169" spans="1:28" x14ac:dyDescent="0.25">
      <c r="A169" s="19" t="s">
        <v>341</v>
      </c>
      <c r="B169" s="19">
        <v>2</v>
      </c>
      <c r="C169" s="19">
        <v>1</v>
      </c>
      <c r="D169" s="19">
        <v>5</v>
      </c>
      <c r="E169" s="19">
        <v>3</v>
      </c>
      <c r="F169" s="19">
        <v>0</v>
      </c>
      <c r="G169" s="19">
        <v>0</v>
      </c>
      <c r="H169" s="19">
        <v>0</v>
      </c>
      <c r="I169" s="20"/>
      <c r="J169" s="21"/>
      <c r="K169" s="21"/>
      <c r="L169" s="30" t="s">
        <v>342</v>
      </c>
      <c r="M169" s="21"/>
      <c r="N169" s="30"/>
      <c r="O169" s="30"/>
      <c r="P169" s="43"/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/>
      <c r="AA169" s="23"/>
      <c r="AB169" s="23"/>
    </row>
    <row r="170" spans="1:28" x14ac:dyDescent="0.25">
      <c r="A170" s="19" t="s">
        <v>343</v>
      </c>
      <c r="B170" s="19">
        <v>2</v>
      </c>
      <c r="C170" s="19">
        <v>1</v>
      </c>
      <c r="D170" s="19">
        <v>5</v>
      </c>
      <c r="E170" s="19">
        <v>4</v>
      </c>
      <c r="F170" s="19">
        <v>0</v>
      </c>
      <c r="G170" s="19">
        <v>0</v>
      </c>
      <c r="H170" s="19">
        <v>0</v>
      </c>
      <c r="I170" s="20"/>
      <c r="J170" s="21"/>
      <c r="K170" s="21"/>
      <c r="L170" s="21" t="s">
        <v>344</v>
      </c>
      <c r="M170" s="21"/>
      <c r="N170" s="21"/>
      <c r="O170" s="21"/>
      <c r="P170" s="43"/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/>
      <c r="AA170" s="23"/>
      <c r="AB170" s="23"/>
    </row>
    <row r="171" spans="1:28" x14ac:dyDescent="0.25">
      <c r="A171" s="19" t="s">
        <v>345</v>
      </c>
      <c r="B171" s="19">
        <v>5</v>
      </c>
      <c r="C171" s="19">
        <v>1</v>
      </c>
      <c r="D171" s="19">
        <v>2</v>
      </c>
      <c r="E171" s="19">
        <v>4</v>
      </c>
      <c r="F171" s="19">
        <v>1</v>
      </c>
      <c r="G171" s="19">
        <v>0</v>
      </c>
      <c r="H171" s="19">
        <v>0</v>
      </c>
      <c r="I171" s="20"/>
      <c r="J171" s="21"/>
      <c r="K171" s="21" t="s">
        <v>346</v>
      </c>
      <c r="L171" s="30"/>
      <c r="M171" s="30"/>
      <c r="N171" s="21"/>
      <c r="O171" s="21"/>
      <c r="P171" s="43"/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/>
      <c r="AA171" s="23"/>
      <c r="AB171" s="23"/>
    </row>
    <row r="172" spans="1:28" x14ac:dyDescent="0.25">
      <c r="A172" s="10" t="s">
        <v>347</v>
      </c>
      <c r="B172" s="10">
        <v>2</v>
      </c>
      <c r="C172" s="10">
        <v>2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6"/>
      <c r="J172" s="12" t="s">
        <v>348</v>
      </c>
      <c r="K172" s="12"/>
      <c r="L172" s="12"/>
      <c r="M172" s="12"/>
      <c r="N172" s="12"/>
      <c r="O172" s="12"/>
      <c r="P172" s="47"/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/>
      <c r="AA172" s="14"/>
      <c r="AB172" s="14"/>
    </row>
    <row r="173" spans="1:28" x14ac:dyDescent="0.25">
      <c r="A173" s="19" t="s">
        <v>349</v>
      </c>
      <c r="B173" s="19">
        <v>2</v>
      </c>
      <c r="C173" s="19">
        <v>2</v>
      </c>
      <c r="D173" s="19">
        <v>3</v>
      </c>
      <c r="E173" s="19">
        <v>0</v>
      </c>
      <c r="F173" s="19">
        <v>0</v>
      </c>
      <c r="G173" s="19">
        <v>0</v>
      </c>
      <c r="H173" s="19">
        <v>0</v>
      </c>
      <c r="I173" s="20"/>
      <c r="J173" s="21"/>
      <c r="K173" s="21" t="s">
        <v>350</v>
      </c>
      <c r="L173" s="30"/>
      <c r="M173" s="21"/>
      <c r="N173" s="21"/>
      <c r="O173" s="21"/>
      <c r="P173" s="43"/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/>
      <c r="AA173" s="23"/>
      <c r="AB173" s="23"/>
    </row>
    <row r="174" spans="1:28" x14ac:dyDescent="0.25">
      <c r="A174" s="19" t="s">
        <v>351</v>
      </c>
      <c r="B174" s="19">
        <v>2</v>
      </c>
      <c r="C174" s="19">
        <v>2</v>
      </c>
      <c r="D174" s="19">
        <v>4</v>
      </c>
      <c r="E174" s="19">
        <v>0</v>
      </c>
      <c r="F174" s="19">
        <v>0</v>
      </c>
      <c r="G174" s="19">
        <v>0</v>
      </c>
      <c r="H174" s="19">
        <v>0</v>
      </c>
      <c r="I174" s="20"/>
      <c r="J174" s="21"/>
      <c r="K174" s="30" t="s">
        <v>352</v>
      </c>
      <c r="L174" s="30"/>
      <c r="M174" s="21"/>
      <c r="N174" s="30"/>
      <c r="O174" s="21"/>
      <c r="P174" s="43"/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/>
      <c r="AA174" s="23"/>
      <c r="AB174" s="23"/>
    </row>
    <row r="175" spans="1:28" x14ac:dyDescent="0.25">
      <c r="A175" s="19" t="s">
        <v>353</v>
      </c>
      <c r="B175" s="19">
        <v>2</v>
      </c>
      <c r="C175" s="19">
        <v>2</v>
      </c>
      <c r="D175" s="19">
        <v>5</v>
      </c>
      <c r="E175" s="19">
        <v>0</v>
      </c>
      <c r="F175" s="19">
        <v>0</v>
      </c>
      <c r="G175" s="19">
        <v>0</v>
      </c>
      <c r="H175" s="19">
        <v>0</v>
      </c>
      <c r="I175" s="20"/>
      <c r="J175" s="21"/>
      <c r="K175" s="30" t="s">
        <v>354</v>
      </c>
      <c r="L175" s="48"/>
      <c r="M175" s="21"/>
      <c r="N175" s="30"/>
      <c r="O175" s="21"/>
      <c r="P175" s="43"/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/>
      <c r="AA175" s="23"/>
      <c r="AB175" s="23"/>
    </row>
    <row r="176" spans="1:28" x14ac:dyDescent="0.25">
      <c r="A176" s="19" t="s">
        <v>355</v>
      </c>
      <c r="B176" s="19">
        <v>2</v>
      </c>
      <c r="C176" s="19">
        <v>2</v>
      </c>
      <c r="D176" s="19">
        <v>8</v>
      </c>
      <c r="E176" s="19">
        <v>0</v>
      </c>
      <c r="F176" s="19">
        <v>0</v>
      </c>
      <c r="G176" s="19">
        <v>0</v>
      </c>
      <c r="H176" s="19">
        <v>0</v>
      </c>
      <c r="I176" s="20"/>
      <c r="J176" s="21"/>
      <c r="K176" s="21" t="s">
        <v>356</v>
      </c>
      <c r="L176" s="49"/>
      <c r="M176" s="30"/>
      <c r="N176" s="21"/>
      <c r="O176" s="21"/>
      <c r="P176" s="43"/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/>
      <c r="AA176" s="23"/>
      <c r="AB176" s="23"/>
    </row>
    <row r="177" spans="1:28" x14ac:dyDescent="0.25">
      <c r="A177" s="19" t="s">
        <v>357</v>
      </c>
      <c r="B177" s="19">
        <v>2</v>
      </c>
      <c r="C177" s="19">
        <v>2</v>
      </c>
      <c r="D177" s="19">
        <v>7</v>
      </c>
      <c r="E177" s="19">
        <v>0</v>
      </c>
      <c r="F177" s="19">
        <v>0</v>
      </c>
      <c r="G177" s="19">
        <v>0</v>
      </c>
      <c r="H177" s="19">
        <v>0</v>
      </c>
      <c r="I177" s="50"/>
      <c r="J177" s="30"/>
      <c r="K177" s="30" t="s">
        <v>358</v>
      </c>
      <c r="L177" s="30"/>
      <c r="M177" s="30"/>
      <c r="N177" s="30"/>
      <c r="O177" s="30"/>
      <c r="P177" s="51"/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/>
      <c r="AA177" s="23"/>
      <c r="AB177" s="23"/>
    </row>
    <row r="178" spans="1:28" x14ac:dyDescent="0.25">
      <c r="A178" s="19" t="s">
        <v>359</v>
      </c>
      <c r="B178" s="19">
        <v>2</v>
      </c>
      <c r="C178" s="19">
        <v>2</v>
      </c>
      <c r="D178" s="19">
        <v>14</v>
      </c>
      <c r="E178" s="19">
        <v>0</v>
      </c>
      <c r="F178" s="19">
        <v>0</v>
      </c>
      <c r="G178" s="19">
        <v>0</v>
      </c>
      <c r="H178" s="19">
        <v>0</v>
      </c>
      <c r="I178" s="20"/>
      <c r="J178" s="21"/>
      <c r="K178" s="21" t="s">
        <v>360</v>
      </c>
      <c r="L178" s="21"/>
      <c r="M178" s="21"/>
      <c r="N178" s="21"/>
      <c r="O178" s="21"/>
      <c r="P178" s="43"/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>
        <v>0</v>
      </c>
      <c r="X178" s="23">
        <v>0</v>
      </c>
      <c r="Y178" s="23">
        <v>0</v>
      </c>
      <c r="Z178" s="23"/>
      <c r="AA178" s="23"/>
      <c r="AB178" s="23"/>
    </row>
    <row r="179" spans="1:28" x14ac:dyDescent="0.25">
      <c r="A179" s="10" t="s">
        <v>361</v>
      </c>
      <c r="B179" s="10">
        <v>2</v>
      </c>
      <c r="C179" s="10">
        <v>4</v>
      </c>
      <c r="D179" s="10">
        <v>1</v>
      </c>
      <c r="E179" s="10">
        <v>0</v>
      </c>
      <c r="F179" s="10">
        <v>0</v>
      </c>
      <c r="G179" s="10">
        <v>0</v>
      </c>
      <c r="H179" s="10">
        <v>0</v>
      </c>
      <c r="I179" s="16"/>
      <c r="J179" s="12" t="s">
        <v>362</v>
      </c>
      <c r="K179" s="12"/>
      <c r="L179" s="12"/>
      <c r="M179" s="12"/>
      <c r="N179" s="12"/>
      <c r="O179" s="52"/>
      <c r="P179" s="13"/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/>
      <c r="AA179" s="14"/>
      <c r="AB179" s="14"/>
    </row>
    <row r="180" spans="1:28" x14ac:dyDescent="0.25">
      <c r="A180" s="15" t="s">
        <v>363</v>
      </c>
      <c r="B180" s="15">
        <v>2</v>
      </c>
      <c r="C180" s="15">
        <v>4</v>
      </c>
      <c r="D180" s="15">
        <v>1</v>
      </c>
      <c r="E180" s="15">
        <v>1</v>
      </c>
      <c r="F180" s="15">
        <v>0</v>
      </c>
      <c r="G180" s="15">
        <v>0</v>
      </c>
      <c r="H180" s="15">
        <v>0</v>
      </c>
      <c r="I180" s="16"/>
      <c r="J180" s="17"/>
      <c r="K180" s="17" t="s">
        <v>364</v>
      </c>
      <c r="L180" s="17"/>
      <c r="M180" s="17"/>
      <c r="N180" s="17"/>
      <c r="O180" s="24"/>
      <c r="P180" s="18"/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/>
      <c r="AA180" s="9"/>
      <c r="AB180" s="9"/>
    </row>
    <row r="181" spans="1:28" x14ac:dyDescent="0.25">
      <c r="A181" s="15" t="s">
        <v>365</v>
      </c>
      <c r="B181" s="15">
        <v>2</v>
      </c>
      <c r="C181" s="15">
        <v>4</v>
      </c>
      <c r="D181" s="15">
        <v>1</v>
      </c>
      <c r="E181" s="15">
        <v>1</v>
      </c>
      <c r="F181" s="15">
        <v>1</v>
      </c>
      <c r="G181" s="15">
        <v>0</v>
      </c>
      <c r="H181" s="15">
        <v>0</v>
      </c>
      <c r="I181" s="16"/>
      <c r="J181" s="17"/>
      <c r="K181" s="17"/>
      <c r="L181" s="17" t="s">
        <v>366</v>
      </c>
      <c r="M181" s="17"/>
      <c r="N181" s="17"/>
      <c r="O181" s="24"/>
      <c r="P181" s="18"/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/>
      <c r="AA181" s="9"/>
      <c r="AB181" s="9"/>
    </row>
    <row r="182" spans="1:28" x14ac:dyDescent="0.25">
      <c r="A182" s="19" t="s">
        <v>367</v>
      </c>
      <c r="B182" s="19">
        <v>2</v>
      </c>
      <c r="C182" s="19">
        <v>4</v>
      </c>
      <c r="D182" s="19">
        <v>1</v>
      </c>
      <c r="E182" s="19">
        <v>1</v>
      </c>
      <c r="F182" s="19">
        <v>1</v>
      </c>
      <c r="G182" s="19">
        <v>1</v>
      </c>
      <c r="H182" s="19">
        <v>0</v>
      </c>
      <c r="I182" s="20"/>
      <c r="J182" s="21"/>
      <c r="K182" s="21"/>
      <c r="L182" s="21"/>
      <c r="M182" s="21" t="s">
        <v>368</v>
      </c>
      <c r="N182" s="21"/>
      <c r="O182" s="30"/>
      <c r="P182" s="22"/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0</v>
      </c>
      <c r="X182" s="23">
        <v>0</v>
      </c>
      <c r="Y182" s="23">
        <v>0</v>
      </c>
      <c r="Z182" s="23"/>
      <c r="AA182" s="23"/>
      <c r="AB182" s="23"/>
    </row>
    <row r="183" spans="1:28" x14ac:dyDescent="0.25">
      <c r="A183" s="19" t="s">
        <v>369</v>
      </c>
      <c r="B183" s="19">
        <v>2</v>
      </c>
      <c r="C183" s="19">
        <v>4</v>
      </c>
      <c r="D183" s="19">
        <v>1</v>
      </c>
      <c r="E183" s="19">
        <v>1</v>
      </c>
      <c r="F183" s="19">
        <v>1</v>
      </c>
      <c r="G183" s="19">
        <v>4</v>
      </c>
      <c r="H183" s="19">
        <v>0</v>
      </c>
      <c r="I183" s="20"/>
      <c r="J183" s="21"/>
      <c r="K183" s="21"/>
      <c r="L183" s="21"/>
      <c r="M183" s="21" t="s">
        <v>370</v>
      </c>
      <c r="N183" s="21"/>
      <c r="O183" s="30"/>
      <c r="P183" s="22"/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/>
      <c r="AA183" s="23"/>
      <c r="AB183" s="23"/>
    </row>
    <row r="184" spans="1:28" x14ac:dyDescent="0.25">
      <c r="A184" s="19" t="s">
        <v>371</v>
      </c>
      <c r="B184" s="19">
        <v>2</v>
      </c>
      <c r="C184" s="19">
        <v>4</v>
      </c>
      <c r="D184" s="19">
        <v>1</v>
      </c>
      <c r="E184" s="19">
        <v>1</v>
      </c>
      <c r="F184" s="19">
        <v>1</v>
      </c>
      <c r="G184" s="19">
        <v>7</v>
      </c>
      <c r="H184" s="19">
        <v>0</v>
      </c>
      <c r="I184" s="20"/>
      <c r="J184" s="21"/>
      <c r="K184" s="21"/>
      <c r="L184" s="44"/>
      <c r="M184" s="21" t="s">
        <v>372</v>
      </c>
      <c r="N184" s="21"/>
      <c r="O184" s="30"/>
      <c r="P184" s="22"/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/>
      <c r="AA184" s="23"/>
      <c r="AB184" s="23"/>
    </row>
    <row r="185" spans="1:28" x14ac:dyDescent="0.25">
      <c r="A185" s="15" t="s">
        <v>373</v>
      </c>
      <c r="B185" s="15">
        <v>2</v>
      </c>
      <c r="C185" s="15">
        <v>4</v>
      </c>
      <c r="D185" s="15">
        <v>1</v>
      </c>
      <c r="E185" s="15">
        <v>1</v>
      </c>
      <c r="F185" s="15">
        <v>2</v>
      </c>
      <c r="G185" s="15">
        <v>0</v>
      </c>
      <c r="H185" s="15">
        <v>0</v>
      </c>
      <c r="I185" s="16"/>
      <c r="J185" s="17"/>
      <c r="K185" s="24"/>
      <c r="L185" s="17" t="s">
        <v>374</v>
      </c>
      <c r="M185" s="17"/>
      <c r="N185" s="17"/>
      <c r="O185" s="17"/>
      <c r="P185" s="53"/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/>
      <c r="AA185" s="9"/>
      <c r="AB185" s="9"/>
    </row>
    <row r="186" spans="1:28" x14ac:dyDescent="0.25">
      <c r="A186" s="19" t="s">
        <v>375</v>
      </c>
      <c r="B186" s="19">
        <v>2</v>
      </c>
      <c r="C186" s="19">
        <v>4</v>
      </c>
      <c r="D186" s="19">
        <v>1</v>
      </c>
      <c r="E186" s="19">
        <v>1</v>
      </c>
      <c r="F186" s="19">
        <v>2</v>
      </c>
      <c r="G186" s="19">
        <v>1</v>
      </c>
      <c r="H186" s="19">
        <v>0</v>
      </c>
      <c r="I186" s="20"/>
      <c r="J186" s="21"/>
      <c r="K186" s="30"/>
      <c r="L186" s="21"/>
      <c r="M186" s="21" t="s">
        <v>376</v>
      </c>
      <c r="N186" s="21"/>
      <c r="O186" s="21"/>
      <c r="P186" s="54"/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/>
      <c r="AA186" s="23"/>
      <c r="AB186" s="23"/>
    </row>
    <row r="187" spans="1:28" x14ac:dyDescent="0.25">
      <c r="A187" s="19" t="s">
        <v>377</v>
      </c>
      <c r="B187" s="19">
        <v>2</v>
      </c>
      <c r="C187" s="19">
        <v>4</v>
      </c>
      <c r="D187" s="19">
        <v>1</v>
      </c>
      <c r="E187" s="19">
        <v>1</v>
      </c>
      <c r="F187" s="19">
        <v>2</v>
      </c>
      <c r="G187" s="19">
        <v>2</v>
      </c>
      <c r="H187" s="19">
        <v>0</v>
      </c>
      <c r="I187" s="20"/>
      <c r="J187" s="21"/>
      <c r="K187" s="30"/>
      <c r="L187" s="21"/>
      <c r="M187" s="21" t="s">
        <v>378</v>
      </c>
      <c r="N187" s="30"/>
      <c r="O187" s="21"/>
      <c r="P187" s="54"/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/>
      <c r="AA187" s="23"/>
      <c r="AB187" s="23"/>
    </row>
    <row r="188" spans="1:28" x14ac:dyDescent="0.25">
      <c r="A188" s="15" t="s">
        <v>379</v>
      </c>
      <c r="B188" s="15">
        <v>2</v>
      </c>
      <c r="C188" s="15">
        <v>4</v>
      </c>
      <c r="D188" s="15">
        <v>1</v>
      </c>
      <c r="E188" s="15">
        <v>1</v>
      </c>
      <c r="F188" s="15">
        <v>3</v>
      </c>
      <c r="G188" s="15">
        <v>0</v>
      </c>
      <c r="H188" s="15">
        <v>0</v>
      </c>
      <c r="I188" s="16"/>
      <c r="J188" s="17"/>
      <c r="K188" s="24"/>
      <c r="L188" s="17" t="s">
        <v>380</v>
      </c>
      <c r="M188" s="17"/>
      <c r="N188" s="17"/>
      <c r="O188" s="17"/>
      <c r="P188" s="53"/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/>
      <c r="AA188" s="9"/>
      <c r="AB188" s="9"/>
    </row>
    <row r="189" spans="1:28" x14ac:dyDescent="0.25">
      <c r="A189" s="19" t="s">
        <v>381</v>
      </c>
      <c r="B189" s="19">
        <v>2</v>
      </c>
      <c r="C189" s="19">
        <v>4</v>
      </c>
      <c r="D189" s="19">
        <v>1</v>
      </c>
      <c r="E189" s="19">
        <v>1</v>
      </c>
      <c r="F189" s="19">
        <v>3</v>
      </c>
      <c r="G189" s="19">
        <v>1</v>
      </c>
      <c r="H189" s="19">
        <v>0</v>
      </c>
      <c r="I189" s="20"/>
      <c r="J189" s="21"/>
      <c r="K189" s="30"/>
      <c r="L189" s="21"/>
      <c r="M189" s="21" t="s">
        <v>382</v>
      </c>
      <c r="N189" s="30"/>
      <c r="O189" s="21"/>
      <c r="P189" s="54"/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/>
      <c r="AA189" s="23"/>
      <c r="AB189" s="23"/>
    </row>
    <row r="190" spans="1:28" x14ac:dyDescent="0.25">
      <c r="A190" s="19" t="s">
        <v>383</v>
      </c>
      <c r="B190" s="19">
        <v>2</v>
      </c>
      <c r="C190" s="19">
        <v>4</v>
      </c>
      <c r="D190" s="19">
        <v>1</v>
      </c>
      <c r="E190" s="19">
        <v>1</v>
      </c>
      <c r="F190" s="19">
        <v>3</v>
      </c>
      <c r="G190" s="19">
        <v>2</v>
      </c>
      <c r="H190" s="19">
        <v>0</v>
      </c>
      <c r="I190" s="20"/>
      <c r="J190" s="21"/>
      <c r="K190" s="30"/>
      <c r="L190" s="21"/>
      <c r="M190" s="21" t="s">
        <v>384</v>
      </c>
      <c r="N190" s="21"/>
      <c r="O190" s="21"/>
      <c r="P190" s="54"/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/>
      <c r="AA190" s="23"/>
      <c r="AB190" s="23"/>
    </row>
    <row r="191" spans="1:28" x14ac:dyDescent="0.25">
      <c r="A191" s="19" t="s">
        <v>385</v>
      </c>
      <c r="B191" s="19">
        <v>2</v>
      </c>
      <c r="C191" s="19">
        <v>4</v>
      </c>
      <c r="D191" s="19">
        <v>1</v>
      </c>
      <c r="E191" s="19">
        <v>1</v>
      </c>
      <c r="F191" s="19">
        <v>4</v>
      </c>
      <c r="G191" s="19">
        <v>0</v>
      </c>
      <c r="H191" s="19">
        <v>0</v>
      </c>
      <c r="I191" s="20"/>
      <c r="J191" s="21"/>
      <c r="K191" s="30"/>
      <c r="L191" s="21" t="s">
        <v>386</v>
      </c>
      <c r="M191" s="30"/>
      <c r="N191" s="21"/>
      <c r="O191" s="30"/>
      <c r="P191" s="22"/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/>
      <c r="AA191" s="23"/>
      <c r="AB191" s="23"/>
    </row>
    <row r="192" spans="1:28" x14ac:dyDescent="0.25">
      <c r="A192" s="19" t="s">
        <v>387</v>
      </c>
      <c r="B192" s="19">
        <v>2</v>
      </c>
      <c r="C192" s="19">
        <v>4</v>
      </c>
      <c r="D192" s="19">
        <v>1</v>
      </c>
      <c r="E192" s="19">
        <v>1</v>
      </c>
      <c r="F192" s="19">
        <v>50</v>
      </c>
      <c r="G192" s="19">
        <v>0</v>
      </c>
      <c r="H192" s="19">
        <v>0</v>
      </c>
      <c r="I192" s="20"/>
      <c r="J192" s="21"/>
      <c r="K192" s="21" t="s">
        <v>388</v>
      </c>
      <c r="L192" s="44"/>
      <c r="M192" s="30"/>
      <c r="N192" s="21"/>
      <c r="O192" s="30"/>
      <c r="P192" s="22"/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>
        <v>0</v>
      </c>
      <c r="X192" s="23">
        <v>0</v>
      </c>
      <c r="Y192" s="23">
        <v>0</v>
      </c>
      <c r="Z192" s="23"/>
      <c r="AA192" s="23"/>
      <c r="AB192" s="23"/>
    </row>
    <row r="193" spans="1:28" x14ac:dyDescent="0.25">
      <c r="A193" s="10" t="s">
        <v>389</v>
      </c>
      <c r="B193" s="10">
        <v>2</v>
      </c>
      <c r="C193" s="10">
        <v>3</v>
      </c>
      <c r="D193" s="10">
        <v>3</v>
      </c>
      <c r="E193" s="10">
        <v>0</v>
      </c>
      <c r="F193" s="10">
        <v>0</v>
      </c>
      <c r="G193" s="10">
        <v>0</v>
      </c>
      <c r="H193" s="10">
        <v>0</v>
      </c>
      <c r="I193" s="16"/>
      <c r="J193" s="52" t="s">
        <v>196</v>
      </c>
      <c r="K193" s="24"/>
      <c r="L193" s="24"/>
      <c r="M193" s="24"/>
      <c r="N193" s="24"/>
      <c r="O193" s="24"/>
      <c r="P193" s="18"/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/>
      <c r="AA193" s="14"/>
      <c r="AB193" s="14"/>
    </row>
    <row r="194" spans="1:28" x14ac:dyDescent="0.25">
      <c r="A194" s="15" t="s">
        <v>390</v>
      </c>
      <c r="B194" s="15">
        <v>2</v>
      </c>
      <c r="C194" s="15">
        <v>3</v>
      </c>
      <c r="D194" s="15">
        <v>3</v>
      </c>
      <c r="E194" s="15">
        <v>1</v>
      </c>
      <c r="F194" s="15">
        <v>0</v>
      </c>
      <c r="G194" s="15">
        <v>0</v>
      </c>
      <c r="H194" s="15">
        <v>0</v>
      </c>
      <c r="I194" s="16"/>
      <c r="J194" s="17"/>
      <c r="K194" s="17" t="s">
        <v>391</v>
      </c>
      <c r="L194" s="24"/>
      <c r="M194" s="17"/>
      <c r="N194" s="17"/>
      <c r="O194" s="17"/>
      <c r="P194" s="18"/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/>
      <c r="AA194" s="9"/>
      <c r="AB194" s="9"/>
    </row>
    <row r="195" spans="1:28" x14ac:dyDescent="0.25">
      <c r="A195" s="19" t="s">
        <v>392</v>
      </c>
      <c r="B195" s="19">
        <v>2</v>
      </c>
      <c r="C195" s="19">
        <v>3</v>
      </c>
      <c r="D195" s="19">
        <v>3</v>
      </c>
      <c r="E195" s="19">
        <v>1</v>
      </c>
      <c r="F195" s="19">
        <v>1</v>
      </c>
      <c r="G195" s="19">
        <v>0</v>
      </c>
      <c r="H195" s="19">
        <v>0</v>
      </c>
      <c r="I195" s="20"/>
      <c r="J195" s="21"/>
      <c r="K195" s="21"/>
      <c r="L195" s="21" t="s">
        <v>200</v>
      </c>
      <c r="M195" s="30"/>
      <c r="N195" s="21"/>
      <c r="O195" s="21"/>
      <c r="P195" s="22"/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23"/>
      <c r="AA195" s="23"/>
      <c r="AB195" s="23"/>
    </row>
    <row r="196" spans="1:28" x14ac:dyDescent="0.25">
      <c r="A196" s="19" t="s">
        <v>393</v>
      </c>
      <c r="B196" s="19">
        <v>2</v>
      </c>
      <c r="C196" s="19">
        <v>3</v>
      </c>
      <c r="D196" s="19">
        <v>3</v>
      </c>
      <c r="E196" s="19">
        <v>1</v>
      </c>
      <c r="F196" s="19">
        <v>2</v>
      </c>
      <c r="G196" s="19">
        <v>0</v>
      </c>
      <c r="H196" s="19">
        <v>0</v>
      </c>
      <c r="I196" s="20"/>
      <c r="J196" s="21"/>
      <c r="K196" s="30"/>
      <c r="L196" s="21" t="s">
        <v>202</v>
      </c>
      <c r="M196" s="30"/>
      <c r="N196" s="21"/>
      <c r="O196" s="21"/>
      <c r="P196" s="22"/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  <c r="W196" s="23">
        <v>0</v>
      </c>
      <c r="X196" s="23">
        <v>0</v>
      </c>
      <c r="Y196" s="23">
        <v>0</v>
      </c>
      <c r="Z196" s="23"/>
      <c r="AA196" s="23"/>
      <c r="AB196" s="23"/>
    </row>
    <row r="197" spans="1:28" x14ac:dyDescent="0.25">
      <c r="A197" s="19" t="s">
        <v>394</v>
      </c>
      <c r="B197" s="19">
        <v>2</v>
      </c>
      <c r="C197" s="19">
        <v>3</v>
      </c>
      <c r="D197" s="19">
        <v>3</v>
      </c>
      <c r="E197" s="19">
        <v>1</v>
      </c>
      <c r="F197" s="19">
        <v>3</v>
      </c>
      <c r="G197" s="19">
        <v>0</v>
      </c>
      <c r="H197" s="19">
        <v>0</v>
      </c>
      <c r="I197" s="20"/>
      <c r="J197" s="21"/>
      <c r="K197" s="30"/>
      <c r="L197" s="21" t="s">
        <v>204</v>
      </c>
      <c r="M197" s="30"/>
      <c r="N197" s="21"/>
      <c r="O197" s="21"/>
      <c r="P197" s="22"/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v>0</v>
      </c>
      <c r="W197" s="23">
        <v>0</v>
      </c>
      <c r="X197" s="23">
        <v>0</v>
      </c>
      <c r="Y197" s="23">
        <v>0</v>
      </c>
      <c r="Z197" s="23"/>
      <c r="AA197" s="23"/>
      <c r="AB197" s="23"/>
    </row>
    <row r="198" spans="1:28" x14ac:dyDescent="0.25">
      <c r="A198" s="19" t="s">
        <v>395</v>
      </c>
      <c r="B198" s="19">
        <v>2</v>
      </c>
      <c r="C198" s="19">
        <v>3</v>
      </c>
      <c r="D198" s="19">
        <v>3</v>
      </c>
      <c r="E198" s="19">
        <v>1</v>
      </c>
      <c r="F198" s="19">
        <v>4</v>
      </c>
      <c r="G198" s="19">
        <v>0</v>
      </c>
      <c r="H198" s="19">
        <v>0</v>
      </c>
      <c r="I198" s="20"/>
      <c r="J198" s="21"/>
      <c r="K198" s="30"/>
      <c r="L198" s="21" t="s">
        <v>206</v>
      </c>
      <c r="M198" s="30"/>
      <c r="N198" s="21"/>
      <c r="O198" s="21"/>
      <c r="P198" s="22"/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  <c r="W198" s="23">
        <v>0</v>
      </c>
      <c r="X198" s="23">
        <v>0</v>
      </c>
      <c r="Y198" s="23">
        <v>0</v>
      </c>
      <c r="Z198" s="23"/>
      <c r="AA198" s="23"/>
      <c r="AB198" s="23"/>
    </row>
    <row r="199" spans="1:28" x14ac:dyDescent="0.25">
      <c r="A199" s="19" t="s">
        <v>396</v>
      </c>
      <c r="B199" s="19">
        <v>2</v>
      </c>
      <c r="C199" s="19">
        <v>3</v>
      </c>
      <c r="D199" s="19">
        <v>3</v>
      </c>
      <c r="E199" s="19">
        <v>1</v>
      </c>
      <c r="F199" s="19">
        <v>5</v>
      </c>
      <c r="G199" s="19">
        <v>0</v>
      </c>
      <c r="H199" s="19">
        <v>0</v>
      </c>
      <c r="I199" s="20"/>
      <c r="J199" s="21"/>
      <c r="K199" s="30"/>
      <c r="L199" s="21" t="s">
        <v>216</v>
      </c>
      <c r="M199" s="30"/>
      <c r="N199" s="30"/>
      <c r="O199" s="21"/>
      <c r="P199" s="22"/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23"/>
      <c r="AA199" s="23"/>
      <c r="AB199" s="23"/>
    </row>
    <row r="200" spans="1:28" x14ac:dyDescent="0.25">
      <c r="A200" s="19" t="s">
        <v>397</v>
      </c>
      <c r="B200" s="19">
        <v>2</v>
      </c>
      <c r="C200" s="19">
        <v>3</v>
      </c>
      <c r="D200" s="19">
        <v>3</v>
      </c>
      <c r="E200" s="19">
        <v>1</v>
      </c>
      <c r="F200" s="19">
        <v>6</v>
      </c>
      <c r="G200" s="19">
        <v>0</v>
      </c>
      <c r="H200" s="19">
        <v>0</v>
      </c>
      <c r="I200" s="20"/>
      <c r="J200" s="21"/>
      <c r="K200" s="30"/>
      <c r="L200" s="21" t="s">
        <v>208</v>
      </c>
      <c r="M200" s="30"/>
      <c r="N200" s="21"/>
      <c r="O200" s="21"/>
      <c r="P200" s="22"/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0</v>
      </c>
      <c r="Z200" s="23"/>
      <c r="AA200" s="23"/>
      <c r="AB200" s="23"/>
    </row>
    <row r="201" spans="1:28" x14ac:dyDescent="0.25">
      <c r="A201" s="15" t="s">
        <v>398</v>
      </c>
      <c r="B201" s="15">
        <v>2</v>
      </c>
      <c r="C201" s="15">
        <v>3</v>
      </c>
      <c r="D201" s="15">
        <v>3</v>
      </c>
      <c r="E201" s="15">
        <v>1</v>
      </c>
      <c r="F201" s="15">
        <v>8</v>
      </c>
      <c r="G201" s="15">
        <v>0</v>
      </c>
      <c r="H201" s="15">
        <v>0</v>
      </c>
      <c r="I201" s="16"/>
      <c r="J201" s="17"/>
      <c r="K201" s="24"/>
      <c r="L201" s="17" t="s">
        <v>210</v>
      </c>
      <c r="M201" s="24"/>
      <c r="N201" s="17"/>
      <c r="O201" s="17"/>
      <c r="P201" s="18"/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/>
      <c r="AA201" s="9"/>
      <c r="AB201" s="9"/>
    </row>
    <row r="202" spans="1:28" x14ac:dyDescent="0.25">
      <c r="A202" s="19" t="s">
        <v>399</v>
      </c>
      <c r="B202" s="19">
        <v>2</v>
      </c>
      <c r="C202" s="19">
        <v>3</v>
      </c>
      <c r="D202" s="19">
        <v>3</v>
      </c>
      <c r="E202" s="19">
        <v>1</v>
      </c>
      <c r="F202" s="19">
        <v>8</v>
      </c>
      <c r="G202" s="19">
        <v>1</v>
      </c>
      <c r="H202" s="19">
        <v>0</v>
      </c>
      <c r="I202" s="20"/>
      <c r="J202" s="21"/>
      <c r="K202" s="30"/>
      <c r="L202" s="21"/>
      <c r="M202" s="21" t="s">
        <v>212</v>
      </c>
      <c r="N202" s="21"/>
      <c r="O202" s="21"/>
      <c r="P202" s="22"/>
      <c r="Q202" s="23">
        <v>0</v>
      </c>
      <c r="R202" s="23">
        <v>0</v>
      </c>
      <c r="S202" s="23">
        <v>0</v>
      </c>
      <c r="T202" s="23">
        <v>0</v>
      </c>
      <c r="U202" s="23">
        <v>0</v>
      </c>
      <c r="V202" s="23">
        <v>0</v>
      </c>
      <c r="W202" s="23">
        <v>0</v>
      </c>
      <c r="X202" s="23">
        <v>0</v>
      </c>
      <c r="Y202" s="23">
        <v>0</v>
      </c>
      <c r="Z202" s="23"/>
      <c r="AA202" s="23"/>
      <c r="AB202" s="23"/>
    </row>
    <row r="203" spans="1:28" x14ac:dyDescent="0.25">
      <c r="A203" s="19" t="s">
        <v>400</v>
      </c>
      <c r="B203" s="19">
        <v>2</v>
      </c>
      <c r="C203" s="19">
        <v>3</v>
      </c>
      <c r="D203" s="19">
        <v>3</v>
      </c>
      <c r="E203" s="19">
        <v>1</v>
      </c>
      <c r="F203" s="19">
        <v>8</v>
      </c>
      <c r="G203" s="19">
        <v>2</v>
      </c>
      <c r="H203" s="19">
        <v>0</v>
      </c>
      <c r="I203" s="20"/>
      <c r="J203" s="21"/>
      <c r="K203" s="30"/>
      <c r="L203" s="21"/>
      <c r="M203" s="21" t="s">
        <v>214</v>
      </c>
      <c r="N203" s="21"/>
      <c r="O203" s="21"/>
      <c r="P203" s="22"/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0</v>
      </c>
      <c r="Z203" s="23"/>
      <c r="AA203" s="23"/>
      <c r="AB203" s="23"/>
    </row>
    <row r="204" spans="1:28" x14ac:dyDescent="0.25">
      <c r="A204" s="19" t="s">
        <v>401</v>
      </c>
      <c r="B204" s="19">
        <v>2</v>
      </c>
      <c r="C204" s="19">
        <v>3</v>
      </c>
      <c r="D204" s="19">
        <v>3</v>
      </c>
      <c r="E204" s="19">
        <v>1</v>
      </c>
      <c r="F204" s="19">
        <v>8</v>
      </c>
      <c r="G204" s="19">
        <v>50</v>
      </c>
      <c r="H204" s="19">
        <v>0</v>
      </c>
      <c r="I204" s="20"/>
      <c r="J204" s="21"/>
      <c r="K204" s="30"/>
      <c r="L204" s="21"/>
      <c r="M204" s="21" t="s">
        <v>210</v>
      </c>
      <c r="N204" s="21"/>
      <c r="O204" s="21"/>
      <c r="P204" s="22"/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0</v>
      </c>
      <c r="Z204" s="23"/>
      <c r="AA204" s="23"/>
      <c r="AB204" s="23"/>
    </row>
    <row r="205" spans="1:28" x14ac:dyDescent="0.25">
      <c r="A205" s="15" t="s">
        <v>402</v>
      </c>
      <c r="B205" s="15">
        <v>2</v>
      </c>
      <c r="C205" s="15">
        <v>3</v>
      </c>
      <c r="D205" s="15">
        <v>3</v>
      </c>
      <c r="E205" s="15">
        <v>2</v>
      </c>
      <c r="F205" s="15">
        <v>0</v>
      </c>
      <c r="G205" s="15">
        <v>0</v>
      </c>
      <c r="H205" s="15">
        <v>0</v>
      </c>
      <c r="I205" s="16"/>
      <c r="J205" s="17"/>
      <c r="K205" s="17" t="s">
        <v>220</v>
      </c>
      <c r="L205" s="24"/>
      <c r="M205" s="17"/>
      <c r="N205" s="17"/>
      <c r="O205" s="17"/>
      <c r="P205" s="18"/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/>
      <c r="AA205" s="9"/>
      <c r="AB205" s="9"/>
    </row>
    <row r="206" spans="1:28" x14ac:dyDescent="0.25">
      <c r="A206" s="19" t="s">
        <v>403</v>
      </c>
      <c r="B206" s="19">
        <v>2</v>
      </c>
      <c r="C206" s="19">
        <v>3</v>
      </c>
      <c r="D206" s="19">
        <v>3</v>
      </c>
      <c r="E206" s="19">
        <v>2</v>
      </c>
      <c r="F206" s="19">
        <v>1</v>
      </c>
      <c r="G206" s="19">
        <v>0</v>
      </c>
      <c r="H206" s="19">
        <v>0</v>
      </c>
      <c r="I206" s="20"/>
      <c r="J206" s="21"/>
      <c r="K206" s="21"/>
      <c r="L206" s="21" t="s">
        <v>200</v>
      </c>
      <c r="M206" s="30"/>
      <c r="N206" s="21"/>
      <c r="O206" s="21"/>
      <c r="P206" s="22"/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/>
      <c r="AA206" s="23"/>
      <c r="AB206" s="23"/>
    </row>
    <row r="207" spans="1:28" x14ac:dyDescent="0.25">
      <c r="A207" s="19" t="s">
        <v>404</v>
      </c>
      <c r="B207" s="19">
        <v>2</v>
      </c>
      <c r="C207" s="19">
        <v>3</v>
      </c>
      <c r="D207" s="19">
        <v>3</v>
      </c>
      <c r="E207" s="19">
        <v>2</v>
      </c>
      <c r="F207" s="19">
        <v>2</v>
      </c>
      <c r="G207" s="19">
        <v>0</v>
      </c>
      <c r="H207" s="19">
        <v>0</v>
      </c>
      <c r="I207" s="20"/>
      <c r="J207" s="21"/>
      <c r="K207" s="21"/>
      <c r="L207" s="55" t="s">
        <v>222</v>
      </c>
      <c r="M207" s="30"/>
      <c r="N207" s="21"/>
      <c r="O207" s="30"/>
      <c r="P207" s="22"/>
      <c r="Q207" s="23"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23">
        <v>0</v>
      </c>
      <c r="Z207" s="23"/>
      <c r="AA207" s="23"/>
      <c r="AB207" s="23"/>
    </row>
    <row r="208" spans="1:28" x14ac:dyDescent="0.25">
      <c r="A208" s="19" t="s">
        <v>405</v>
      </c>
      <c r="B208" s="19">
        <v>2</v>
      </c>
      <c r="C208" s="19">
        <v>3</v>
      </c>
      <c r="D208" s="19">
        <v>3</v>
      </c>
      <c r="E208" s="19">
        <v>2</v>
      </c>
      <c r="F208" s="19">
        <v>3</v>
      </c>
      <c r="G208" s="19">
        <v>0</v>
      </c>
      <c r="H208" s="19">
        <v>0</v>
      </c>
      <c r="I208" s="20"/>
      <c r="J208" s="21"/>
      <c r="K208" s="21"/>
      <c r="L208" s="21" t="s">
        <v>204</v>
      </c>
      <c r="M208" s="30"/>
      <c r="N208" s="21"/>
      <c r="O208" s="21"/>
      <c r="P208" s="22"/>
      <c r="Q208" s="23">
        <v>0</v>
      </c>
      <c r="R208" s="23">
        <v>0</v>
      </c>
      <c r="S208" s="23">
        <v>0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/>
      <c r="AA208" s="23"/>
      <c r="AB208" s="23"/>
    </row>
    <row r="209" spans="1:28" x14ac:dyDescent="0.25">
      <c r="A209" s="19" t="s">
        <v>406</v>
      </c>
      <c r="B209" s="19">
        <v>2</v>
      </c>
      <c r="C209" s="19">
        <v>3</v>
      </c>
      <c r="D209" s="19">
        <v>3</v>
      </c>
      <c r="E209" s="19">
        <v>2</v>
      </c>
      <c r="F209" s="19">
        <v>4</v>
      </c>
      <c r="G209" s="19">
        <v>0</v>
      </c>
      <c r="H209" s="19">
        <v>0</v>
      </c>
      <c r="I209" s="20"/>
      <c r="J209" s="21"/>
      <c r="K209" s="21"/>
      <c r="L209" s="21" t="s">
        <v>216</v>
      </c>
      <c r="M209" s="30"/>
      <c r="N209" s="21"/>
      <c r="O209" s="30"/>
      <c r="P209" s="22"/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23">
        <v>0</v>
      </c>
      <c r="Z209" s="23"/>
      <c r="AA209" s="23"/>
      <c r="AB209" s="23"/>
    </row>
    <row r="210" spans="1:28" x14ac:dyDescent="0.25">
      <c r="A210" s="19" t="s">
        <v>407</v>
      </c>
      <c r="B210" s="19">
        <v>2</v>
      </c>
      <c r="C210" s="19">
        <v>3</v>
      </c>
      <c r="D210" s="19">
        <v>3</v>
      </c>
      <c r="E210" s="19">
        <v>2</v>
      </c>
      <c r="F210" s="19">
        <v>5</v>
      </c>
      <c r="G210" s="19">
        <v>0</v>
      </c>
      <c r="H210" s="19">
        <v>0</v>
      </c>
      <c r="I210" s="20"/>
      <c r="J210" s="21"/>
      <c r="K210" s="30"/>
      <c r="L210" s="21" t="s">
        <v>208</v>
      </c>
      <c r="M210" s="30"/>
      <c r="N210" s="21"/>
      <c r="O210" s="30"/>
      <c r="P210" s="22"/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23">
        <v>0</v>
      </c>
      <c r="Z210" s="23"/>
      <c r="AA210" s="23"/>
      <c r="AB210" s="23"/>
    </row>
    <row r="211" spans="1:28" x14ac:dyDescent="0.25">
      <c r="A211" s="15" t="s">
        <v>408</v>
      </c>
      <c r="B211" s="15">
        <v>2</v>
      </c>
      <c r="C211" s="15">
        <v>3</v>
      </c>
      <c r="D211" s="15">
        <v>3</v>
      </c>
      <c r="E211" s="15">
        <v>2</v>
      </c>
      <c r="F211" s="15">
        <v>7</v>
      </c>
      <c r="G211" s="15">
        <v>0</v>
      </c>
      <c r="H211" s="15">
        <v>0</v>
      </c>
      <c r="I211" s="16"/>
      <c r="J211" s="17"/>
      <c r="K211" s="24"/>
      <c r="L211" s="17" t="s">
        <v>226</v>
      </c>
      <c r="M211" s="24"/>
      <c r="N211" s="17"/>
      <c r="O211" s="24"/>
      <c r="P211" s="18"/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/>
      <c r="AA211" s="31"/>
      <c r="AB211" s="31"/>
    </row>
    <row r="212" spans="1:28" x14ac:dyDescent="0.25">
      <c r="A212" s="19" t="s">
        <v>409</v>
      </c>
      <c r="B212" s="19">
        <v>2</v>
      </c>
      <c r="C212" s="19">
        <v>3</v>
      </c>
      <c r="D212" s="19">
        <v>3</v>
      </c>
      <c r="E212" s="19">
        <v>2</v>
      </c>
      <c r="F212" s="19">
        <v>7</v>
      </c>
      <c r="G212" s="19">
        <v>1</v>
      </c>
      <c r="H212" s="19">
        <v>0</v>
      </c>
      <c r="I212" s="20"/>
      <c r="J212" s="21"/>
      <c r="K212" s="30"/>
      <c r="L212" s="21"/>
      <c r="M212" s="21" t="s">
        <v>212</v>
      </c>
      <c r="N212" s="21"/>
      <c r="O212" s="30"/>
      <c r="P212" s="22"/>
      <c r="Q212" s="23">
        <v>0</v>
      </c>
      <c r="R212" s="23">
        <v>0</v>
      </c>
      <c r="S212" s="23">
        <v>0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23"/>
      <c r="AA212" s="23"/>
      <c r="AB212" s="23"/>
    </row>
    <row r="213" spans="1:28" x14ac:dyDescent="0.25">
      <c r="A213" s="19" t="s">
        <v>410</v>
      </c>
      <c r="B213" s="19">
        <v>2</v>
      </c>
      <c r="C213" s="19">
        <v>3</v>
      </c>
      <c r="D213" s="19">
        <v>3</v>
      </c>
      <c r="E213" s="19">
        <v>2</v>
      </c>
      <c r="F213" s="19">
        <v>7</v>
      </c>
      <c r="G213" s="19">
        <v>2</v>
      </c>
      <c r="H213" s="19">
        <v>0</v>
      </c>
      <c r="I213" s="20"/>
      <c r="J213" s="21"/>
      <c r="K213" s="30"/>
      <c r="L213" s="21"/>
      <c r="M213" s="21" t="s">
        <v>214</v>
      </c>
      <c r="N213" s="21"/>
      <c r="O213" s="30"/>
      <c r="P213" s="22"/>
      <c r="Q213" s="23"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v>0</v>
      </c>
      <c r="W213" s="23">
        <v>0</v>
      </c>
      <c r="X213" s="23">
        <v>0</v>
      </c>
      <c r="Y213" s="23">
        <v>0</v>
      </c>
      <c r="Z213" s="23"/>
      <c r="AA213" s="23"/>
      <c r="AB213" s="23"/>
    </row>
    <row r="214" spans="1:28" x14ac:dyDescent="0.25">
      <c r="A214" s="33" t="s">
        <v>411</v>
      </c>
      <c r="B214" s="33">
        <v>2</v>
      </c>
      <c r="C214" s="33">
        <v>3</v>
      </c>
      <c r="D214" s="33">
        <v>3</v>
      </c>
      <c r="E214" s="33">
        <v>2</v>
      </c>
      <c r="F214" s="33">
        <v>7</v>
      </c>
      <c r="G214" s="33">
        <v>3</v>
      </c>
      <c r="H214" s="33">
        <v>0</v>
      </c>
      <c r="I214" s="20"/>
      <c r="J214" s="21"/>
      <c r="K214" s="30"/>
      <c r="L214" s="21"/>
      <c r="M214" s="35" t="s">
        <v>202</v>
      </c>
      <c r="N214" s="21"/>
      <c r="O214" s="30"/>
      <c r="P214" s="22"/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/>
      <c r="AA214" s="23"/>
      <c r="AB214" s="23"/>
    </row>
    <row r="215" spans="1:28" x14ac:dyDescent="0.25">
      <c r="A215" s="19" t="s">
        <v>412</v>
      </c>
      <c r="B215" s="19">
        <v>2</v>
      </c>
      <c r="C215" s="19">
        <v>3</v>
      </c>
      <c r="D215" s="19">
        <v>3</v>
      </c>
      <c r="E215" s="19">
        <v>2</v>
      </c>
      <c r="F215" s="19">
        <v>7</v>
      </c>
      <c r="G215" s="19">
        <v>50</v>
      </c>
      <c r="H215" s="19">
        <v>0</v>
      </c>
      <c r="I215" s="20"/>
      <c r="J215" s="21"/>
      <c r="K215" s="30"/>
      <c r="L215" s="21"/>
      <c r="M215" s="21" t="s">
        <v>226</v>
      </c>
      <c r="N215" s="21"/>
      <c r="O215" s="30"/>
      <c r="P215" s="22"/>
      <c r="Q215" s="23">
        <v>0</v>
      </c>
      <c r="R215" s="23">
        <v>0</v>
      </c>
      <c r="S215" s="23">
        <v>0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23">
        <v>0</v>
      </c>
      <c r="Z215" s="23"/>
      <c r="AA215" s="23"/>
      <c r="AB215" s="23"/>
    </row>
    <row r="216" spans="1:28" x14ac:dyDescent="0.25">
      <c r="A216" s="10" t="s">
        <v>413</v>
      </c>
      <c r="B216" s="10">
        <v>2</v>
      </c>
      <c r="C216" s="10">
        <v>3</v>
      </c>
      <c r="D216" s="10">
        <v>4</v>
      </c>
      <c r="E216" s="10">
        <v>0</v>
      </c>
      <c r="F216" s="10">
        <v>0</v>
      </c>
      <c r="G216" s="10">
        <v>0</v>
      </c>
      <c r="H216" s="10">
        <v>0</v>
      </c>
      <c r="I216" s="16"/>
      <c r="J216" s="52" t="s">
        <v>238</v>
      </c>
      <c r="K216" s="52"/>
      <c r="L216" s="56"/>
      <c r="M216" s="56"/>
      <c r="N216" s="56"/>
      <c r="O216" s="56"/>
      <c r="P216" s="13"/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/>
      <c r="AA216" s="14"/>
      <c r="AB216" s="14"/>
    </row>
    <row r="217" spans="1:28" x14ac:dyDescent="0.25">
      <c r="A217" s="19" t="s">
        <v>414</v>
      </c>
      <c r="B217" s="19">
        <v>2</v>
      </c>
      <c r="C217" s="19">
        <v>3</v>
      </c>
      <c r="D217" s="19">
        <v>4</v>
      </c>
      <c r="E217" s="19">
        <v>1</v>
      </c>
      <c r="F217" s="19">
        <v>0</v>
      </c>
      <c r="G217" s="19">
        <v>0</v>
      </c>
      <c r="H217" s="19">
        <v>0</v>
      </c>
      <c r="I217" s="20"/>
      <c r="J217" s="30"/>
      <c r="K217" s="21" t="s">
        <v>192</v>
      </c>
      <c r="L217" s="30"/>
      <c r="M217" s="30"/>
      <c r="N217" s="21"/>
      <c r="O217" s="30"/>
      <c r="P217" s="22"/>
      <c r="Q217" s="23">
        <v>0</v>
      </c>
      <c r="R217" s="23">
        <v>0</v>
      </c>
      <c r="S217" s="23">
        <v>0</v>
      </c>
      <c r="T217" s="23">
        <v>0</v>
      </c>
      <c r="U217" s="23">
        <v>0</v>
      </c>
      <c r="V217" s="23">
        <v>0</v>
      </c>
      <c r="W217" s="23">
        <v>0</v>
      </c>
      <c r="X217" s="23">
        <v>0</v>
      </c>
      <c r="Y217" s="23">
        <v>0</v>
      </c>
      <c r="Z217" s="23"/>
      <c r="AA217" s="23"/>
      <c r="AB217" s="23"/>
    </row>
    <row r="218" spans="1:28" x14ac:dyDescent="0.25">
      <c r="A218" s="19" t="s">
        <v>415</v>
      </c>
      <c r="B218" s="19">
        <v>2</v>
      </c>
      <c r="C218" s="19">
        <v>3</v>
      </c>
      <c r="D218" s="19">
        <v>4</v>
      </c>
      <c r="E218" s="19">
        <v>2</v>
      </c>
      <c r="F218" s="19">
        <v>0</v>
      </c>
      <c r="G218" s="19">
        <v>0</v>
      </c>
      <c r="H218" s="19">
        <v>0</v>
      </c>
      <c r="I218" s="20"/>
      <c r="J218" s="21"/>
      <c r="K218" s="21" t="s">
        <v>194</v>
      </c>
      <c r="L218" s="30"/>
      <c r="M218" s="30"/>
      <c r="N218" s="21"/>
      <c r="O218" s="30"/>
      <c r="P218" s="22"/>
      <c r="Q218" s="23">
        <v>0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/>
      <c r="AA218" s="23"/>
      <c r="AB218" s="23"/>
    </row>
    <row r="219" spans="1:28" x14ac:dyDescent="0.25">
      <c r="A219" s="10" t="s">
        <v>416</v>
      </c>
      <c r="B219" s="10">
        <v>2</v>
      </c>
      <c r="C219" s="10">
        <v>3</v>
      </c>
      <c r="D219" s="10">
        <v>5</v>
      </c>
      <c r="E219" s="10">
        <v>0</v>
      </c>
      <c r="F219" s="10">
        <v>0</v>
      </c>
      <c r="G219" s="10">
        <v>0</v>
      </c>
      <c r="H219" s="10">
        <v>0</v>
      </c>
      <c r="I219" s="16"/>
      <c r="J219" s="12" t="s">
        <v>417</v>
      </c>
      <c r="K219" s="52"/>
      <c r="L219" s="52"/>
      <c r="M219" s="52"/>
      <c r="N219" s="12"/>
      <c r="O219" s="12"/>
      <c r="P219" s="13"/>
      <c r="Q219" s="14">
        <v>18500038.52</v>
      </c>
      <c r="R219" s="14">
        <v>26276822.620000001</v>
      </c>
      <c r="S219" s="14">
        <v>19430610.780000001</v>
      </c>
      <c r="T219" s="14">
        <v>38480942.49000001</v>
      </c>
      <c r="U219" s="14">
        <v>22738095.059999999</v>
      </c>
      <c r="V219" s="14">
        <v>53317691.950000018</v>
      </c>
      <c r="W219" s="14">
        <v>19955564.920000002</v>
      </c>
      <c r="X219" s="14">
        <v>42445326.800000004</v>
      </c>
      <c r="Y219" s="14">
        <v>27117110.540000003</v>
      </c>
      <c r="Z219" s="14"/>
      <c r="AA219" s="14"/>
      <c r="AB219" s="14"/>
    </row>
    <row r="220" spans="1:28" x14ac:dyDescent="0.25">
      <c r="A220" s="19" t="s">
        <v>418</v>
      </c>
      <c r="B220" s="19">
        <v>2</v>
      </c>
      <c r="C220" s="19">
        <v>3</v>
      </c>
      <c r="D220" s="19">
        <v>5</v>
      </c>
      <c r="E220" s="19">
        <v>1</v>
      </c>
      <c r="F220" s="19">
        <v>0</v>
      </c>
      <c r="G220" s="19">
        <v>0</v>
      </c>
      <c r="H220" s="19">
        <v>0</v>
      </c>
      <c r="I220" s="20"/>
      <c r="J220" s="30"/>
      <c r="K220" s="21" t="s">
        <v>419</v>
      </c>
      <c r="L220" s="21"/>
      <c r="M220" s="30"/>
      <c r="N220" s="21"/>
      <c r="O220" s="21"/>
      <c r="P220" s="22"/>
      <c r="Q220" s="23">
        <v>18500038.52</v>
      </c>
      <c r="R220" s="23">
        <v>26276822.620000001</v>
      </c>
      <c r="S220" s="23">
        <v>19430610.780000001</v>
      </c>
      <c r="T220" s="23">
        <v>38480942.49000001</v>
      </c>
      <c r="U220" s="23">
        <v>22738095.059999999</v>
      </c>
      <c r="V220" s="23">
        <v>53317691.950000018</v>
      </c>
      <c r="W220" s="23">
        <v>19955564.920000002</v>
      </c>
      <c r="X220" s="23">
        <v>42445326.800000004</v>
      </c>
      <c r="Y220" s="23">
        <v>27117110.540000003</v>
      </c>
      <c r="Z220" s="23"/>
      <c r="AA220" s="23"/>
      <c r="AB220" s="23"/>
    </row>
    <row r="221" spans="1:28" x14ac:dyDescent="0.25">
      <c r="A221" s="15" t="s">
        <v>420</v>
      </c>
      <c r="B221" s="15">
        <v>2</v>
      </c>
      <c r="C221" s="15">
        <v>3</v>
      </c>
      <c r="D221" s="15">
        <v>5</v>
      </c>
      <c r="E221" s="15">
        <v>2</v>
      </c>
      <c r="F221" s="15">
        <v>0</v>
      </c>
      <c r="G221" s="15">
        <v>0</v>
      </c>
      <c r="H221" s="15">
        <v>0</v>
      </c>
      <c r="I221" s="16"/>
      <c r="J221" s="24"/>
      <c r="K221" s="17" t="s">
        <v>421</v>
      </c>
      <c r="L221" s="17"/>
      <c r="M221" s="24"/>
      <c r="N221" s="17"/>
      <c r="O221" s="17"/>
      <c r="P221" s="18"/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/>
      <c r="AA221" s="9"/>
      <c r="AB221" s="9"/>
    </row>
    <row r="222" spans="1:28" x14ac:dyDescent="0.25">
      <c r="A222" s="19" t="s">
        <v>422</v>
      </c>
      <c r="B222" s="19">
        <v>2</v>
      </c>
      <c r="C222" s="19">
        <v>3</v>
      </c>
      <c r="D222" s="19">
        <v>5</v>
      </c>
      <c r="E222" s="19">
        <v>2</v>
      </c>
      <c r="F222" s="19">
        <v>2</v>
      </c>
      <c r="G222" s="19">
        <v>0</v>
      </c>
      <c r="H222" s="19">
        <v>0</v>
      </c>
      <c r="I222" s="20"/>
      <c r="J222" s="21"/>
      <c r="K222" s="21"/>
      <c r="L222" s="21" t="s">
        <v>423</v>
      </c>
      <c r="M222" s="30"/>
      <c r="N222" s="21"/>
      <c r="O222" s="21"/>
      <c r="P222" s="43"/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23">
        <v>0</v>
      </c>
      <c r="Z222" s="23"/>
      <c r="AA222" s="23"/>
      <c r="AB222" s="23"/>
    </row>
    <row r="223" spans="1:28" x14ac:dyDescent="0.25">
      <c r="A223" s="19" t="s">
        <v>424</v>
      </c>
      <c r="B223" s="19">
        <v>2</v>
      </c>
      <c r="C223" s="19">
        <v>3</v>
      </c>
      <c r="D223" s="19">
        <v>5</v>
      </c>
      <c r="E223" s="19">
        <v>2</v>
      </c>
      <c r="F223" s="19">
        <v>3</v>
      </c>
      <c r="G223" s="19">
        <v>0</v>
      </c>
      <c r="H223" s="19">
        <v>0</v>
      </c>
      <c r="I223" s="20"/>
      <c r="J223" s="30"/>
      <c r="K223" s="30"/>
      <c r="L223" s="21" t="s">
        <v>184</v>
      </c>
      <c r="M223" s="30"/>
      <c r="N223" s="30"/>
      <c r="O223" s="30"/>
      <c r="P223" s="43"/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/>
      <c r="AA223" s="23"/>
      <c r="AB223" s="23"/>
    </row>
    <row r="224" spans="1:28" x14ac:dyDescent="0.25">
      <c r="A224" s="15" t="s">
        <v>425</v>
      </c>
      <c r="B224" s="15">
        <v>2</v>
      </c>
      <c r="C224" s="15">
        <v>3</v>
      </c>
      <c r="D224" s="15">
        <v>5</v>
      </c>
      <c r="E224" s="15">
        <v>2</v>
      </c>
      <c r="F224" s="15">
        <v>4</v>
      </c>
      <c r="G224" s="15">
        <v>0</v>
      </c>
      <c r="H224" s="15">
        <v>0</v>
      </c>
      <c r="I224" s="16"/>
      <c r="J224" s="17"/>
      <c r="K224" s="17"/>
      <c r="L224" s="17" t="s">
        <v>426</v>
      </c>
      <c r="M224" s="24"/>
      <c r="N224" s="24"/>
      <c r="O224" s="17"/>
      <c r="P224" s="42"/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/>
      <c r="AA224" s="9"/>
      <c r="AB224" s="9"/>
    </row>
    <row r="225" spans="1:28" x14ac:dyDescent="0.25">
      <c r="A225" s="19" t="s">
        <v>427</v>
      </c>
      <c r="B225" s="19">
        <v>2</v>
      </c>
      <c r="C225" s="19">
        <v>3</v>
      </c>
      <c r="D225" s="19">
        <v>5</v>
      </c>
      <c r="E225" s="19">
        <v>2</v>
      </c>
      <c r="F225" s="19">
        <v>4</v>
      </c>
      <c r="G225" s="19">
        <v>1</v>
      </c>
      <c r="H225" s="19">
        <v>0</v>
      </c>
      <c r="I225" s="20"/>
      <c r="J225" s="21"/>
      <c r="K225" s="21"/>
      <c r="L225" s="30"/>
      <c r="M225" s="21" t="s">
        <v>428</v>
      </c>
      <c r="N225" s="30"/>
      <c r="O225" s="21"/>
      <c r="P225" s="43"/>
      <c r="Q225" s="23">
        <v>0</v>
      </c>
      <c r="R225" s="23">
        <v>0</v>
      </c>
      <c r="S225" s="23">
        <v>0</v>
      </c>
      <c r="T225" s="23">
        <v>0</v>
      </c>
      <c r="U225" s="23">
        <v>0</v>
      </c>
      <c r="V225" s="23">
        <v>0</v>
      </c>
      <c r="W225" s="23">
        <v>0</v>
      </c>
      <c r="X225" s="23">
        <v>0</v>
      </c>
      <c r="Y225" s="23">
        <v>0</v>
      </c>
      <c r="Z225" s="23"/>
      <c r="AA225" s="23"/>
      <c r="AB225" s="23"/>
    </row>
    <row r="226" spans="1:28" x14ac:dyDescent="0.25">
      <c r="A226" s="19" t="s">
        <v>429</v>
      </c>
      <c r="B226" s="19">
        <v>2</v>
      </c>
      <c r="C226" s="19">
        <v>3</v>
      </c>
      <c r="D226" s="19">
        <v>5</v>
      </c>
      <c r="E226" s="19">
        <v>2</v>
      </c>
      <c r="F226" s="19">
        <v>4</v>
      </c>
      <c r="G226" s="19">
        <v>2</v>
      </c>
      <c r="H226" s="19">
        <v>0</v>
      </c>
      <c r="I226" s="20"/>
      <c r="J226" s="21"/>
      <c r="K226" s="21"/>
      <c r="L226" s="30"/>
      <c r="M226" s="21" t="s">
        <v>430</v>
      </c>
      <c r="N226" s="30"/>
      <c r="O226" s="21"/>
      <c r="P226" s="43"/>
      <c r="Q226" s="23">
        <v>0</v>
      </c>
      <c r="R226" s="23">
        <v>0</v>
      </c>
      <c r="S226" s="23">
        <v>0</v>
      </c>
      <c r="T226" s="23">
        <v>0</v>
      </c>
      <c r="U226" s="23">
        <v>0</v>
      </c>
      <c r="V226" s="23">
        <v>0</v>
      </c>
      <c r="W226" s="23">
        <v>0</v>
      </c>
      <c r="X226" s="23">
        <v>0</v>
      </c>
      <c r="Y226" s="23">
        <v>0</v>
      </c>
      <c r="Z226" s="23"/>
      <c r="AA226" s="23"/>
      <c r="AB226" s="23"/>
    </row>
    <row r="227" spans="1:28" x14ac:dyDescent="0.25">
      <c r="A227" s="19" t="s">
        <v>431</v>
      </c>
      <c r="B227" s="19">
        <v>2</v>
      </c>
      <c r="C227" s="19">
        <v>3</v>
      </c>
      <c r="D227" s="19">
        <v>5</v>
      </c>
      <c r="E227" s="19">
        <v>3</v>
      </c>
      <c r="F227" s="19">
        <v>2</v>
      </c>
      <c r="G227" s="19">
        <v>0</v>
      </c>
      <c r="H227" s="19">
        <v>0</v>
      </c>
      <c r="I227" s="20"/>
      <c r="J227" s="21"/>
      <c r="K227" s="21"/>
      <c r="L227" s="21" t="s">
        <v>432</v>
      </c>
      <c r="M227" s="30"/>
      <c r="N227" s="21"/>
      <c r="O227" s="21"/>
      <c r="P227" s="43"/>
      <c r="Q227" s="23">
        <v>0</v>
      </c>
      <c r="R227" s="23">
        <v>0</v>
      </c>
      <c r="S227" s="23">
        <v>0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23"/>
      <c r="AA227" s="23"/>
      <c r="AB227" s="23"/>
    </row>
    <row r="228" spans="1:28" x14ac:dyDescent="0.25">
      <c r="A228" s="19" t="s">
        <v>433</v>
      </c>
      <c r="B228" s="19">
        <v>2</v>
      </c>
      <c r="C228" s="19">
        <v>3</v>
      </c>
      <c r="D228" s="19">
        <v>5</v>
      </c>
      <c r="E228" s="19">
        <v>3</v>
      </c>
      <c r="F228" s="19">
        <v>3</v>
      </c>
      <c r="G228" s="19">
        <v>0</v>
      </c>
      <c r="H228" s="19">
        <v>0</v>
      </c>
      <c r="I228" s="20"/>
      <c r="J228" s="21"/>
      <c r="K228" s="21"/>
      <c r="L228" s="21" t="s">
        <v>434</v>
      </c>
      <c r="M228" s="30"/>
      <c r="N228" s="21"/>
      <c r="O228" s="21"/>
      <c r="P228" s="43"/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>
        <v>0</v>
      </c>
      <c r="X228" s="23">
        <v>0</v>
      </c>
      <c r="Y228" s="23">
        <v>0</v>
      </c>
      <c r="Z228" s="23"/>
      <c r="AA228" s="23"/>
      <c r="AB228" s="23"/>
    </row>
    <row r="229" spans="1:28" x14ac:dyDescent="0.25">
      <c r="A229" s="10" t="s">
        <v>435</v>
      </c>
      <c r="B229" s="10">
        <v>2</v>
      </c>
      <c r="C229" s="10">
        <v>3</v>
      </c>
      <c r="D229" s="10">
        <v>6</v>
      </c>
      <c r="E229" s="10">
        <v>1</v>
      </c>
      <c r="F229" s="10">
        <v>1</v>
      </c>
      <c r="G229" s="10">
        <v>0</v>
      </c>
      <c r="H229" s="10">
        <v>0</v>
      </c>
      <c r="I229" s="16"/>
      <c r="J229" s="12" t="s">
        <v>436</v>
      </c>
      <c r="K229" s="24"/>
      <c r="L229" s="24"/>
      <c r="M229" s="17"/>
      <c r="N229" s="24"/>
      <c r="O229" s="17"/>
      <c r="P229" s="18"/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/>
      <c r="AA229" s="14"/>
      <c r="AB229" s="14"/>
    </row>
    <row r="230" spans="1:28" x14ac:dyDescent="0.25">
      <c r="A230" s="19" t="s">
        <v>437</v>
      </c>
      <c r="B230" s="19">
        <v>2</v>
      </c>
      <c r="C230" s="19">
        <v>3</v>
      </c>
      <c r="D230" s="19">
        <v>6</v>
      </c>
      <c r="E230" s="19">
        <v>1</v>
      </c>
      <c r="F230" s="19">
        <v>1</v>
      </c>
      <c r="G230" s="19">
        <v>1</v>
      </c>
      <c r="H230" s="19">
        <v>0</v>
      </c>
      <c r="I230" s="20"/>
      <c r="J230" s="21"/>
      <c r="K230" s="30" t="s">
        <v>438</v>
      </c>
      <c r="L230" s="30"/>
      <c r="M230" s="21"/>
      <c r="N230" s="30"/>
      <c r="O230" s="21"/>
      <c r="P230" s="22"/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23"/>
      <c r="AA230" s="23"/>
      <c r="AB230" s="23"/>
    </row>
    <row r="231" spans="1:28" x14ac:dyDescent="0.25">
      <c r="A231" s="19" t="s">
        <v>439</v>
      </c>
      <c r="B231" s="19">
        <v>2</v>
      </c>
      <c r="C231" s="19">
        <v>3</v>
      </c>
      <c r="D231" s="19">
        <v>6</v>
      </c>
      <c r="E231" s="19">
        <v>1</v>
      </c>
      <c r="F231" s="19">
        <v>1</v>
      </c>
      <c r="G231" s="19">
        <v>2</v>
      </c>
      <c r="H231" s="19">
        <v>0</v>
      </c>
      <c r="I231" s="20"/>
      <c r="J231" s="21"/>
      <c r="K231" s="30" t="s">
        <v>440</v>
      </c>
      <c r="L231" s="30"/>
      <c r="M231" s="21"/>
      <c r="N231" s="30"/>
      <c r="O231" s="21"/>
      <c r="P231" s="22"/>
      <c r="Q231" s="23"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/>
      <c r="AA231" s="23"/>
      <c r="AB231" s="23"/>
    </row>
    <row r="232" spans="1:28" x14ac:dyDescent="0.25">
      <c r="A232" s="10" t="s">
        <v>441</v>
      </c>
      <c r="B232" s="10">
        <v>2</v>
      </c>
      <c r="C232" s="10">
        <v>3</v>
      </c>
      <c r="D232" s="10">
        <v>6</v>
      </c>
      <c r="E232" s="10">
        <v>1</v>
      </c>
      <c r="F232" s="10">
        <v>2</v>
      </c>
      <c r="G232" s="10">
        <v>0</v>
      </c>
      <c r="H232" s="10">
        <v>0</v>
      </c>
      <c r="I232" s="16"/>
      <c r="J232" s="12" t="s">
        <v>442</v>
      </c>
      <c r="K232" s="24"/>
      <c r="L232" s="24"/>
      <c r="M232" s="17"/>
      <c r="N232" s="24"/>
      <c r="O232" s="17"/>
      <c r="P232" s="18"/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/>
      <c r="AA232" s="14"/>
      <c r="AB232" s="14"/>
    </row>
    <row r="233" spans="1:28" x14ac:dyDescent="0.25">
      <c r="A233" s="19" t="s">
        <v>443</v>
      </c>
      <c r="B233" s="19">
        <v>2</v>
      </c>
      <c r="C233" s="19">
        <v>3</v>
      </c>
      <c r="D233" s="19">
        <v>6</v>
      </c>
      <c r="E233" s="19">
        <v>1</v>
      </c>
      <c r="F233" s="19">
        <v>2</v>
      </c>
      <c r="G233" s="19">
        <v>1</v>
      </c>
      <c r="H233" s="19">
        <v>0</v>
      </c>
      <c r="I233" s="20"/>
      <c r="J233" s="30"/>
      <c r="K233" s="21" t="s">
        <v>444</v>
      </c>
      <c r="L233" s="30"/>
      <c r="M233" s="30"/>
      <c r="N233" s="30"/>
      <c r="O233" s="21"/>
      <c r="P233" s="22"/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/>
      <c r="AA233" s="23"/>
      <c r="AB233" s="23"/>
    </row>
    <row r="234" spans="1:28" x14ac:dyDescent="0.25">
      <c r="A234" s="19" t="s">
        <v>445</v>
      </c>
      <c r="B234" s="19">
        <v>2</v>
      </c>
      <c r="C234" s="19">
        <v>3</v>
      </c>
      <c r="D234" s="19">
        <v>6</v>
      </c>
      <c r="E234" s="19">
        <v>1</v>
      </c>
      <c r="F234" s="19">
        <v>2</v>
      </c>
      <c r="G234" s="19">
        <v>2</v>
      </c>
      <c r="H234" s="19">
        <v>0</v>
      </c>
      <c r="I234" s="20"/>
      <c r="J234" s="30"/>
      <c r="K234" s="21" t="s">
        <v>446</v>
      </c>
      <c r="L234" s="30"/>
      <c r="M234" s="30"/>
      <c r="N234" s="30"/>
      <c r="O234" s="21"/>
      <c r="P234" s="22"/>
      <c r="Q234" s="23">
        <v>0</v>
      </c>
      <c r="R234" s="23">
        <v>0</v>
      </c>
      <c r="S234" s="23">
        <v>0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23">
        <v>0</v>
      </c>
      <c r="Z234" s="23"/>
      <c r="AA234" s="23"/>
      <c r="AB234" s="23"/>
    </row>
    <row r="235" spans="1:28" x14ac:dyDescent="0.25">
      <c r="A235" s="10" t="s">
        <v>447</v>
      </c>
      <c r="B235" s="10">
        <v>2</v>
      </c>
      <c r="C235" s="10">
        <v>3</v>
      </c>
      <c r="D235" s="10">
        <v>8</v>
      </c>
      <c r="E235" s="10">
        <v>0</v>
      </c>
      <c r="F235" s="10">
        <v>0</v>
      </c>
      <c r="G235" s="10">
        <v>0</v>
      </c>
      <c r="H235" s="10">
        <v>0</v>
      </c>
      <c r="I235" s="57"/>
      <c r="J235" s="12" t="s">
        <v>448</v>
      </c>
      <c r="K235" s="12"/>
      <c r="L235" s="12"/>
      <c r="M235" s="12"/>
      <c r="N235" s="52"/>
      <c r="O235" s="12"/>
      <c r="P235" s="47"/>
      <c r="Q235" s="58">
        <v>0</v>
      </c>
      <c r="R235" s="58">
        <v>0</v>
      </c>
      <c r="S235" s="58">
        <v>0</v>
      </c>
      <c r="T235" s="58">
        <v>0</v>
      </c>
      <c r="U235" s="58">
        <v>0</v>
      </c>
      <c r="V235" s="58">
        <v>0</v>
      </c>
      <c r="W235" s="58">
        <v>0</v>
      </c>
      <c r="X235" s="58">
        <v>0</v>
      </c>
      <c r="Y235" s="58">
        <v>0</v>
      </c>
      <c r="Z235" s="58"/>
      <c r="AA235" s="58"/>
      <c r="AB235" s="58"/>
    </row>
    <row r="236" spans="1:28" x14ac:dyDescent="0.25">
      <c r="A236" s="19" t="s">
        <v>449</v>
      </c>
      <c r="B236" s="19">
        <v>2</v>
      </c>
      <c r="C236" s="19">
        <v>3</v>
      </c>
      <c r="D236" s="19">
        <v>8</v>
      </c>
      <c r="E236" s="19">
        <v>1</v>
      </c>
      <c r="F236" s="19">
        <v>0</v>
      </c>
      <c r="G236" s="19">
        <v>0</v>
      </c>
      <c r="H236" s="19">
        <v>0</v>
      </c>
      <c r="I236" s="50"/>
      <c r="J236" s="30"/>
      <c r="K236" s="21" t="s">
        <v>192</v>
      </c>
      <c r="L236" s="30"/>
      <c r="M236" s="30"/>
      <c r="N236" s="30"/>
      <c r="O236" s="30"/>
      <c r="P236" s="43"/>
      <c r="Q236" s="23">
        <v>0</v>
      </c>
      <c r="R236" s="23">
        <v>0</v>
      </c>
      <c r="S236" s="23">
        <v>0</v>
      </c>
      <c r="T236" s="23">
        <v>0</v>
      </c>
      <c r="U236" s="23">
        <v>0</v>
      </c>
      <c r="V236" s="23">
        <v>0</v>
      </c>
      <c r="W236" s="23">
        <v>0</v>
      </c>
      <c r="X236" s="23">
        <v>0</v>
      </c>
      <c r="Y236" s="23">
        <v>0</v>
      </c>
      <c r="Z236" s="23"/>
      <c r="AA236" s="23"/>
      <c r="AB236" s="23"/>
    </row>
    <row r="237" spans="1:28" x14ac:dyDescent="0.25">
      <c r="A237" s="19" t="s">
        <v>450</v>
      </c>
      <c r="B237" s="19">
        <v>2</v>
      </c>
      <c r="C237" s="19">
        <v>3</v>
      </c>
      <c r="D237" s="19">
        <v>8</v>
      </c>
      <c r="E237" s="19">
        <v>2</v>
      </c>
      <c r="F237" s="19">
        <v>0</v>
      </c>
      <c r="G237" s="19">
        <v>0</v>
      </c>
      <c r="H237" s="19">
        <v>0</v>
      </c>
      <c r="I237" s="50"/>
      <c r="J237" s="30"/>
      <c r="K237" s="21" t="s">
        <v>451</v>
      </c>
      <c r="L237" s="30"/>
      <c r="M237" s="30"/>
      <c r="N237" s="30"/>
      <c r="O237" s="30"/>
      <c r="P237" s="43"/>
      <c r="Q237" s="23">
        <v>0</v>
      </c>
      <c r="R237" s="23">
        <v>0</v>
      </c>
      <c r="S237" s="23">
        <v>0</v>
      </c>
      <c r="T237" s="23">
        <v>0</v>
      </c>
      <c r="U237" s="23">
        <v>0</v>
      </c>
      <c r="V237" s="23">
        <v>0</v>
      </c>
      <c r="W237" s="23">
        <v>0</v>
      </c>
      <c r="X237" s="23">
        <v>0</v>
      </c>
      <c r="Y237" s="23">
        <v>0</v>
      </c>
      <c r="Z237" s="23"/>
      <c r="AA237" s="23"/>
      <c r="AB237" s="23"/>
    </row>
    <row r="238" spans="1:28" x14ac:dyDescent="0.25">
      <c r="A238" s="10" t="s">
        <v>452</v>
      </c>
      <c r="B238" s="10">
        <v>2</v>
      </c>
      <c r="C238" s="10">
        <v>3</v>
      </c>
      <c r="D238" s="10">
        <v>9</v>
      </c>
      <c r="E238" s="10">
        <v>0</v>
      </c>
      <c r="F238" s="10">
        <v>0</v>
      </c>
      <c r="G238" s="10">
        <v>0</v>
      </c>
      <c r="H238" s="10">
        <v>0</v>
      </c>
      <c r="I238" s="57"/>
      <c r="J238" s="52" t="s">
        <v>453</v>
      </c>
      <c r="K238" s="52"/>
      <c r="L238" s="12"/>
      <c r="M238" s="52"/>
      <c r="N238" s="52"/>
      <c r="O238" s="52"/>
      <c r="P238" s="47"/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/>
      <c r="AA238" s="14"/>
      <c r="AB238" s="14"/>
    </row>
    <row r="239" spans="1:28" x14ac:dyDescent="0.25">
      <c r="A239" s="19" t="s">
        <v>454</v>
      </c>
      <c r="B239" s="19">
        <v>2</v>
      </c>
      <c r="C239" s="19">
        <v>3</v>
      </c>
      <c r="D239" s="19">
        <v>9</v>
      </c>
      <c r="E239" s="19">
        <v>1</v>
      </c>
      <c r="F239" s="19">
        <v>0</v>
      </c>
      <c r="G239" s="19">
        <v>0</v>
      </c>
      <c r="H239" s="19">
        <v>0</v>
      </c>
      <c r="I239" s="50"/>
      <c r="J239" s="30"/>
      <c r="K239" s="30" t="s">
        <v>192</v>
      </c>
      <c r="L239" s="21"/>
      <c r="M239" s="30"/>
      <c r="N239" s="30"/>
      <c r="O239" s="30"/>
      <c r="P239" s="43"/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/>
      <c r="AA239" s="23"/>
      <c r="AB239" s="23"/>
    </row>
    <row r="240" spans="1:28" x14ac:dyDescent="0.25">
      <c r="A240" s="19" t="s">
        <v>455</v>
      </c>
      <c r="B240" s="19">
        <v>2</v>
      </c>
      <c r="C240" s="19">
        <v>3</v>
      </c>
      <c r="D240" s="19">
        <v>9</v>
      </c>
      <c r="E240" s="19">
        <v>2</v>
      </c>
      <c r="F240" s="19">
        <v>0</v>
      </c>
      <c r="G240" s="19">
        <v>0</v>
      </c>
      <c r="H240" s="19">
        <v>0</v>
      </c>
      <c r="I240" s="50"/>
      <c r="J240" s="30"/>
      <c r="K240" s="30" t="s">
        <v>451</v>
      </c>
      <c r="L240" s="21"/>
      <c r="M240" s="30"/>
      <c r="N240" s="30"/>
      <c r="O240" s="30"/>
      <c r="P240" s="43"/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/>
      <c r="AA240" s="23"/>
      <c r="AB240" s="23"/>
    </row>
    <row r="241" spans="1:28" x14ac:dyDescent="0.25">
      <c r="A241" s="10" t="s">
        <v>456</v>
      </c>
      <c r="B241" s="10">
        <v>2</v>
      </c>
      <c r="C241" s="10">
        <v>1</v>
      </c>
      <c r="D241" s="10">
        <v>8</v>
      </c>
      <c r="E241" s="10">
        <v>0</v>
      </c>
      <c r="F241" s="10">
        <v>0</v>
      </c>
      <c r="G241" s="10">
        <v>0</v>
      </c>
      <c r="H241" s="10">
        <v>0</v>
      </c>
      <c r="I241" s="16"/>
      <c r="J241" s="12" t="s">
        <v>457</v>
      </c>
      <c r="K241" s="12"/>
      <c r="L241" s="12"/>
      <c r="M241" s="12"/>
      <c r="N241" s="52"/>
      <c r="O241" s="56"/>
      <c r="P241" s="13"/>
      <c r="Q241" s="14">
        <v>58363541.870000005</v>
      </c>
      <c r="R241" s="14">
        <v>107874064.42</v>
      </c>
      <c r="S241" s="14">
        <v>251208149.50000006</v>
      </c>
      <c r="T241" s="14">
        <v>84163430.260000005</v>
      </c>
      <c r="U241" s="14">
        <v>148035176.30000001</v>
      </c>
      <c r="V241" s="14">
        <v>75418884.070000097</v>
      </c>
      <c r="W241" s="14">
        <v>180596660.64000002</v>
      </c>
      <c r="X241" s="14">
        <v>120468582.65000001</v>
      </c>
      <c r="Y241" s="14">
        <v>113418267.63999999</v>
      </c>
      <c r="Z241" s="14"/>
      <c r="AA241" s="14"/>
      <c r="AB241" s="14"/>
    </row>
    <row r="242" spans="1:28" x14ac:dyDescent="0.25">
      <c r="A242" s="15" t="s">
        <v>458</v>
      </c>
      <c r="B242" s="15">
        <v>2</v>
      </c>
      <c r="C242" s="15">
        <v>1</v>
      </c>
      <c r="D242" s="15">
        <v>8</v>
      </c>
      <c r="E242" s="15">
        <v>1</v>
      </c>
      <c r="F242" s="15">
        <v>0</v>
      </c>
      <c r="G242" s="15">
        <v>0</v>
      </c>
      <c r="H242" s="15">
        <v>0</v>
      </c>
      <c r="I242" s="16"/>
      <c r="J242" s="17"/>
      <c r="K242" s="17" t="s">
        <v>459</v>
      </c>
      <c r="L242" s="17"/>
      <c r="M242" s="17"/>
      <c r="N242" s="24"/>
      <c r="O242" s="59"/>
      <c r="P242" s="18"/>
      <c r="Q242" s="9">
        <v>57850303.410000004</v>
      </c>
      <c r="R242" s="9">
        <v>107790590.09</v>
      </c>
      <c r="S242" s="9">
        <v>235030683.06</v>
      </c>
      <c r="T242" s="9">
        <v>69771680.850000009</v>
      </c>
      <c r="U242" s="9">
        <v>143372265.06999999</v>
      </c>
      <c r="V242" s="9">
        <v>75200705.359999999</v>
      </c>
      <c r="W242" s="9">
        <v>156314860.70000002</v>
      </c>
      <c r="X242" s="9">
        <v>107807304.78</v>
      </c>
      <c r="Y242" s="9">
        <v>112969796.04999998</v>
      </c>
      <c r="Z242" s="9"/>
      <c r="AA242" s="9"/>
      <c r="AB242" s="9"/>
    </row>
    <row r="243" spans="1:28" x14ac:dyDescent="0.25">
      <c r="A243" s="19" t="s">
        <v>460</v>
      </c>
      <c r="B243" s="19">
        <v>2</v>
      </c>
      <c r="C243" s="19">
        <v>1</v>
      </c>
      <c r="D243" s="19">
        <v>8</v>
      </c>
      <c r="E243" s="19">
        <v>1</v>
      </c>
      <c r="F243" s="19">
        <v>1</v>
      </c>
      <c r="G243" s="19">
        <v>0</v>
      </c>
      <c r="H243" s="19">
        <v>0</v>
      </c>
      <c r="I243" s="20"/>
      <c r="J243" s="21"/>
      <c r="K243" s="21"/>
      <c r="L243" s="21" t="s">
        <v>461</v>
      </c>
      <c r="M243" s="21"/>
      <c r="N243" s="30"/>
      <c r="O243" s="44"/>
      <c r="P243" s="22"/>
      <c r="Q243" s="23">
        <v>17484490.32</v>
      </c>
      <c r="R243" s="23">
        <v>89730432.129999995</v>
      </c>
      <c r="S243" s="23">
        <v>216716835.69</v>
      </c>
      <c r="T243" s="23">
        <v>49129902.760000005</v>
      </c>
      <c r="U243" s="23">
        <v>128149970.41</v>
      </c>
      <c r="V243" s="23">
        <v>57995169.480000004</v>
      </c>
      <c r="W243" s="23">
        <v>123222728.57000001</v>
      </c>
      <c r="X243" s="23">
        <v>91598998.560000002</v>
      </c>
      <c r="Y243" s="23">
        <v>95855562.129999995</v>
      </c>
      <c r="Z243" s="23"/>
      <c r="AA243" s="23"/>
      <c r="AB243" s="23"/>
    </row>
    <row r="244" spans="1:28" x14ac:dyDescent="0.25">
      <c r="A244" s="19" t="s">
        <v>462</v>
      </c>
      <c r="B244" s="19">
        <v>2</v>
      </c>
      <c r="C244" s="19">
        <v>1</v>
      </c>
      <c r="D244" s="19">
        <v>8</v>
      </c>
      <c r="E244" s="19">
        <v>1</v>
      </c>
      <c r="F244" s="19">
        <v>2</v>
      </c>
      <c r="G244" s="19">
        <v>0</v>
      </c>
      <c r="H244" s="19">
        <v>0</v>
      </c>
      <c r="I244" s="20"/>
      <c r="J244" s="21"/>
      <c r="K244" s="21"/>
      <c r="L244" s="21" t="s">
        <v>88</v>
      </c>
      <c r="M244" s="21"/>
      <c r="N244" s="30"/>
      <c r="O244" s="44"/>
      <c r="P244" s="22"/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/>
      <c r="AA244" s="23"/>
      <c r="AB244" s="23"/>
    </row>
    <row r="245" spans="1:28" x14ac:dyDescent="0.25">
      <c r="A245" s="19" t="s">
        <v>463</v>
      </c>
      <c r="B245" s="19">
        <v>2</v>
      </c>
      <c r="C245" s="19">
        <v>1</v>
      </c>
      <c r="D245" s="19">
        <v>8</v>
      </c>
      <c r="E245" s="19">
        <v>1</v>
      </c>
      <c r="F245" s="19">
        <v>3</v>
      </c>
      <c r="G245" s="19">
        <v>0</v>
      </c>
      <c r="H245" s="19">
        <v>0</v>
      </c>
      <c r="I245" s="20"/>
      <c r="J245" s="21"/>
      <c r="K245" s="21"/>
      <c r="L245" s="21" t="s">
        <v>464</v>
      </c>
      <c r="M245" s="21"/>
      <c r="N245" s="30"/>
      <c r="O245" s="44"/>
      <c r="P245" s="22"/>
      <c r="Q245" s="23">
        <v>40244341.890000001</v>
      </c>
      <c r="R245" s="23">
        <v>18059714.960000001</v>
      </c>
      <c r="S245" s="23">
        <v>18258666.370000001</v>
      </c>
      <c r="T245" s="23">
        <v>20637878.09</v>
      </c>
      <c r="U245" s="23">
        <v>15180509.470000001</v>
      </c>
      <c r="V245" s="23">
        <v>17203215.899999999</v>
      </c>
      <c r="W245" s="23">
        <v>33090098.729999997</v>
      </c>
      <c r="X245" s="23">
        <v>16204143.220000001</v>
      </c>
      <c r="Y245" s="23">
        <v>17096884.32</v>
      </c>
      <c r="Z245" s="23"/>
      <c r="AA245" s="23"/>
      <c r="AB245" s="23"/>
    </row>
    <row r="246" spans="1:28" x14ac:dyDescent="0.25">
      <c r="A246" s="19" t="s">
        <v>465</v>
      </c>
      <c r="B246" s="19">
        <v>2</v>
      </c>
      <c r="C246" s="19">
        <v>1</v>
      </c>
      <c r="D246" s="19">
        <v>8</v>
      </c>
      <c r="E246" s="19">
        <v>1</v>
      </c>
      <c r="F246" s="19">
        <v>4</v>
      </c>
      <c r="G246" s="19">
        <v>0</v>
      </c>
      <c r="H246" s="19">
        <v>0</v>
      </c>
      <c r="I246" s="20"/>
      <c r="J246" s="21"/>
      <c r="K246" s="21"/>
      <c r="L246" s="21" t="s">
        <v>92</v>
      </c>
      <c r="M246" s="21"/>
      <c r="N246" s="30"/>
      <c r="O246" s="44"/>
      <c r="P246" s="22"/>
      <c r="Q246" s="23">
        <v>3869.2</v>
      </c>
      <c r="R246" s="23">
        <v>250</v>
      </c>
      <c r="S246" s="23">
        <v>400</v>
      </c>
      <c r="T246" s="23">
        <v>3900</v>
      </c>
      <c r="U246" s="23">
        <v>3000</v>
      </c>
      <c r="V246" s="23">
        <v>316</v>
      </c>
      <c r="W246" s="23">
        <v>2033.4</v>
      </c>
      <c r="X246" s="23">
        <v>4125</v>
      </c>
      <c r="Y246" s="23">
        <v>17311.599999999999</v>
      </c>
      <c r="Z246" s="23"/>
      <c r="AA246" s="23"/>
      <c r="AB246" s="23"/>
    </row>
    <row r="247" spans="1:28" x14ac:dyDescent="0.25">
      <c r="A247" s="19" t="s">
        <v>466</v>
      </c>
      <c r="B247" s="19">
        <v>2</v>
      </c>
      <c r="C247" s="19">
        <v>1</v>
      </c>
      <c r="D247" s="19">
        <v>8</v>
      </c>
      <c r="E247" s="19">
        <v>1</v>
      </c>
      <c r="F247" s="19">
        <v>5</v>
      </c>
      <c r="G247" s="19">
        <v>0</v>
      </c>
      <c r="H247" s="19">
        <v>0</v>
      </c>
      <c r="I247" s="20"/>
      <c r="J247" s="21"/>
      <c r="K247" s="21"/>
      <c r="L247" s="21" t="s">
        <v>94</v>
      </c>
      <c r="M247" s="21"/>
      <c r="N247" s="30"/>
      <c r="O247" s="44"/>
      <c r="P247" s="22"/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/>
      <c r="AA247" s="23"/>
      <c r="AB247" s="23"/>
    </row>
    <row r="248" spans="1:28" x14ac:dyDescent="0.25">
      <c r="A248" s="19" t="s">
        <v>467</v>
      </c>
      <c r="B248" s="19">
        <v>2</v>
      </c>
      <c r="C248" s="19">
        <v>1</v>
      </c>
      <c r="D248" s="19">
        <v>8</v>
      </c>
      <c r="E248" s="19">
        <v>1</v>
      </c>
      <c r="F248" s="19">
        <v>6</v>
      </c>
      <c r="G248" s="19">
        <v>0</v>
      </c>
      <c r="H248" s="19">
        <v>0</v>
      </c>
      <c r="I248" s="20"/>
      <c r="J248" s="21"/>
      <c r="K248" s="21"/>
      <c r="L248" s="21" t="s">
        <v>96</v>
      </c>
      <c r="M248" s="21"/>
      <c r="N248" s="30"/>
      <c r="O248" s="44"/>
      <c r="P248" s="22"/>
      <c r="Q248" s="23">
        <v>117602</v>
      </c>
      <c r="R248" s="23">
        <v>193</v>
      </c>
      <c r="S248" s="23">
        <v>54781</v>
      </c>
      <c r="T248" s="23">
        <v>0</v>
      </c>
      <c r="U248" s="23">
        <v>38785.19</v>
      </c>
      <c r="V248" s="23">
        <v>2003.98</v>
      </c>
      <c r="W248" s="23">
        <v>0</v>
      </c>
      <c r="X248" s="23">
        <v>38</v>
      </c>
      <c r="Y248" s="23">
        <v>38</v>
      </c>
      <c r="Z248" s="23"/>
      <c r="AA248" s="23"/>
      <c r="AB248" s="23"/>
    </row>
    <row r="249" spans="1:28" x14ac:dyDescent="0.25">
      <c r="A249" s="15" t="s">
        <v>468</v>
      </c>
      <c r="B249" s="15">
        <v>2</v>
      </c>
      <c r="C249" s="15">
        <v>1</v>
      </c>
      <c r="D249" s="15">
        <v>8</v>
      </c>
      <c r="E249" s="15">
        <v>2</v>
      </c>
      <c r="F249" s="15">
        <v>0</v>
      </c>
      <c r="G249" s="15">
        <v>0</v>
      </c>
      <c r="H249" s="15">
        <v>0</v>
      </c>
      <c r="I249" s="16"/>
      <c r="J249" s="17"/>
      <c r="K249" s="17" t="s">
        <v>469</v>
      </c>
      <c r="L249" s="17"/>
      <c r="M249" s="17"/>
      <c r="N249" s="24"/>
      <c r="O249" s="59"/>
      <c r="P249" s="18"/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/>
      <c r="AA249" s="9"/>
      <c r="AB249" s="9"/>
    </row>
    <row r="250" spans="1:28" x14ac:dyDescent="0.25">
      <c r="A250" s="19" t="s">
        <v>470</v>
      </c>
      <c r="B250" s="19">
        <v>2</v>
      </c>
      <c r="C250" s="19">
        <v>1</v>
      </c>
      <c r="D250" s="19">
        <v>8</v>
      </c>
      <c r="E250" s="19">
        <v>2</v>
      </c>
      <c r="F250" s="19">
        <v>1</v>
      </c>
      <c r="G250" s="19">
        <v>0</v>
      </c>
      <c r="H250" s="19">
        <v>0</v>
      </c>
      <c r="I250" s="20"/>
      <c r="J250" s="21"/>
      <c r="K250" s="21"/>
      <c r="L250" s="21" t="s">
        <v>100</v>
      </c>
      <c r="M250" s="21"/>
      <c r="N250" s="30"/>
      <c r="O250" s="44"/>
      <c r="P250" s="22"/>
      <c r="Q250" s="23">
        <v>0</v>
      </c>
      <c r="R250" s="23">
        <v>0</v>
      </c>
      <c r="S250" s="23">
        <v>0</v>
      </c>
      <c r="T250" s="23">
        <v>0</v>
      </c>
      <c r="U250" s="23">
        <v>0</v>
      </c>
      <c r="V250" s="23">
        <v>0</v>
      </c>
      <c r="W250" s="23">
        <v>0</v>
      </c>
      <c r="X250" s="23">
        <v>0</v>
      </c>
      <c r="Y250" s="23">
        <v>0</v>
      </c>
      <c r="Z250" s="23"/>
      <c r="AA250" s="23"/>
      <c r="AB250" s="23"/>
    </row>
    <row r="251" spans="1:28" x14ac:dyDescent="0.25">
      <c r="A251" s="19" t="s">
        <v>471</v>
      </c>
      <c r="B251" s="19">
        <v>2</v>
      </c>
      <c r="C251" s="19">
        <v>1</v>
      </c>
      <c r="D251" s="19">
        <v>8</v>
      </c>
      <c r="E251" s="19">
        <v>2</v>
      </c>
      <c r="F251" s="19">
        <v>2</v>
      </c>
      <c r="G251" s="19">
        <v>0</v>
      </c>
      <c r="H251" s="19">
        <v>0</v>
      </c>
      <c r="I251" s="20"/>
      <c r="J251" s="21"/>
      <c r="K251" s="21"/>
      <c r="L251" s="21" t="s">
        <v>102</v>
      </c>
      <c r="M251" s="21"/>
      <c r="N251" s="30"/>
      <c r="O251" s="44"/>
      <c r="P251" s="22"/>
      <c r="Q251" s="23">
        <v>0</v>
      </c>
      <c r="R251" s="23">
        <v>0</v>
      </c>
      <c r="S251" s="23">
        <v>0</v>
      </c>
      <c r="T251" s="23">
        <v>0</v>
      </c>
      <c r="U251" s="23">
        <v>0</v>
      </c>
      <c r="V251" s="23">
        <v>0</v>
      </c>
      <c r="W251" s="23">
        <v>0</v>
      </c>
      <c r="X251" s="23">
        <v>0</v>
      </c>
      <c r="Y251" s="23">
        <v>0</v>
      </c>
      <c r="Z251" s="23"/>
      <c r="AA251" s="23"/>
      <c r="AB251" s="23"/>
    </row>
    <row r="252" spans="1:28" x14ac:dyDescent="0.25">
      <c r="A252" s="19" t="s">
        <v>472</v>
      </c>
      <c r="B252" s="19">
        <v>2</v>
      </c>
      <c r="C252" s="19">
        <v>1</v>
      </c>
      <c r="D252" s="19">
        <v>8</v>
      </c>
      <c r="E252" s="19">
        <v>2</v>
      </c>
      <c r="F252" s="19">
        <v>3</v>
      </c>
      <c r="G252" s="19">
        <v>0</v>
      </c>
      <c r="H252" s="19">
        <v>0</v>
      </c>
      <c r="I252" s="20"/>
      <c r="J252" s="21"/>
      <c r="K252" s="21"/>
      <c r="L252" s="21" t="s">
        <v>473</v>
      </c>
      <c r="M252" s="21"/>
      <c r="N252" s="30"/>
      <c r="O252" s="44"/>
      <c r="P252" s="22"/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/>
      <c r="AA252" s="23"/>
      <c r="AB252" s="23"/>
    </row>
    <row r="253" spans="1:28" x14ac:dyDescent="0.25">
      <c r="A253" s="15" t="s">
        <v>474</v>
      </c>
      <c r="B253" s="15">
        <v>2</v>
      </c>
      <c r="C253" s="15">
        <v>1</v>
      </c>
      <c r="D253" s="15">
        <v>8</v>
      </c>
      <c r="E253" s="15">
        <v>3</v>
      </c>
      <c r="F253" s="15">
        <v>0</v>
      </c>
      <c r="G253" s="15">
        <v>0</v>
      </c>
      <c r="H253" s="15">
        <v>0</v>
      </c>
      <c r="I253" s="16"/>
      <c r="J253" s="17"/>
      <c r="K253" s="17" t="s">
        <v>475</v>
      </c>
      <c r="L253" s="17"/>
      <c r="M253" s="17"/>
      <c r="N253" s="24"/>
      <c r="O253" s="59"/>
      <c r="P253" s="18"/>
      <c r="Q253" s="9">
        <v>280623.02</v>
      </c>
      <c r="R253" s="9">
        <v>46696.329999999987</v>
      </c>
      <c r="S253" s="9">
        <v>15114028.16</v>
      </c>
      <c r="T253" s="9">
        <v>221336.52000000005</v>
      </c>
      <c r="U253" s="9">
        <v>14139.359999999971</v>
      </c>
      <c r="V253" s="9">
        <v>54332.57</v>
      </c>
      <c r="W253" s="9">
        <v>15038795.609999999</v>
      </c>
      <c r="X253" s="9">
        <v>238258.19</v>
      </c>
      <c r="Y253" s="9">
        <v>166302.85999999999</v>
      </c>
      <c r="Z253" s="9"/>
      <c r="AA253" s="9"/>
      <c r="AB253" s="9"/>
    </row>
    <row r="254" spans="1:28" x14ac:dyDescent="0.25">
      <c r="A254" s="19" t="s">
        <v>476</v>
      </c>
      <c r="B254" s="19">
        <v>2</v>
      </c>
      <c r="C254" s="19">
        <v>1</v>
      </c>
      <c r="D254" s="19">
        <v>8</v>
      </c>
      <c r="E254" s="19">
        <v>3</v>
      </c>
      <c r="F254" s="19">
        <v>1</v>
      </c>
      <c r="G254" s="19">
        <v>0</v>
      </c>
      <c r="H254" s="19">
        <v>0</v>
      </c>
      <c r="I254" s="20"/>
      <c r="J254" s="21"/>
      <c r="K254" s="21"/>
      <c r="L254" s="21" t="s">
        <v>108</v>
      </c>
      <c r="M254" s="21"/>
      <c r="N254" s="30"/>
      <c r="O254" s="44"/>
      <c r="P254" s="22"/>
      <c r="Q254" s="23">
        <v>0</v>
      </c>
      <c r="R254" s="23">
        <v>0</v>
      </c>
      <c r="S254" s="23">
        <v>102247.13</v>
      </c>
      <c r="T254" s="23">
        <v>39933.590000000004</v>
      </c>
      <c r="U254" s="23">
        <v>340.13999999999942</v>
      </c>
      <c r="V254" s="23">
        <v>0</v>
      </c>
      <c r="W254" s="23">
        <v>0</v>
      </c>
      <c r="X254" s="23">
        <v>0</v>
      </c>
      <c r="Y254" s="23">
        <v>101106.37999999999</v>
      </c>
      <c r="Z254" s="23"/>
      <c r="AA254" s="23"/>
      <c r="AB254" s="23"/>
    </row>
    <row r="255" spans="1:28" x14ac:dyDescent="0.25">
      <c r="A255" s="19" t="s">
        <v>477</v>
      </c>
      <c r="B255" s="19">
        <v>2</v>
      </c>
      <c r="C255" s="19">
        <v>1</v>
      </c>
      <c r="D255" s="19">
        <v>8</v>
      </c>
      <c r="E255" s="19">
        <v>3</v>
      </c>
      <c r="F255" s="19">
        <v>2</v>
      </c>
      <c r="G255" s="19">
        <v>0</v>
      </c>
      <c r="H255" s="19">
        <v>0</v>
      </c>
      <c r="I255" s="20"/>
      <c r="J255" s="21"/>
      <c r="K255" s="21"/>
      <c r="L255" s="21" t="s">
        <v>110</v>
      </c>
      <c r="M255" s="21"/>
      <c r="N255" s="30"/>
      <c r="O255" s="44"/>
      <c r="P255" s="22"/>
      <c r="Q255" s="23">
        <v>90692.439999999973</v>
      </c>
      <c r="R255" s="23">
        <v>2098.9900000000007</v>
      </c>
      <c r="S255" s="23">
        <v>0</v>
      </c>
      <c r="T255" s="23">
        <v>73580.070000000065</v>
      </c>
      <c r="U255" s="23">
        <v>10237.719999999972</v>
      </c>
      <c r="V255" s="23">
        <v>0</v>
      </c>
      <c r="W255" s="23">
        <v>118308.36000000002</v>
      </c>
      <c r="X255" s="23">
        <v>76073.919999999984</v>
      </c>
      <c r="Y255" s="23">
        <v>0</v>
      </c>
      <c r="Z255" s="23"/>
      <c r="AA255" s="23"/>
      <c r="AB255" s="23"/>
    </row>
    <row r="256" spans="1:28" x14ac:dyDescent="0.25">
      <c r="A256" s="19" t="s">
        <v>478</v>
      </c>
      <c r="B256" s="19">
        <v>2</v>
      </c>
      <c r="C256" s="19">
        <v>1</v>
      </c>
      <c r="D256" s="19">
        <v>8</v>
      </c>
      <c r="E256" s="19">
        <v>3</v>
      </c>
      <c r="F256" s="19">
        <v>3</v>
      </c>
      <c r="G256" s="19">
        <v>0</v>
      </c>
      <c r="H256" s="19">
        <v>0</v>
      </c>
      <c r="I256" s="20"/>
      <c r="J256" s="21"/>
      <c r="K256" s="21"/>
      <c r="L256" s="21" t="s">
        <v>112</v>
      </c>
      <c r="M256" s="21"/>
      <c r="N256" s="30"/>
      <c r="O256" s="44"/>
      <c r="P256" s="22"/>
      <c r="Q256" s="23">
        <v>13628.97</v>
      </c>
      <c r="R256" s="23">
        <v>43838.97</v>
      </c>
      <c r="S256" s="23">
        <v>15009066.24</v>
      </c>
      <c r="T256" s="23">
        <v>10362.31</v>
      </c>
      <c r="U256" s="23">
        <v>2368.1999999999998</v>
      </c>
      <c r="V256" s="23">
        <v>46087.1</v>
      </c>
      <c r="W256" s="23">
        <v>14920487.25</v>
      </c>
      <c r="X256" s="23">
        <v>29187.129999999997</v>
      </c>
      <c r="Y256" s="23">
        <v>9458.9000000000015</v>
      </c>
      <c r="Z256" s="23"/>
      <c r="AA256" s="23"/>
      <c r="AB256" s="23"/>
    </row>
    <row r="257" spans="1:28" x14ac:dyDescent="0.25">
      <c r="A257" s="19" t="s">
        <v>479</v>
      </c>
      <c r="B257" s="19">
        <v>2</v>
      </c>
      <c r="C257" s="19">
        <v>1</v>
      </c>
      <c r="D257" s="19">
        <v>8</v>
      </c>
      <c r="E257" s="19">
        <v>3</v>
      </c>
      <c r="F257" s="19">
        <v>4</v>
      </c>
      <c r="G257" s="19">
        <v>0</v>
      </c>
      <c r="H257" s="19">
        <v>0</v>
      </c>
      <c r="I257" s="20"/>
      <c r="J257" s="21"/>
      <c r="K257" s="21"/>
      <c r="L257" s="21" t="s">
        <v>114</v>
      </c>
      <c r="M257" s="21"/>
      <c r="N257" s="30"/>
      <c r="O257" s="44"/>
      <c r="P257" s="22"/>
      <c r="Q257" s="23">
        <v>24486.1</v>
      </c>
      <c r="R257" s="23">
        <v>0</v>
      </c>
      <c r="S257" s="23">
        <v>2714.79</v>
      </c>
      <c r="T257" s="23">
        <v>1790.0000000000002</v>
      </c>
      <c r="U257" s="23">
        <v>1193.3</v>
      </c>
      <c r="V257" s="23">
        <v>0</v>
      </c>
      <c r="W257" s="23">
        <v>0</v>
      </c>
      <c r="X257" s="23">
        <v>2983.3</v>
      </c>
      <c r="Y257" s="23">
        <v>0</v>
      </c>
      <c r="Z257" s="23"/>
      <c r="AA257" s="23"/>
      <c r="AB257" s="23"/>
    </row>
    <row r="258" spans="1:28" x14ac:dyDescent="0.25">
      <c r="A258" s="19" t="s">
        <v>480</v>
      </c>
      <c r="B258" s="19">
        <v>2</v>
      </c>
      <c r="C258" s="19">
        <v>1</v>
      </c>
      <c r="D258" s="19">
        <v>8</v>
      </c>
      <c r="E258" s="19">
        <v>3</v>
      </c>
      <c r="F258" s="19">
        <v>5</v>
      </c>
      <c r="G258" s="19">
        <v>0</v>
      </c>
      <c r="H258" s="19">
        <v>0</v>
      </c>
      <c r="I258" s="20"/>
      <c r="J258" s="21"/>
      <c r="K258" s="21"/>
      <c r="L258" s="21" t="s">
        <v>116</v>
      </c>
      <c r="M258" s="21"/>
      <c r="N258" s="30"/>
      <c r="O258" s="44"/>
      <c r="P258" s="22"/>
      <c r="Q258" s="23">
        <v>151815.51000000004</v>
      </c>
      <c r="R258" s="23">
        <v>758.36999999999114</v>
      </c>
      <c r="S258" s="23">
        <v>0</v>
      </c>
      <c r="T258" s="23">
        <v>95670.549999999988</v>
      </c>
      <c r="U258" s="23">
        <v>0</v>
      </c>
      <c r="V258" s="23">
        <v>8245.4699999999993</v>
      </c>
      <c r="W258" s="23">
        <v>0</v>
      </c>
      <c r="X258" s="23">
        <v>130013.84</v>
      </c>
      <c r="Y258" s="23">
        <v>55737.579999999987</v>
      </c>
      <c r="Z258" s="23"/>
      <c r="AA258" s="23"/>
      <c r="AB258" s="23"/>
    </row>
    <row r="259" spans="1:28" x14ac:dyDescent="0.25">
      <c r="A259" s="15" t="s">
        <v>481</v>
      </c>
      <c r="B259" s="15">
        <v>2</v>
      </c>
      <c r="C259" s="15">
        <v>1</v>
      </c>
      <c r="D259" s="15">
        <v>8</v>
      </c>
      <c r="E259" s="15">
        <v>4</v>
      </c>
      <c r="F259" s="15">
        <v>0</v>
      </c>
      <c r="G259" s="15">
        <v>0</v>
      </c>
      <c r="H259" s="15">
        <v>0</v>
      </c>
      <c r="I259" s="16"/>
      <c r="J259" s="17"/>
      <c r="K259" s="17" t="s">
        <v>482</v>
      </c>
      <c r="L259" s="17"/>
      <c r="M259" s="17"/>
      <c r="N259" s="24"/>
      <c r="O259" s="59"/>
      <c r="P259" s="18"/>
      <c r="Q259" s="9">
        <v>88217.37</v>
      </c>
      <c r="R259" s="9">
        <v>0</v>
      </c>
      <c r="S259" s="9">
        <v>90125.75</v>
      </c>
      <c r="T259" s="9">
        <v>14132489.160000002</v>
      </c>
      <c r="U259" s="9">
        <v>93261.61</v>
      </c>
      <c r="V259" s="9">
        <v>0</v>
      </c>
      <c r="W259" s="9">
        <v>92675.4</v>
      </c>
      <c r="X259" s="9">
        <v>12386241.68</v>
      </c>
      <c r="Y259" s="9">
        <v>91952.84</v>
      </c>
      <c r="Z259" s="9"/>
      <c r="AA259" s="9"/>
      <c r="AB259" s="9"/>
    </row>
    <row r="260" spans="1:28" x14ac:dyDescent="0.25">
      <c r="A260" s="19" t="s">
        <v>483</v>
      </c>
      <c r="B260" s="19">
        <v>2</v>
      </c>
      <c r="C260" s="19">
        <v>1</v>
      </c>
      <c r="D260" s="19">
        <v>8</v>
      </c>
      <c r="E260" s="19">
        <v>4</v>
      </c>
      <c r="F260" s="19">
        <v>1</v>
      </c>
      <c r="G260" s="19">
        <v>0</v>
      </c>
      <c r="H260" s="19">
        <v>0</v>
      </c>
      <c r="I260" s="20"/>
      <c r="J260" s="21"/>
      <c r="K260" s="21"/>
      <c r="L260" s="21" t="s">
        <v>120</v>
      </c>
      <c r="M260" s="21"/>
      <c r="N260" s="30"/>
      <c r="O260" s="44"/>
      <c r="P260" s="22"/>
      <c r="Q260" s="23">
        <v>88217.37</v>
      </c>
      <c r="R260" s="23">
        <v>0</v>
      </c>
      <c r="S260" s="23">
        <v>90125.75</v>
      </c>
      <c r="T260" s="23">
        <v>0</v>
      </c>
      <c r="U260" s="23">
        <v>93261.61</v>
      </c>
      <c r="V260" s="23">
        <v>0</v>
      </c>
      <c r="W260" s="23">
        <v>92675.4</v>
      </c>
      <c r="X260" s="23">
        <v>0</v>
      </c>
      <c r="Y260" s="23">
        <v>91952.84</v>
      </c>
      <c r="Z260" s="23"/>
      <c r="AA260" s="23"/>
      <c r="AB260" s="23"/>
    </row>
    <row r="261" spans="1:28" x14ac:dyDescent="0.25">
      <c r="A261" s="19" t="s">
        <v>484</v>
      </c>
      <c r="B261" s="19">
        <v>2</v>
      </c>
      <c r="C261" s="19">
        <v>1</v>
      </c>
      <c r="D261" s="19">
        <v>8</v>
      </c>
      <c r="E261" s="19">
        <v>4</v>
      </c>
      <c r="F261" s="19">
        <v>2</v>
      </c>
      <c r="G261" s="19">
        <v>0</v>
      </c>
      <c r="H261" s="19">
        <v>0</v>
      </c>
      <c r="I261" s="20"/>
      <c r="J261" s="21"/>
      <c r="K261" s="21"/>
      <c r="L261" s="21" t="s">
        <v>122</v>
      </c>
      <c r="M261" s="21"/>
      <c r="N261" s="30"/>
      <c r="O261" s="44"/>
      <c r="P261" s="22"/>
      <c r="Q261" s="23">
        <v>0</v>
      </c>
      <c r="R261" s="23">
        <v>0</v>
      </c>
      <c r="S261" s="23">
        <v>0</v>
      </c>
      <c r="T261" s="23">
        <v>14132489.160000002</v>
      </c>
      <c r="U261" s="23">
        <v>0</v>
      </c>
      <c r="V261" s="23">
        <v>0</v>
      </c>
      <c r="W261" s="23">
        <v>0</v>
      </c>
      <c r="X261" s="23">
        <v>12386241.68</v>
      </c>
      <c r="Y261" s="23">
        <v>0</v>
      </c>
      <c r="Z261" s="23"/>
      <c r="AA261" s="23"/>
      <c r="AB261" s="23"/>
    </row>
    <row r="262" spans="1:28" x14ac:dyDescent="0.25">
      <c r="A262" s="19" t="s">
        <v>485</v>
      </c>
      <c r="B262" s="19">
        <v>2</v>
      </c>
      <c r="C262" s="19">
        <v>1</v>
      </c>
      <c r="D262" s="19">
        <v>8</v>
      </c>
      <c r="E262" s="19">
        <v>4</v>
      </c>
      <c r="F262" s="19">
        <v>3</v>
      </c>
      <c r="G262" s="19">
        <v>0</v>
      </c>
      <c r="H262" s="19">
        <v>0</v>
      </c>
      <c r="I262" s="20"/>
      <c r="J262" s="21"/>
      <c r="K262" s="21"/>
      <c r="L262" s="21" t="s">
        <v>486</v>
      </c>
      <c r="M262" s="21"/>
      <c r="N262" s="30"/>
      <c r="O262" s="44"/>
      <c r="P262" s="22"/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23"/>
      <c r="AA262" s="23"/>
      <c r="AB262" s="23"/>
    </row>
    <row r="263" spans="1:28" x14ac:dyDescent="0.25">
      <c r="A263" s="15" t="s">
        <v>487</v>
      </c>
      <c r="B263" s="15">
        <v>2</v>
      </c>
      <c r="C263" s="15">
        <v>1</v>
      </c>
      <c r="D263" s="15">
        <v>8</v>
      </c>
      <c r="E263" s="15">
        <v>5</v>
      </c>
      <c r="F263" s="15">
        <v>0</v>
      </c>
      <c r="G263" s="15">
        <v>0</v>
      </c>
      <c r="H263" s="15">
        <v>0</v>
      </c>
      <c r="I263" s="16"/>
      <c r="J263" s="17"/>
      <c r="K263" s="17" t="s">
        <v>488</v>
      </c>
      <c r="L263" s="17"/>
      <c r="M263" s="17"/>
      <c r="N263" s="24"/>
      <c r="O263" s="59"/>
      <c r="P263" s="18"/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/>
      <c r="AA263" s="9"/>
      <c r="AB263" s="9"/>
    </row>
    <row r="264" spans="1:28" x14ac:dyDescent="0.25">
      <c r="A264" s="19" t="s">
        <v>489</v>
      </c>
      <c r="B264" s="19">
        <v>2</v>
      </c>
      <c r="C264" s="19">
        <v>1</v>
      </c>
      <c r="D264" s="19">
        <v>8</v>
      </c>
      <c r="E264" s="19">
        <v>5</v>
      </c>
      <c r="F264" s="19">
        <v>1</v>
      </c>
      <c r="G264" s="19">
        <v>0</v>
      </c>
      <c r="H264" s="19">
        <v>0</v>
      </c>
      <c r="I264" s="20"/>
      <c r="J264" s="21"/>
      <c r="K264" s="21"/>
      <c r="L264" s="21" t="s">
        <v>490</v>
      </c>
      <c r="M264" s="21"/>
      <c r="N264" s="30"/>
      <c r="O264" s="44"/>
      <c r="P264" s="22"/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/>
      <c r="AA264" s="23"/>
      <c r="AB264" s="23"/>
    </row>
    <row r="265" spans="1:28" x14ac:dyDescent="0.25">
      <c r="A265" s="19" t="s">
        <v>491</v>
      </c>
      <c r="B265" s="19">
        <v>2</v>
      </c>
      <c r="C265" s="19">
        <v>1</v>
      </c>
      <c r="D265" s="19">
        <v>8</v>
      </c>
      <c r="E265" s="19">
        <v>5</v>
      </c>
      <c r="F265" s="19">
        <v>2</v>
      </c>
      <c r="G265" s="19">
        <v>0</v>
      </c>
      <c r="H265" s="19">
        <v>0</v>
      </c>
      <c r="I265" s="20"/>
      <c r="J265" s="21"/>
      <c r="K265" s="21"/>
      <c r="L265" s="21" t="s">
        <v>492</v>
      </c>
      <c r="M265" s="21"/>
      <c r="N265" s="30"/>
      <c r="O265" s="44"/>
      <c r="P265" s="22"/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/>
      <c r="AA265" s="23"/>
      <c r="AB265" s="23"/>
    </row>
    <row r="266" spans="1:28" x14ac:dyDescent="0.25">
      <c r="A266" s="19" t="s">
        <v>493</v>
      </c>
      <c r="B266" s="19">
        <v>2</v>
      </c>
      <c r="C266" s="19">
        <v>1</v>
      </c>
      <c r="D266" s="19">
        <v>8</v>
      </c>
      <c r="E266" s="19">
        <v>6</v>
      </c>
      <c r="F266" s="19">
        <v>0</v>
      </c>
      <c r="G266" s="19">
        <v>0</v>
      </c>
      <c r="H266" s="19">
        <v>0</v>
      </c>
      <c r="I266" s="20"/>
      <c r="J266" s="21"/>
      <c r="K266" s="21" t="s">
        <v>494</v>
      </c>
      <c r="L266" s="21"/>
      <c r="M266" s="21"/>
      <c r="N266" s="30"/>
      <c r="O266" s="44"/>
      <c r="P266" s="22"/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>
        <v>0</v>
      </c>
      <c r="X266" s="23">
        <v>0</v>
      </c>
      <c r="Y266" s="23">
        <v>0</v>
      </c>
      <c r="Z266" s="23"/>
      <c r="AA266" s="23"/>
      <c r="AB266" s="23"/>
    </row>
    <row r="267" spans="1:28" x14ac:dyDescent="0.25">
      <c r="A267" s="19" t="s">
        <v>495</v>
      </c>
      <c r="B267" s="19">
        <v>2</v>
      </c>
      <c r="C267" s="19">
        <v>1</v>
      </c>
      <c r="D267" s="19">
        <v>8</v>
      </c>
      <c r="E267" s="19">
        <v>7</v>
      </c>
      <c r="F267" s="19">
        <v>0</v>
      </c>
      <c r="G267" s="19">
        <v>0</v>
      </c>
      <c r="H267" s="19">
        <v>0</v>
      </c>
      <c r="I267" s="20"/>
      <c r="J267" s="21"/>
      <c r="K267" s="21" t="s">
        <v>496</v>
      </c>
      <c r="L267" s="21"/>
      <c r="M267" s="21"/>
      <c r="N267" s="30"/>
      <c r="O267" s="44"/>
      <c r="P267" s="22"/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0</v>
      </c>
      <c r="X267" s="23">
        <v>0</v>
      </c>
      <c r="Y267" s="23">
        <v>0</v>
      </c>
      <c r="Z267" s="23"/>
      <c r="AA267" s="23"/>
      <c r="AB267" s="23"/>
    </row>
    <row r="268" spans="1:28" x14ac:dyDescent="0.25">
      <c r="A268" s="19" t="s">
        <v>497</v>
      </c>
      <c r="B268" s="19">
        <v>2</v>
      </c>
      <c r="C268" s="19">
        <v>1</v>
      </c>
      <c r="D268" s="19">
        <v>8</v>
      </c>
      <c r="E268" s="19">
        <v>8</v>
      </c>
      <c r="F268" s="19">
        <v>0</v>
      </c>
      <c r="G268" s="19">
        <v>0</v>
      </c>
      <c r="H268" s="19">
        <v>0</v>
      </c>
      <c r="I268" s="20"/>
      <c r="J268" s="21"/>
      <c r="K268" s="21" t="s">
        <v>498</v>
      </c>
      <c r="L268" s="21"/>
      <c r="M268" s="21"/>
      <c r="N268" s="30"/>
      <c r="O268" s="44"/>
      <c r="P268" s="22"/>
      <c r="Q268" s="23">
        <v>144398.07</v>
      </c>
      <c r="R268" s="23">
        <v>36778</v>
      </c>
      <c r="S268" s="23">
        <v>973312.53000005125</v>
      </c>
      <c r="T268" s="23">
        <v>37923.729999999996</v>
      </c>
      <c r="U268" s="23">
        <v>4555510.2600000016</v>
      </c>
      <c r="V268" s="23">
        <v>163846.14000010167</v>
      </c>
      <c r="W268" s="23">
        <v>9150328.9299999997</v>
      </c>
      <c r="X268" s="23">
        <v>36778</v>
      </c>
      <c r="Y268" s="23">
        <v>190215.89</v>
      </c>
      <c r="Z268" s="23"/>
      <c r="AA268" s="23"/>
      <c r="AB268" s="23"/>
    </row>
    <row r="269" spans="1:28" x14ac:dyDescent="0.25">
      <c r="A269" s="10" t="s">
        <v>499</v>
      </c>
      <c r="B269" s="10">
        <v>2</v>
      </c>
      <c r="C269" s="10">
        <v>2</v>
      </c>
      <c r="D269" s="10">
        <v>9</v>
      </c>
      <c r="E269" s="10">
        <v>0</v>
      </c>
      <c r="F269" s="10">
        <v>0</v>
      </c>
      <c r="G269" s="10">
        <v>0</v>
      </c>
      <c r="H269" s="10">
        <v>0</v>
      </c>
      <c r="I269" s="16"/>
      <c r="J269" s="12" t="s">
        <v>500</v>
      </c>
      <c r="K269" s="12"/>
      <c r="L269" s="12"/>
      <c r="M269" s="52"/>
      <c r="N269" s="12"/>
      <c r="O269" s="12"/>
      <c r="P269" s="13"/>
      <c r="Q269" s="14">
        <v>2438566.17</v>
      </c>
      <c r="R269" s="14">
        <v>1102634.7600000002</v>
      </c>
      <c r="S269" s="14">
        <v>1656609.73</v>
      </c>
      <c r="T269" s="14">
        <v>1100333.5900000001</v>
      </c>
      <c r="U269" s="14">
        <v>1938269.5800000003</v>
      </c>
      <c r="V269" s="14">
        <v>1245840.0000000005</v>
      </c>
      <c r="W269" s="14">
        <v>2914023.5599999996</v>
      </c>
      <c r="X269" s="14">
        <v>1244514.5500000003</v>
      </c>
      <c r="Y269" s="14">
        <v>1972192.02</v>
      </c>
      <c r="Z269" s="14"/>
      <c r="AA269" s="14"/>
      <c r="AB269" s="14"/>
    </row>
    <row r="270" spans="1:28" x14ac:dyDescent="0.25">
      <c r="A270" s="15" t="s">
        <v>501</v>
      </c>
      <c r="B270" s="15">
        <v>2</v>
      </c>
      <c r="C270" s="15">
        <v>2</v>
      </c>
      <c r="D270" s="15">
        <v>9</v>
      </c>
      <c r="E270" s="15">
        <v>1</v>
      </c>
      <c r="F270" s="15">
        <v>0</v>
      </c>
      <c r="G270" s="15">
        <v>0</v>
      </c>
      <c r="H270" s="15">
        <v>0</v>
      </c>
      <c r="I270" s="16"/>
      <c r="J270" s="17"/>
      <c r="K270" s="17" t="s">
        <v>502</v>
      </c>
      <c r="L270" s="17"/>
      <c r="M270" s="24"/>
      <c r="N270" s="17"/>
      <c r="O270" s="17"/>
      <c r="P270" s="18"/>
      <c r="Q270" s="9">
        <v>2438566.17</v>
      </c>
      <c r="R270" s="9">
        <v>1102634.7600000002</v>
      </c>
      <c r="S270" s="9">
        <v>1656609.73</v>
      </c>
      <c r="T270" s="9">
        <v>1100333.5900000001</v>
      </c>
      <c r="U270" s="9">
        <v>1938269.5800000003</v>
      </c>
      <c r="V270" s="9">
        <v>1245840.0000000005</v>
      </c>
      <c r="W270" s="9">
        <v>2380855.3499999996</v>
      </c>
      <c r="X270" s="9">
        <v>1244514.5500000003</v>
      </c>
      <c r="Y270" s="9">
        <v>1972192.02</v>
      </c>
      <c r="Z270" s="9"/>
      <c r="AA270" s="9"/>
      <c r="AB270" s="9"/>
    </row>
    <row r="271" spans="1:28" x14ac:dyDescent="0.25">
      <c r="A271" s="19" t="s">
        <v>503</v>
      </c>
      <c r="B271" s="19">
        <v>2</v>
      </c>
      <c r="C271" s="19">
        <v>2</v>
      </c>
      <c r="D271" s="19">
        <v>9</v>
      </c>
      <c r="E271" s="19">
        <v>1</v>
      </c>
      <c r="F271" s="19">
        <v>1</v>
      </c>
      <c r="G271" s="19">
        <v>0</v>
      </c>
      <c r="H271" s="19">
        <v>0</v>
      </c>
      <c r="I271" s="20"/>
      <c r="J271" s="21"/>
      <c r="K271" s="21"/>
      <c r="L271" s="21" t="s">
        <v>141</v>
      </c>
      <c r="M271" s="30"/>
      <c r="N271" s="21"/>
      <c r="O271" s="21"/>
      <c r="P271" s="22"/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10000</v>
      </c>
      <c r="X271" s="23">
        <v>0</v>
      </c>
      <c r="Y271" s="23">
        <v>0</v>
      </c>
      <c r="Z271" s="23"/>
      <c r="AA271" s="23"/>
      <c r="AB271" s="23"/>
    </row>
    <row r="272" spans="1:28" x14ac:dyDescent="0.25">
      <c r="A272" s="19" t="s">
        <v>504</v>
      </c>
      <c r="B272" s="19">
        <v>2</v>
      </c>
      <c r="C272" s="19">
        <v>2</v>
      </c>
      <c r="D272" s="19">
        <v>9</v>
      </c>
      <c r="E272" s="19">
        <v>1</v>
      </c>
      <c r="F272" s="19">
        <v>2</v>
      </c>
      <c r="G272" s="19">
        <v>0</v>
      </c>
      <c r="H272" s="19">
        <v>0</v>
      </c>
      <c r="I272" s="20"/>
      <c r="J272" s="21"/>
      <c r="K272" s="21"/>
      <c r="L272" s="21" t="s">
        <v>143</v>
      </c>
      <c r="M272" s="30"/>
      <c r="N272" s="21"/>
      <c r="O272" s="21"/>
      <c r="P272" s="22"/>
      <c r="Q272" s="23">
        <v>896534.17</v>
      </c>
      <c r="R272" s="23">
        <v>186745.86</v>
      </c>
      <c r="S272" s="23">
        <v>745825.01</v>
      </c>
      <c r="T272" s="23">
        <v>158647.67999999999</v>
      </c>
      <c r="U272" s="23">
        <v>818453.77</v>
      </c>
      <c r="V272" s="23">
        <v>153299.86000000002</v>
      </c>
      <c r="W272" s="23">
        <v>1127086.76</v>
      </c>
      <c r="X272" s="23">
        <v>133442.71000000002</v>
      </c>
      <c r="Y272" s="23">
        <v>993186.02999999991</v>
      </c>
      <c r="Z272" s="23"/>
      <c r="AA272" s="23"/>
      <c r="AB272" s="23"/>
    </row>
    <row r="273" spans="1:28" x14ac:dyDescent="0.25">
      <c r="A273" s="19" t="s">
        <v>505</v>
      </c>
      <c r="B273" s="19">
        <v>2</v>
      </c>
      <c r="C273" s="19">
        <v>2</v>
      </c>
      <c r="D273" s="19">
        <v>9</v>
      </c>
      <c r="E273" s="19">
        <v>1</v>
      </c>
      <c r="F273" s="19">
        <v>3</v>
      </c>
      <c r="G273" s="19">
        <v>0</v>
      </c>
      <c r="H273" s="19">
        <v>0</v>
      </c>
      <c r="I273" s="20"/>
      <c r="J273" s="21"/>
      <c r="K273" s="21"/>
      <c r="L273" s="21" t="s">
        <v>145</v>
      </c>
      <c r="M273" s="30"/>
      <c r="N273" s="21"/>
      <c r="O273" s="21"/>
      <c r="P273" s="22"/>
      <c r="Q273" s="23">
        <v>1542031.9999999998</v>
      </c>
      <c r="R273" s="23">
        <v>915888.90000000014</v>
      </c>
      <c r="S273" s="23">
        <v>910784.72</v>
      </c>
      <c r="T273" s="23">
        <v>941685.91</v>
      </c>
      <c r="U273" s="23">
        <v>1119815.8100000003</v>
      </c>
      <c r="V273" s="23">
        <v>1092540.1400000004</v>
      </c>
      <c r="W273" s="23">
        <v>1243768.5899999999</v>
      </c>
      <c r="X273" s="23">
        <v>1111071.8400000003</v>
      </c>
      <c r="Y273" s="23">
        <v>979005.99000000011</v>
      </c>
      <c r="Z273" s="23"/>
      <c r="AA273" s="23"/>
      <c r="AB273" s="23"/>
    </row>
    <row r="274" spans="1:28" x14ac:dyDescent="0.25">
      <c r="A274" s="19" t="s">
        <v>506</v>
      </c>
      <c r="B274" s="19">
        <v>2</v>
      </c>
      <c r="C274" s="19">
        <v>2</v>
      </c>
      <c r="D274" s="19">
        <v>9</v>
      </c>
      <c r="E274" s="19">
        <v>1</v>
      </c>
      <c r="F274" s="19">
        <v>4</v>
      </c>
      <c r="G274" s="19">
        <v>0</v>
      </c>
      <c r="H274" s="19">
        <v>0</v>
      </c>
      <c r="I274" s="20"/>
      <c r="J274" s="21"/>
      <c r="K274" s="21"/>
      <c r="L274" s="21" t="s">
        <v>507</v>
      </c>
      <c r="M274" s="30"/>
      <c r="N274" s="21"/>
      <c r="O274" s="21"/>
      <c r="P274" s="22"/>
      <c r="Q274" s="23">
        <v>0</v>
      </c>
      <c r="R274" s="23">
        <v>0</v>
      </c>
      <c r="S274" s="23">
        <v>0</v>
      </c>
      <c r="T274" s="23">
        <v>0</v>
      </c>
      <c r="U274" s="23">
        <v>0</v>
      </c>
      <c r="V274" s="23">
        <v>0</v>
      </c>
      <c r="W274" s="23">
        <v>0</v>
      </c>
      <c r="X274" s="23">
        <v>0</v>
      </c>
      <c r="Y274" s="23">
        <v>0</v>
      </c>
      <c r="Z274" s="23"/>
      <c r="AA274" s="23"/>
      <c r="AB274" s="23"/>
    </row>
    <row r="275" spans="1:28" x14ac:dyDescent="0.25">
      <c r="A275" s="19" t="s">
        <v>508</v>
      </c>
      <c r="B275" s="19">
        <v>2</v>
      </c>
      <c r="C275" s="19">
        <v>2</v>
      </c>
      <c r="D275" s="19">
        <v>9</v>
      </c>
      <c r="E275" s="19">
        <v>2</v>
      </c>
      <c r="F275" s="19">
        <v>0</v>
      </c>
      <c r="G275" s="19">
        <v>0</v>
      </c>
      <c r="H275" s="19">
        <v>0</v>
      </c>
      <c r="I275" s="20"/>
      <c r="J275" s="21"/>
      <c r="K275" s="21" t="s">
        <v>509</v>
      </c>
      <c r="L275" s="21"/>
      <c r="M275" s="30"/>
      <c r="N275" s="21"/>
      <c r="O275" s="21"/>
      <c r="P275" s="22"/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23"/>
      <c r="AA275" s="23"/>
      <c r="AB275" s="23"/>
    </row>
    <row r="276" spans="1:28" x14ac:dyDescent="0.25">
      <c r="A276" s="19" t="s">
        <v>510</v>
      </c>
      <c r="B276" s="19">
        <v>2</v>
      </c>
      <c r="C276" s="19">
        <v>2</v>
      </c>
      <c r="D276" s="19">
        <v>9</v>
      </c>
      <c r="E276" s="19">
        <v>3</v>
      </c>
      <c r="F276" s="19">
        <v>0</v>
      </c>
      <c r="G276" s="19">
        <v>0</v>
      </c>
      <c r="H276" s="19">
        <v>0</v>
      </c>
      <c r="I276" s="20"/>
      <c r="J276" s="21"/>
      <c r="K276" s="21" t="s">
        <v>511</v>
      </c>
      <c r="L276" s="21"/>
      <c r="M276" s="30"/>
      <c r="N276" s="21"/>
      <c r="O276" s="21"/>
      <c r="P276" s="22"/>
      <c r="Q276" s="23">
        <v>0</v>
      </c>
      <c r="R276" s="23">
        <v>0</v>
      </c>
      <c r="S276" s="23">
        <v>0</v>
      </c>
      <c r="T276" s="23">
        <v>0</v>
      </c>
      <c r="U276" s="23">
        <v>0</v>
      </c>
      <c r="V276" s="23">
        <v>0</v>
      </c>
      <c r="W276" s="23">
        <v>0</v>
      </c>
      <c r="X276" s="23">
        <v>0</v>
      </c>
      <c r="Y276" s="23">
        <v>0</v>
      </c>
      <c r="Z276" s="23"/>
      <c r="AA276" s="23"/>
      <c r="AB276" s="23"/>
    </row>
    <row r="277" spans="1:28" x14ac:dyDescent="0.25">
      <c r="A277" s="19" t="s">
        <v>512</v>
      </c>
      <c r="B277" s="19">
        <v>2</v>
      </c>
      <c r="C277" s="19">
        <v>2</v>
      </c>
      <c r="D277" s="19">
        <v>9</v>
      </c>
      <c r="E277" s="19">
        <v>4</v>
      </c>
      <c r="F277" s="19">
        <v>0</v>
      </c>
      <c r="G277" s="19">
        <v>0</v>
      </c>
      <c r="H277" s="19">
        <v>0</v>
      </c>
      <c r="I277" s="20"/>
      <c r="J277" s="21"/>
      <c r="K277" s="21" t="s">
        <v>513</v>
      </c>
      <c r="L277" s="21"/>
      <c r="M277" s="30"/>
      <c r="N277" s="21"/>
      <c r="O277" s="21"/>
      <c r="P277" s="22"/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533168.21</v>
      </c>
      <c r="X277" s="23">
        <v>0</v>
      </c>
      <c r="Y277" s="23">
        <v>0</v>
      </c>
      <c r="Z277" s="23"/>
      <c r="AA277" s="23"/>
      <c r="AB277" s="23"/>
    </row>
    <row r="278" spans="1:28" x14ac:dyDescent="0.25">
      <c r="A278" s="19" t="s">
        <v>514</v>
      </c>
      <c r="B278" s="19">
        <v>2</v>
      </c>
      <c r="C278" s="19">
        <v>2</v>
      </c>
      <c r="D278" s="19">
        <v>9</v>
      </c>
      <c r="E278" s="19">
        <v>5</v>
      </c>
      <c r="F278" s="19">
        <v>0</v>
      </c>
      <c r="G278" s="19">
        <v>0</v>
      </c>
      <c r="H278" s="19">
        <v>0</v>
      </c>
      <c r="I278" s="20"/>
      <c r="J278" s="21"/>
      <c r="K278" s="21" t="s">
        <v>154</v>
      </c>
      <c r="L278" s="21"/>
      <c r="M278" s="30"/>
      <c r="N278" s="21"/>
      <c r="O278" s="21"/>
      <c r="P278" s="22"/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/>
      <c r="AA278" s="23"/>
      <c r="AB278" s="23"/>
    </row>
    <row r="279" spans="1:28" x14ac:dyDescent="0.25">
      <c r="A279" s="19" t="s">
        <v>515</v>
      </c>
      <c r="B279" s="19">
        <v>2</v>
      </c>
      <c r="C279" s="19">
        <v>2</v>
      </c>
      <c r="D279" s="19">
        <v>9</v>
      </c>
      <c r="E279" s="19">
        <v>6</v>
      </c>
      <c r="F279" s="19">
        <v>0</v>
      </c>
      <c r="G279" s="19">
        <v>0</v>
      </c>
      <c r="H279" s="19">
        <v>0</v>
      </c>
      <c r="I279" s="20"/>
      <c r="J279" s="21"/>
      <c r="K279" s="21" t="s">
        <v>516</v>
      </c>
      <c r="L279" s="21"/>
      <c r="M279" s="30"/>
      <c r="N279" s="21"/>
      <c r="O279" s="21"/>
      <c r="P279" s="22"/>
      <c r="Q279" s="23">
        <v>0</v>
      </c>
      <c r="R279" s="23">
        <v>0</v>
      </c>
      <c r="S279" s="23">
        <v>0</v>
      </c>
      <c r="T279" s="23">
        <v>0</v>
      </c>
      <c r="U279" s="23">
        <v>0</v>
      </c>
      <c r="V279" s="23">
        <v>0</v>
      </c>
      <c r="W279" s="23">
        <v>0</v>
      </c>
      <c r="X279" s="23">
        <v>0</v>
      </c>
      <c r="Y279" s="23">
        <v>0</v>
      </c>
      <c r="Z279" s="23"/>
      <c r="AA279" s="23"/>
      <c r="AB279" s="23"/>
    </row>
    <row r="280" spans="1:28" x14ac:dyDescent="0.25">
      <c r="A280" s="15" t="s">
        <v>517</v>
      </c>
      <c r="B280" s="15">
        <v>2</v>
      </c>
      <c r="C280" s="15">
        <v>6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6"/>
      <c r="J280" s="12" t="s">
        <v>518</v>
      </c>
      <c r="K280" s="17"/>
      <c r="L280" s="17"/>
      <c r="M280" s="17"/>
      <c r="N280" s="59"/>
      <c r="O280" s="17"/>
      <c r="P280" s="18"/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/>
      <c r="AA280" s="14"/>
      <c r="AB280" s="14"/>
    </row>
    <row r="281" spans="1:28" x14ac:dyDescent="0.25">
      <c r="A281" s="15" t="s">
        <v>519</v>
      </c>
      <c r="B281" s="15">
        <v>2</v>
      </c>
      <c r="C281" s="15">
        <v>6</v>
      </c>
      <c r="D281" s="15">
        <v>1</v>
      </c>
      <c r="E281" s="15">
        <v>0</v>
      </c>
      <c r="F281" s="15">
        <v>0</v>
      </c>
      <c r="G281" s="15">
        <v>0</v>
      </c>
      <c r="H281" s="15">
        <v>0</v>
      </c>
      <c r="I281" s="16"/>
      <c r="J281" s="17"/>
      <c r="K281" s="17" t="s">
        <v>520</v>
      </c>
      <c r="L281" s="17"/>
      <c r="M281" s="17"/>
      <c r="N281" s="59"/>
      <c r="O281" s="17"/>
      <c r="P281" s="18"/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/>
      <c r="AA281" s="9"/>
      <c r="AB281" s="9"/>
    </row>
    <row r="282" spans="1:28" x14ac:dyDescent="0.25">
      <c r="A282" s="19" t="s">
        <v>521</v>
      </c>
      <c r="B282" s="19">
        <v>2</v>
      </c>
      <c r="C282" s="19">
        <v>6</v>
      </c>
      <c r="D282" s="19">
        <v>1</v>
      </c>
      <c r="E282" s="19">
        <v>3</v>
      </c>
      <c r="F282" s="19">
        <v>0</v>
      </c>
      <c r="G282" s="19">
        <v>0</v>
      </c>
      <c r="H282" s="19">
        <v>0</v>
      </c>
      <c r="I282" s="20"/>
      <c r="J282" s="21"/>
      <c r="K282" s="21"/>
      <c r="L282" s="21" t="s">
        <v>522</v>
      </c>
      <c r="M282" s="21"/>
      <c r="N282" s="44"/>
      <c r="O282" s="21"/>
      <c r="P282" s="22"/>
      <c r="Q282" s="23">
        <v>0</v>
      </c>
      <c r="R282" s="23">
        <v>0</v>
      </c>
      <c r="S282" s="23">
        <v>0</v>
      </c>
      <c r="T282" s="23">
        <v>0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23"/>
      <c r="AA282" s="23"/>
      <c r="AB282" s="23"/>
    </row>
    <row r="283" spans="1:28" x14ac:dyDescent="0.25">
      <c r="A283" s="19" t="s">
        <v>523</v>
      </c>
      <c r="B283" s="19">
        <v>2</v>
      </c>
      <c r="C283" s="19">
        <v>6</v>
      </c>
      <c r="D283" s="19">
        <v>1</v>
      </c>
      <c r="E283" s="19">
        <v>4</v>
      </c>
      <c r="F283" s="19">
        <v>0</v>
      </c>
      <c r="G283" s="19">
        <v>0</v>
      </c>
      <c r="H283" s="19">
        <v>0</v>
      </c>
      <c r="I283" s="20"/>
      <c r="J283" s="21"/>
      <c r="K283" s="21"/>
      <c r="L283" s="21" t="s">
        <v>524</v>
      </c>
      <c r="M283" s="21"/>
      <c r="N283" s="44"/>
      <c r="O283" s="21"/>
      <c r="P283" s="22"/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0</v>
      </c>
      <c r="W283" s="23">
        <v>0</v>
      </c>
      <c r="X283" s="23">
        <v>0</v>
      </c>
      <c r="Y283" s="23">
        <v>0</v>
      </c>
      <c r="Z283" s="23"/>
      <c r="AA283" s="23"/>
      <c r="AB283" s="23"/>
    </row>
    <row r="284" spans="1:28" x14ac:dyDescent="0.25">
      <c r="A284" s="15" t="s">
        <v>525</v>
      </c>
      <c r="B284" s="15">
        <v>2</v>
      </c>
      <c r="C284" s="15">
        <v>6</v>
      </c>
      <c r="D284" s="15">
        <v>1</v>
      </c>
      <c r="E284" s="15">
        <v>6</v>
      </c>
      <c r="F284" s="15">
        <v>0</v>
      </c>
      <c r="G284" s="15">
        <v>0</v>
      </c>
      <c r="H284" s="15">
        <v>0</v>
      </c>
      <c r="I284" s="16"/>
      <c r="J284" s="17"/>
      <c r="K284" s="17"/>
      <c r="L284" s="17" t="s">
        <v>526</v>
      </c>
      <c r="M284" s="17"/>
      <c r="N284" s="59"/>
      <c r="O284" s="17"/>
      <c r="P284" s="18"/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/>
      <c r="AA284" s="9"/>
      <c r="AB284" s="9"/>
    </row>
    <row r="285" spans="1:28" x14ac:dyDescent="0.25">
      <c r="A285" s="19" t="s">
        <v>527</v>
      </c>
      <c r="B285" s="19">
        <v>2</v>
      </c>
      <c r="C285" s="19">
        <v>6</v>
      </c>
      <c r="D285" s="19">
        <v>1</v>
      </c>
      <c r="E285" s="19">
        <v>6</v>
      </c>
      <c r="F285" s="19">
        <v>1</v>
      </c>
      <c r="G285" s="19">
        <v>0</v>
      </c>
      <c r="H285" s="19">
        <v>0</v>
      </c>
      <c r="I285" s="20"/>
      <c r="J285" s="21"/>
      <c r="K285" s="21"/>
      <c r="L285" s="21"/>
      <c r="M285" s="21" t="s">
        <v>528</v>
      </c>
      <c r="N285" s="44"/>
      <c r="O285" s="21"/>
      <c r="P285" s="22"/>
      <c r="Q285" s="23">
        <v>0</v>
      </c>
      <c r="R285" s="23">
        <v>0</v>
      </c>
      <c r="S285" s="23">
        <v>0</v>
      </c>
      <c r="T285" s="23">
        <v>0</v>
      </c>
      <c r="U285" s="23">
        <v>0</v>
      </c>
      <c r="V285" s="23">
        <v>0</v>
      </c>
      <c r="W285" s="23">
        <v>0</v>
      </c>
      <c r="X285" s="23">
        <v>0</v>
      </c>
      <c r="Y285" s="23">
        <v>0</v>
      </c>
      <c r="Z285" s="23"/>
      <c r="AA285" s="23"/>
      <c r="AB285" s="23"/>
    </row>
    <row r="286" spans="1:28" x14ac:dyDescent="0.25">
      <c r="A286" s="19" t="s">
        <v>529</v>
      </c>
      <c r="B286" s="19">
        <v>2</v>
      </c>
      <c r="C286" s="19">
        <v>6</v>
      </c>
      <c r="D286" s="19">
        <v>1</v>
      </c>
      <c r="E286" s="19">
        <v>6</v>
      </c>
      <c r="F286" s="19">
        <v>2</v>
      </c>
      <c r="G286" s="19">
        <v>0</v>
      </c>
      <c r="H286" s="19">
        <v>0</v>
      </c>
      <c r="I286" s="20"/>
      <c r="J286" s="21"/>
      <c r="K286" s="21"/>
      <c r="L286" s="21"/>
      <c r="M286" s="21" t="s">
        <v>530</v>
      </c>
      <c r="N286" s="44"/>
      <c r="O286" s="21"/>
      <c r="P286" s="22"/>
      <c r="Q286" s="23">
        <v>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>
        <v>0</v>
      </c>
      <c r="X286" s="23">
        <v>0</v>
      </c>
      <c r="Y286" s="23">
        <v>0</v>
      </c>
      <c r="Z286" s="23"/>
      <c r="AA286" s="23"/>
      <c r="AB286" s="23"/>
    </row>
    <row r="287" spans="1:28" x14ac:dyDescent="0.25">
      <c r="A287" s="19" t="s">
        <v>531</v>
      </c>
      <c r="B287" s="19">
        <v>2</v>
      </c>
      <c r="C287" s="19">
        <v>6</v>
      </c>
      <c r="D287" s="19">
        <v>1</v>
      </c>
      <c r="E287" s="19">
        <v>6</v>
      </c>
      <c r="F287" s="19">
        <v>50</v>
      </c>
      <c r="G287" s="19">
        <v>0</v>
      </c>
      <c r="H287" s="19">
        <v>0</v>
      </c>
      <c r="I287" s="20"/>
      <c r="J287" s="21"/>
      <c r="K287" s="21"/>
      <c r="L287" s="21"/>
      <c r="M287" s="21" t="s">
        <v>532</v>
      </c>
      <c r="N287" s="44"/>
      <c r="O287" s="21"/>
      <c r="P287" s="22"/>
      <c r="Q287" s="23"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/>
      <c r="AA287" s="23"/>
      <c r="AB287" s="23"/>
    </row>
    <row r="288" spans="1:28" x14ac:dyDescent="0.25">
      <c r="A288" s="15" t="s">
        <v>533</v>
      </c>
      <c r="B288" s="15">
        <v>2</v>
      </c>
      <c r="C288" s="15">
        <v>6</v>
      </c>
      <c r="D288" s="15">
        <v>1</v>
      </c>
      <c r="E288" s="15">
        <v>7</v>
      </c>
      <c r="F288" s="15">
        <v>0</v>
      </c>
      <c r="G288" s="15">
        <v>0</v>
      </c>
      <c r="H288" s="15">
        <v>0</v>
      </c>
      <c r="I288" s="16"/>
      <c r="J288" s="17"/>
      <c r="K288" s="17"/>
      <c r="L288" s="17" t="s">
        <v>534</v>
      </c>
      <c r="M288" s="17"/>
      <c r="N288" s="59"/>
      <c r="O288" s="17"/>
      <c r="P288" s="18"/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/>
      <c r="AA288" s="9"/>
      <c r="AB288" s="9"/>
    </row>
    <row r="289" spans="1:28" x14ac:dyDescent="0.25">
      <c r="A289" s="19" t="s">
        <v>535</v>
      </c>
      <c r="B289" s="19">
        <v>2</v>
      </c>
      <c r="C289" s="19">
        <v>6</v>
      </c>
      <c r="D289" s="19">
        <v>1</v>
      </c>
      <c r="E289" s="19">
        <v>7</v>
      </c>
      <c r="F289" s="19">
        <v>1</v>
      </c>
      <c r="G289" s="19">
        <v>0</v>
      </c>
      <c r="H289" s="19">
        <v>0</v>
      </c>
      <c r="I289" s="20"/>
      <c r="J289" s="21"/>
      <c r="K289" s="21"/>
      <c r="L289" s="21"/>
      <c r="M289" s="21" t="s">
        <v>536</v>
      </c>
      <c r="N289" s="44"/>
      <c r="O289" s="21"/>
      <c r="P289" s="22"/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/>
      <c r="AA289" s="23"/>
      <c r="AB289" s="23"/>
    </row>
    <row r="290" spans="1:28" x14ac:dyDescent="0.25">
      <c r="A290" s="19" t="s">
        <v>537</v>
      </c>
      <c r="B290" s="19">
        <v>2</v>
      </c>
      <c r="C290" s="19">
        <v>6</v>
      </c>
      <c r="D290" s="19">
        <v>1</v>
      </c>
      <c r="E290" s="19">
        <v>7</v>
      </c>
      <c r="F290" s="19">
        <v>2</v>
      </c>
      <c r="G290" s="19">
        <v>0</v>
      </c>
      <c r="H290" s="19">
        <v>0</v>
      </c>
      <c r="I290" s="20"/>
      <c r="J290" s="21"/>
      <c r="K290" s="21"/>
      <c r="L290" s="21"/>
      <c r="M290" s="21" t="s">
        <v>538</v>
      </c>
      <c r="N290" s="44"/>
      <c r="O290" s="21"/>
      <c r="P290" s="22"/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23"/>
      <c r="AA290" s="23"/>
      <c r="AB290" s="23"/>
    </row>
    <row r="291" spans="1:28" x14ac:dyDescent="0.25">
      <c r="A291" s="19" t="s">
        <v>539</v>
      </c>
      <c r="B291" s="19">
        <v>2</v>
      </c>
      <c r="C291" s="19">
        <v>6</v>
      </c>
      <c r="D291" s="19">
        <v>1</v>
      </c>
      <c r="E291" s="19">
        <v>7</v>
      </c>
      <c r="F291" s="19">
        <v>3</v>
      </c>
      <c r="G291" s="19">
        <v>0</v>
      </c>
      <c r="H291" s="19">
        <v>0</v>
      </c>
      <c r="I291" s="20"/>
      <c r="J291" s="21"/>
      <c r="K291" s="21"/>
      <c r="L291" s="21"/>
      <c r="M291" s="21" t="s">
        <v>540</v>
      </c>
      <c r="N291" s="44"/>
      <c r="O291" s="21"/>
      <c r="P291" s="22"/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/>
      <c r="AA291" s="23"/>
      <c r="AB291" s="23"/>
    </row>
    <row r="292" spans="1:28" x14ac:dyDescent="0.25">
      <c r="A292" s="15" t="s">
        <v>541</v>
      </c>
      <c r="B292" s="15">
        <v>2</v>
      </c>
      <c r="C292" s="15">
        <v>6</v>
      </c>
      <c r="D292" s="15">
        <v>1</v>
      </c>
      <c r="E292" s="15">
        <v>8</v>
      </c>
      <c r="F292" s="15">
        <v>0</v>
      </c>
      <c r="G292" s="15">
        <v>0</v>
      </c>
      <c r="H292" s="15">
        <v>0</v>
      </c>
      <c r="I292" s="16"/>
      <c r="J292" s="17"/>
      <c r="K292" s="17"/>
      <c r="L292" s="17" t="s">
        <v>542</v>
      </c>
      <c r="M292" s="17"/>
      <c r="N292" s="59"/>
      <c r="O292" s="17"/>
      <c r="P292" s="18"/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/>
      <c r="AA292" s="9"/>
      <c r="AB292" s="9"/>
    </row>
    <row r="293" spans="1:28" x14ac:dyDescent="0.25">
      <c r="A293" s="19" t="s">
        <v>543</v>
      </c>
      <c r="B293" s="19">
        <v>2</v>
      </c>
      <c r="C293" s="19">
        <v>6</v>
      </c>
      <c r="D293" s="19">
        <v>1</v>
      </c>
      <c r="E293" s="19">
        <v>8</v>
      </c>
      <c r="F293" s="19">
        <v>1</v>
      </c>
      <c r="G293" s="19">
        <v>0</v>
      </c>
      <c r="H293" s="19">
        <v>0</v>
      </c>
      <c r="I293" s="20"/>
      <c r="J293" s="21"/>
      <c r="K293" s="21"/>
      <c r="L293" s="21"/>
      <c r="M293" s="21" t="s">
        <v>544</v>
      </c>
      <c r="N293" s="44"/>
      <c r="O293" s="21"/>
      <c r="P293" s="22"/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/>
      <c r="AA293" s="23"/>
      <c r="AB293" s="23"/>
    </row>
    <row r="294" spans="1:28" x14ac:dyDescent="0.25">
      <c r="A294" s="19" t="s">
        <v>545</v>
      </c>
      <c r="B294" s="19">
        <v>2</v>
      </c>
      <c r="C294" s="19">
        <v>6</v>
      </c>
      <c r="D294" s="19">
        <v>1</v>
      </c>
      <c r="E294" s="19">
        <v>8</v>
      </c>
      <c r="F294" s="19">
        <v>2</v>
      </c>
      <c r="G294" s="19">
        <v>0</v>
      </c>
      <c r="H294" s="19">
        <v>0</v>
      </c>
      <c r="I294" s="20"/>
      <c r="J294" s="21"/>
      <c r="K294" s="21"/>
      <c r="L294" s="21"/>
      <c r="M294" s="21" t="s">
        <v>546</v>
      </c>
      <c r="N294" s="44"/>
      <c r="O294" s="21"/>
      <c r="P294" s="22"/>
      <c r="Q294" s="23"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>
        <v>0</v>
      </c>
      <c r="X294" s="23">
        <v>0</v>
      </c>
      <c r="Y294" s="23">
        <v>0</v>
      </c>
      <c r="Z294" s="23"/>
      <c r="AA294" s="23"/>
      <c r="AB294" s="23"/>
    </row>
    <row r="295" spans="1:28" x14ac:dyDescent="0.25">
      <c r="A295" s="15" t="s">
        <v>547</v>
      </c>
      <c r="B295" s="15">
        <v>2</v>
      </c>
      <c r="C295" s="15">
        <v>6</v>
      </c>
      <c r="D295" s="15">
        <v>1</v>
      </c>
      <c r="E295" s="15">
        <v>9</v>
      </c>
      <c r="F295" s="15">
        <v>0</v>
      </c>
      <c r="G295" s="15">
        <v>0</v>
      </c>
      <c r="H295" s="15">
        <v>0</v>
      </c>
      <c r="I295" s="16"/>
      <c r="J295" s="17"/>
      <c r="K295" s="17"/>
      <c r="L295" s="17" t="s">
        <v>548</v>
      </c>
      <c r="M295" s="17"/>
      <c r="N295" s="59"/>
      <c r="O295" s="17"/>
      <c r="P295" s="18"/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9"/>
      <c r="AA295" s="9"/>
      <c r="AB295" s="9"/>
    </row>
    <row r="296" spans="1:28" x14ac:dyDescent="0.25">
      <c r="A296" s="19" t="s">
        <v>549</v>
      </c>
      <c r="B296" s="19">
        <v>2</v>
      </c>
      <c r="C296" s="19">
        <v>6</v>
      </c>
      <c r="D296" s="19">
        <v>1</v>
      </c>
      <c r="E296" s="19">
        <v>9</v>
      </c>
      <c r="F296" s="19">
        <v>1</v>
      </c>
      <c r="G296" s="19">
        <v>0</v>
      </c>
      <c r="H296" s="19">
        <v>0</v>
      </c>
      <c r="I296" s="20"/>
      <c r="J296" s="21"/>
      <c r="K296" s="21"/>
      <c r="L296" s="21"/>
      <c r="M296" s="21" t="s">
        <v>544</v>
      </c>
      <c r="N296" s="44"/>
      <c r="O296" s="21"/>
      <c r="P296" s="22"/>
      <c r="Q296" s="23">
        <v>0</v>
      </c>
      <c r="R296" s="23">
        <v>0</v>
      </c>
      <c r="S296" s="23">
        <v>0</v>
      </c>
      <c r="T296" s="23">
        <v>0</v>
      </c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23"/>
      <c r="AA296" s="23"/>
      <c r="AB296" s="23"/>
    </row>
    <row r="297" spans="1:28" x14ac:dyDescent="0.25">
      <c r="A297" s="19" t="s">
        <v>550</v>
      </c>
      <c r="B297" s="19">
        <v>2</v>
      </c>
      <c r="C297" s="19">
        <v>6</v>
      </c>
      <c r="D297" s="19">
        <v>1</v>
      </c>
      <c r="E297" s="19">
        <v>9</v>
      </c>
      <c r="F297" s="19">
        <v>2</v>
      </c>
      <c r="G297" s="19">
        <v>0</v>
      </c>
      <c r="H297" s="19">
        <v>0</v>
      </c>
      <c r="I297" s="20"/>
      <c r="J297" s="21"/>
      <c r="K297" s="21"/>
      <c r="L297" s="21"/>
      <c r="M297" s="21" t="s">
        <v>546</v>
      </c>
      <c r="N297" s="44"/>
      <c r="O297" s="21"/>
      <c r="P297" s="22"/>
      <c r="Q297" s="23"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23"/>
      <c r="AA297" s="23"/>
      <c r="AB297" s="23"/>
    </row>
    <row r="298" spans="1:28" x14ac:dyDescent="0.25">
      <c r="A298" s="19" t="s">
        <v>551</v>
      </c>
      <c r="B298" s="19">
        <v>2</v>
      </c>
      <c r="C298" s="19">
        <v>6</v>
      </c>
      <c r="D298" s="19">
        <v>1</v>
      </c>
      <c r="E298" s="19">
        <v>50</v>
      </c>
      <c r="F298" s="19">
        <v>0</v>
      </c>
      <c r="G298" s="19">
        <v>0</v>
      </c>
      <c r="H298" s="19">
        <v>0</v>
      </c>
      <c r="I298" s="20"/>
      <c r="J298" s="21"/>
      <c r="K298" s="21"/>
      <c r="L298" s="21" t="s">
        <v>552</v>
      </c>
      <c r="M298" s="21"/>
      <c r="N298" s="44"/>
      <c r="O298" s="21"/>
      <c r="P298" s="22"/>
      <c r="Q298" s="23">
        <v>0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>
        <v>0</v>
      </c>
      <c r="X298" s="23">
        <v>0</v>
      </c>
      <c r="Y298" s="23">
        <v>0</v>
      </c>
      <c r="Z298" s="23"/>
      <c r="AA298" s="23"/>
      <c r="AB298" s="23"/>
    </row>
    <row r="299" spans="1:28" x14ac:dyDescent="0.25">
      <c r="A299" s="15" t="s">
        <v>553</v>
      </c>
      <c r="B299" s="15">
        <v>2</v>
      </c>
      <c r="C299" s="15">
        <v>6</v>
      </c>
      <c r="D299" s="15">
        <v>2</v>
      </c>
      <c r="E299" s="15">
        <v>0</v>
      </c>
      <c r="F299" s="15">
        <v>0</v>
      </c>
      <c r="G299" s="15">
        <v>0</v>
      </c>
      <c r="H299" s="15">
        <v>0</v>
      </c>
      <c r="I299" s="16"/>
      <c r="J299" s="17"/>
      <c r="K299" s="17" t="s">
        <v>554</v>
      </c>
      <c r="L299" s="17"/>
      <c r="M299" s="17"/>
      <c r="N299" s="59"/>
      <c r="O299" s="17"/>
      <c r="P299" s="18"/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/>
      <c r="AA299" s="9"/>
      <c r="AB299" s="9"/>
    </row>
    <row r="300" spans="1:28" x14ac:dyDescent="0.25">
      <c r="A300" s="15" t="s">
        <v>555</v>
      </c>
      <c r="B300" s="15">
        <v>2</v>
      </c>
      <c r="C300" s="15">
        <v>6</v>
      </c>
      <c r="D300" s="15">
        <v>2</v>
      </c>
      <c r="E300" s="15">
        <v>2</v>
      </c>
      <c r="F300" s="15">
        <v>0</v>
      </c>
      <c r="G300" s="15">
        <v>0</v>
      </c>
      <c r="H300" s="15">
        <v>0</v>
      </c>
      <c r="I300" s="16"/>
      <c r="J300" s="17"/>
      <c r="K300" s="17"/>
      <c r="L300" s="17" t="s">
        <v>556</v>
      </c>
      <c r="M300" s="17"/>
      <c r="N300" s="59"/>
      <c r="O300" s="17"/>
      <c r="P300" s="18"/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/>
      <c r="AA300" s="9"/>
      <c r="AB300" s="9"/>
    </row>
    <row r="301" spans="1:28" x14ac:dyDescent="0.25">
      <c r="A301" s="19" t="s">
        <v>557</v>
      </c>
      <c r="B301" s="19">
        <v>2</v>
      </c>
      <c r="C301" s="19">
        <v>6</v>
      </c>
      <c r="D301" s="19">
        <v>2</v>
      </c>
      <c r="E301" s="19">
        <v>2</v>
      </c>
      <c r="F301" s="19">
        <v>1</v>
      </c>
      <c r="G301" s="19">
        <v>0</v>
      </c>
      <c r="H301" s="19">
        <v>0</v>
      </c>
      <c r="I301" s="20"/>
      <c r="J301" s="21"/>
      <c r="K301" s="21"/>
      <c r="L301" s="21"/>
      <c r="M301" s="21" t="s">
        <v>192</v>
      </c>
      <c r="N301" s="44"/>
      <c r="O301" s="21"/>
      <c r="P301" s="22"/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/>
      <c r="AA301" s="23"/>
      <c r="AB301" s="23"/>
    </row>
    <row r="302" spans="1:28" x14ac:dyDescent="0.25">
      <c r="A302" s="19" t="s">
        <v>558</v>
      </c>
      <c r="B302" s="19">
        <v>2</v>
      </c>
      <c r="C302" s="19">
        <v>6</v>
      </c>
      <c r="D302" s="19">
        <v>2</v>
      </c>
      <c r="E302" s="19">
        <v>2</v>
      </c>
      <c r="F302" s="19">
        <v>2</v>
      </c>
      <c r="G302" s="19">
        <v>0</v>
      </c>
      <c r="H302" s="19">
        <v>0</v>
      </c>
      <c r="I302" s="20"/>
      <c r="J302" s="21"/>
      <c r="K302" s="21"/>
      <c r="L302" s="21"/>
      <c r="M302" s="21" t="s">
        <v>194</v>
      </c>
      <c r="N302" s="44"/>
      <c r="O302" s="21"/>
      <c r="P302" s="22"/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/>
      <c r="AA302" s="23"/>
      <c r="AB302" s="23"/>
    </row>
    <row r="303" spans="1:28" x14ac:dyDescent="0.25">
      <c r="A303" s="15" t="s">
        <v>559</v>
      </c>
      <c r="B303" s="15">
        <v>2</v>
      </c>
      <c r="C303" s="15">
        <v>6</v>
      </c>
      <c r="D303" s="15">
        <v>2</v>
      </c>
      <c r="E303" s="15">
        <v>3</v>
      </c>
      <c r="F303" s="15">
        <v>0</v>
      </c>
      <c r="G303" s="15">
        <v>0</v>
      </c>
      <c r="H303" s="15">
        <v>0</v>
      </c>
      <c r="I303" s="16"/>
      <c r="J303" s="17"/>
      <c r="K303" s="17"/>
      <c r="L303" s="17" t="s">
        <v>560</v>
      </c>
      <c r="M303" s="17"/>
      <c r="N303" s="59"/>
      <c r="O303" s="17"/>
      <c r="P303" s="18"/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/>
      <c r="AA303" s="9"/>
      <c r="AB303" s="9"/>
    </row>
    <row r="304" spans="1:28" x14ac:dyDescent="0.25">
      <c r="A304" s="19" t="s">
        <v>561</v>
      </c>
      <c r="B304" s="19">
        <v>2</v>
      </c>
      <c r="C304" s="19">
        <v>6</v>
      </c>
      <c r="D304" s="19">
        <v>2</v>
      </c>
      <c r="E304" s="19">
        <v>3</v>
      </c>
      <c r="F304" s="19">
        <v>1</v>
      </c>
      <c r="G304" s="19">
        <v>0</v>
      </c>
      <c r="H304" s="19">
        <v>0</v>
      </c>
      <c r="I304" s="20"/>
      <c r="J304" s="21"/>
      <c r="K304" s="21"/>
      <c r="L304" s="21"/>
      <c r="M304" s="21" t="s">
        <v>192</v>
      </c>
      <c r="N304" s="44"/>
      <c r="O304" s="21"/>
      <c r="P304" s="22"/>
      <c r="Q304" s="23">
        <v>0</v>
      </c>
      <c r="R304" s="23">
        <v>0</v>
      </c>
      <c r="S304" s="23">
        <v>0</v>
      </c>
      <c r="T304" s="23">
        <v>0</v>
      </c>
      <c r="U304" s="23">
        <v>0</v>
      </c>
      <c r="V304" s="23">
        <v>0</v>
      </c>
      <c r="W304" s="23">
        <v>0</v>
      </c>
      <c r="X304" s="23">
        <v>0</v>
      </c>
      <c r="Y304" s="23">
        <v>0</v>
      </c>
      <c r="Z304" s="23"/>
      <c r="AA304" s="23"/>
      <c r="AB304" s="23"/>
    </row>
    <row r="305" spans="1:28" x14ac:dyDescent="0.25">
      <c r="A305" s="19" t="s">
        <v>562</v>
      </c>
      <c r="B305" s="19">
        <v>2</v>
      </c>
      <c r="C305" s="19">
        <v>6</v>
      </c>
      <c r="D305" s="19">
        <v>2</v>
      </c>
      <c r="E305" s="19">
        <v>3</v>
      </c>
      <c r="F305" s="19">
        <v>2</v>
      </c>
      <c r="G305" s="19">
        <v>0</v>
      </c>
      <c r="H305" s="19">
        <v>0</v>
      </c>
      <c r="I305" s="20"/>
      <c r="J305" s="21"/>
      <c r="K305" s="21"/>
      <c r="L305" s="21"/>
      <c r="M305" s="21" t="s">
        <v>194</v>
      </c>
      <c r="N305" s="44"/>
      <c r="O305" s="21"/>
      <c r="P305" s="22"/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/>
      <c r="AA305" s="23"/>
      <c r="AB305" s="23"/>
    </row>
    <row r="306" spans="1:28" x14ac:dyDescent="0.25">
      <c r="A306" s="10" t="s">
        <v>563</v>
      </c>
      <c r="B306" s="10">
        <v>2</v>
      </c>
      <c r="C306" s="10">
        <v>5</v>
      </c>
      <c r="D306" s="10">
        <v>0</v>
      </c>
      <c r="E306" s="10">
        <v>0</v>
      </c>
      <c r="F306" s="10">
        <v>0</v>
      </c>
      <c r="G306" s="10">
        <v>0</v>
      </c>
      <c r="H306" s="10">
        <v>0</v>
      </c>
      <c r="I306" s="16"/>
      <c r="J306" s="12" t="s">
        <v>564</v>
      </c>
      <c r="K306" s="17"/>
      <c r="L306" s="17"/>
      <c r="M306" s="17"/>
      <c r="N306" s="17"/>
      <c r="O306" s="17"/>
      <c r="P306" s="18"/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/>
      <c r="AA306" s="14"/>
      <c r="AB306" s="14"/>
    </row>
    <row r="307" spans="1:28" x14ac:dyDescent="0.25">
      <c r="A307" s="15" t="s">
        <v>565</v>
      </c>
      <c r="B307" s="15">
        <v>2</v>
      </c>
      <c r="C307" s="15">
        <v>5</v>
      </c>
      <c r="D307" s="15">
        <v>1</v>
      </c>
      <c r="E307" s="15">
        <v>0</v>
      </c>
      <c r="F307" s="15">
        <v>0</v>
      </c>
      <c r="G307" s="15">
        <v>0</v>
      </c>
      <c r="H307" s="15">
        <v>0</v>
      </c>
      <c r="I307" s="16"/>
      <c r="J307" s="17"/>
      <c r="K307" s="17" t="s">
        <v>566</v>
      </c>
      <c r="L307" s="17"/>
      <c r="M307" s="17"/>
      <c r="N307" s="24"/>
      <c r="O307" s="17"/>
      <c r="P307" s="18"/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/>
      <c r="AA307" s="9"/>
      <c r="AB307" s="9"/>
    </row>
    <row r="308" spans="1:28" x14ac:dyDescent="0.25">
      <c r="A308" s="19" t="s">
        <v>567</v>
      </c>
      <c r="B308" s="19">
        <v>2</v>
      </c>
      <c r="C308" s="19">
        <v>5</v>
      </c>
      <c r="D308" s="19">
        <v>1</v>
      </c>
      <c r="E308" s="19">
        <v>1</v>
      </c>
      <c r="F308" s="19">
        <v>0</v>
      </c>
      <c r="G308" s="19">
        <v>0</v>
      </c>
      <c r="H308" s="19">
        <v>0</v>
      </c>
      <c r="I308" s="20"/>
      <c r="J308" s="21"/>
      <c r="K308" s="21"/>
      <c r="L308" s="21" t="s">
        <v>568</v>
      </c>
      <c r="M308" s="21"/>
      <c r="N308" s="21"/>
      <c r="O308" s="21"/>
      <c r="P308" s="22"/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/>
      <c r="AA308" s="23"/>
      <c r="AB308" s="23"/>
    </row>
    <row r="309" spans="1:28" x14ac:dyDescent="0.25">
      <c r="A309" s="19" t="s">
        <v>569</v>
      </c>
      <c r="B309" s="19">
        <v>2</v>
      </c>
      <c r="C309" s="19">
        <v>5</v>
      </c>
      <c r="D309" s="19">
        <v>1</v>
      </c>
      <c r="E309" s="19">
        <v>2</v>
      </c>
      <c r="F309" s="19">
        <v>0</v>
      </c>
      <c r="G309" s="19">
        <v>0</v>
      </c>
      <c r="H309" s="19">
        <v>0</v>
      </c>
      <c r="I309" s="20"/>
      <c r="J309" s="21"/>
      <c r="K309" s="21"/>
      <c r="L309" s="21" t="s">
        <v>570</v>
      </c>
      <c r="M309" s="21"/>
      <c r="N309" s="30"/>
      <c r="O309" s="21"/>
      <c r="P309" s="22"/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23"/>
      <c r="AA309" s="23"/>
      <c r="AB309" s="23"/>
    </row>
    <row r="310" spans="1:28" x14ac:dyDescent="0.25">
      <c r="A310" s="10" t="s">
        <v>571</v>
      </c>
      <c r="B310" s="10">
        <v>3</v>
      </c>
      <c r="C310" s="10">
        <v>0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1" t="s">
        <v>572</v>
      </c>
      <c r="J310" s="17"/>
      <c r="K310" s="17"/>
      <c r="L310" s="17"/>
      <c r="M310" s="17"/>
      <c r="N310" s="17"/>
      <c r="O310" s="17"/>
      <c r="P310" s="18"/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4">
        <v>0</v>
      </c>
      <c r="X310" s="14">
        <v>0</v>
      </c>
      <c r="Y310" s="14">
        <v>0</v>
      </c>
      <c r="Z310" s="14"/>
      <c r="AA310" s="14"/>
      <c r="AB310" s="14"/>
    </row>
    <row r="311" spans="1:28" x14ac:dyDescent="0.25">
      <c r="A311" s="10" t="s">
        <v>573</v>
      </c>
      <c r="B311" s="10">
        <v>3</v>
      </c>
      <c r="C311" s="10">
        <v>1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  <c r="I311" s="16"/>
      <c r="J311" s="12" t="s">
        <v>574</v>
      </c>
      <c r="K311" s="17"/>
      <c r="L311" s="17"/>
      <c r="M311" s="17"/>
      <c r="N311" s="17"/>
      <c r="O311" s="17"/>
      <c r="P311" s="18"/>
      <c r="Q311" s="14">
        <v>1212970585.1800001</v>
      </c>
      <c r="R311" s="14">
        <v>1277775931.23</v>
      </c>
      <c r="S311" s="14">
        <v>1326732965.9100001</v>
      </c>
      <c r="T311" s="14">
        <f t="shared" ref="T311:Y311" si="0">+T312+T315</f>
        <v>1399869584.8499999</v>
      </c>
      <c r="U311" s="14">
        <f t="shared" si="0"/>
        <v>1449692735.6700001</v>
      </c>
      <c r="V311" s="14">
        <f t="shared" si="0"/>
        <v>1521431014.9400001</v>
      </c>
      <c r="W311" s="14">
        <f t="shared" si="0"/>
        <v>1524564754.2</v>
      </c>
      <c r="X311" s="14">
        <f t="shared" si="0"/>
        <v>1761362157.3100002</v>
      </c>
      <c r="Y311" s="14">
        <f t="shared" si="0"/>
        <v>1839355407.4300001</v>
      </c>
      <c r="Z311" s="14"/>
      <c r="AA311" s="14"/>
      <c r="AB311" s="14"/>
    </row>
    <row r="312" spans="1:28" x14ac:dyDescent="0.25">
      <c r="A312" s="15" t="s">
        <v>575</v>
      </c>
      <c r="B312" s="15">
        <v>3</v>
      </c>
      <c r="C312" s="15">
        <v>1</v>
      </c>
      <c r="D312" s="15">
        <v>1</v>
      </c>
      <c r="E312" s="15">
        <v>0</v>
      </c>
      <c r="F312" s="15">
        <v>0</v>
      </c>
      <c r="G312" s="15">
        <v>0</v>
      </c>
      <c r="H312" s="15">
        <v>0</v>
      </c>
      <c r="I312" s="16"/>
      <c r="J312" s="17"/>
      <c r="K312" s="17" t="s">
        <v>576</v>
      </c>
      <c r="L312" s="17"/>
      <c r="M312" s="17"/>
      <c r="N312" s="17"/>
      <c r="O312" s="17"/>
      <c r="P312" s="18"/>
      <c r="Q312" s="9">
        <v>1212970585.1800001</v>
      </c>
      <c r="R312" s="9">
        <v>1277775931.23</v>
      </c>
      <c r="S312" s="9">
        <v>1326732965.9100001</v>
      </c>
      <c r="T312" s="9">
        <f t="shared" ref="T312:Y312" si="1">+T313+T314</f>
        <v>1399869584.8499999</v>
      </c>
      <c r="U312" s="9">
        <f t="shared" si="1"/>
        <v>1449692735.6700001</v>
      </c>
      <c r="V312" s="9">
        <f t="shared" si="1"/>
        <v>1521431014.9400001</v>
      </c>
      <c r="W312" s="9">
        <f t="shared" si="1"/>
        <v>1524564754.2</v>
      </c>
      <c r="X312" s="9">
        <f t="shared" si="1"/>
        <v>1761362157.3100002</v>
      </c>
      <c r="Y312" s="9">
        <f t="shared" si="1"/>
        <v>1839355407.4300001</v>
      </c>
      <c r="Z312" s="9"/>
      <c r="AA312" s="9"/>
      <c r="AB312" s="9"/>
    </row>
    <row r="313" spans="1:28" x14ac:dyDescent="0.25">
      <c r="A313" s="19" t="s">
        <v>577</v>
      </c>
      <c r="B313" s="19">
        <v>3</v>
      </c>
      <c r="C313" s="19">
        <v>1</v>
      </c>
      <c r="D313" s="19">
        <v>1</v>
      </c>
      <c r="E313" s="19">
        <v>1</v>
      </c>
      <c r="F313" s="19">
        <v>0</v>
      </c>
      <c r="G313" s="19">
        <v>0</v>
      </c>
      <c r="H313" s="19">
        <v>0</v>
      </c>
      <c r="I313" s="20"/>
      <c r="J313" s="21"/>
      <c r="K313" s="21"/>
      <c r="L313" s="21" t="s">
        <v>578</v>
      </c>
      <c r="M313" s="21"/>
      <c r="N313" s="21"/>
      <c r="O313" s="21"/>
      <c r="P313" s="22"/>
      <c r="Q313" s="180">
        <v>1212970585.1800001</v>
      </c>
      <c r="R313" s="60">
        <v>1277775931.23</v>
      </c>
      <c r="S313" s="60">
        <v>1326732965.9100001</v>
      </c>
      <c r="T313" s="60">
        <f>+S318</f>
        <v>1399869584.8499999</v>
      </c>
      <c r="U313" s="60">
        <f t="shared" ref="U313:Y313" si="2">+T318</f>
        <v>1449692735.6700001</v>
      </c>
      <c r="V313" s="60">
        <f t="shared" si="2"/>
        <v>1521431014.9400001</v>
      </c>
      <c r="W313" s="60">
        <f t="shared" si="2"/>
        <v>1524564754.2</v>
      </c>
      <c r="X313" s="60">
        <f t="shared" si="2"/>
        <v>1761362157.3100002</v>
      </c>
      <c r="Y313" s="60">
        <f t="shared" si="2"/>
        <v>1839355407.4300001</v>
      </c>
      <c r="Z313" s="60"/>
      <c r="AA313" s="60"/>
      <c r="AB313" s="60"/>
    </row>
    <row r="314" spans="1:28" x14ac:dyDescent="0.25">
      <c r="A314" s="19" t="s">
        <v>579</v>
      </c>
      <c r="B314" s="19">
        <v>3</v>
      </c>
      <c r="C314" s="19">
        <v>1</v>
      </c>
      <c r="D314" s="19">
        <v>1</v>
      </c>
      <c r="E314" s="19">
        <v>2</v>
      </c>
      <c r="F314" s="19">
        <v>0</v>
      </c>
      <c r="G314" s="19">
        <v>0</v>
      </c>
      <c r="H314" s="19">
        <v>0</v>
      </c>
      <c r="I314" s="20"/>
      <c r="J314" s="21"/>
      <c r="K314" s="21"/>
      <c r="L314" s="21" t="s">
        <v>580</v>
      </c>
      <c r="M314" s="21"/>
      <c r="N314" s="21"/>
      <c r="O314" s="21"/>
      <c r="P314" s="22"/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/>
      <c r="AA314" s="23"/>
      <c r="AB314" s="23"/>
    </row>
    <row r="315" spans="1:28" x14ac:dyDescent="0.25">
      <c r="A315" s="19" t="s">
        <v>581</v>
      </c>
      <c r="B315" s="19">
        <v>3</v>
      </c>
      <c r="C315" s="19">
        <v>1</v>
      </c>
      <c r="D315" s="19">
        <v>2</v>
      </c>
      <c r="E315" s="19">
        <v>0</v>
      </c>
      <c r="F315" s="19">
        <v>0</v>
      </c>
      <c r="G315" s="19">
        <v>0</v>
      </c>
      <c r="H315" s="19">
        <v>0</v>
      </c>
      <c r="I315" s="20"/>
      <c r="J315" s="21"/>
      <c r="K315" s="21" t="s">
        <v>582</v>
      </c>
      <c r="L315" s="21"/>
      <c r="M315" s="21"/>
      <c r="N315" s="21"/>
      <c r="O315" s="21"/>
      <c r="P315" s="22"/>
      <c r="Q315" s="23">
        <v>0</v>
      </c>
      <c r="R315" s="23">
        <v>0</v>
      </c>
      <c r="S315" s="23">
        <v>0</v>
      </c>
      <c r="T315" s="23">
        <v>0</v>
      </c>
      <c r="U315" s="23">
        <v>0</v>
      </c>
      <c r="V315" s="23">
        <v>0</v>
      </c>
      <c r="W315" s="23">
        <v>0</v>
      </c>
      <c r="X315" s="23">
        <v>0</v>
      </c>
      <c r="Y315" s="23">
        <v>0</v>
      </c>
      <c r="Z315" s="23"/>
      <c r="AA315" s="23"/>
      <c r="AB315" s="23"/>
    </row>
    <row r="316" spans="1:28" x14ac:dyDescent="0.25">
      <c r="A316" s="10" t="s">
        <v>583</v>
      </c>
      <c r="B316" s="10">
        <v>3</v>
      </c>
      <c r="C316" s="10">
        <v>2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6"/>
      <c r="J316" s="12" t="s">
        <v>584</v>
      </c>
      <c r="K316" s="17"/>
      <c r="L316" s="17"/>
      <c r="M316" s="17"/>
      <c r="N316" s="17"/>
      <c r="O316" s="17"/>
      <c r="P316" s="18"/>
      <c r="Q316" s="14">
        <v>1277775931.23</v>
      </c>
      <c r="R316" s="14">
        <v>1326732965.9100001</v>
      </c>
      <c r="S316" s="14">
        <v>1399869584.8499999</v>
      </c>
      <c r="T316" s="14">
        <f t="shared" ref="T316:Y316" si="3">T317+T320</f>
        <v>1449692735.6700001</v>
      </c>
      <c r="U316" s="14">
        <f t="shared" si="3"/>
        <v>1521431014.9400001</v>
      </c>
      <c r="V316" s="14">
        <f t="shared" si="3"/>
        <v>1524564754.2</v>
      </c>
      <c r="W316" s="14">
        <f t="shared" si="3"/>
        <v>1761362157.3100002</v>
      </c>
      <c r="X316" s="14">
        <f t="shared" si="3"/>
        <v>1839355407.4300001</v>
      </c>
      <c r="Y316" s="14">
        <f t="shared" si="3"/>
        <v>2041155678.3</v>
      </c>
      <c r="Z316" s="14"/>
      <c r="AA316" s="14"/>
      <c r="AB316" s="14"/>
    </row>
    <row r="317" spans="1:28" x14ac:dyDescent="0.25">
      <c r="A317" s="15" t="s">
        <v>585</v>
      </c>
      <c r="B317" s="15">
        <v>3</v>
      </c>
      <c r="C317" s="15">
        <v>2</v>
      </c>
      <c r="D317" s="15">
        <v>1</v>
      </c>
      <c r="E317" s="15">
        <v>0</v>
      </c>
      <c r="F317" s="15">
        <v>0</v>
      </c>
      <c r="G317" s="15">
        <v>0</v>
      </c>
      <c r="H317" s="15">
        <v>0</v>
      </c>
      <c r="I317" s="16"/>
      <c r="J317" s="17"/>
      <c r="K317" s="17" t="s">
        <v>576</v>
      </c>
      <c r="L317" s="17"/>
      <c r="M317" s="17"/>
      <c r="N317" s="17"/>
      <c r="O317" s="17"/>
      <c r="P317" s="18"/>
      <c r="Q317" s="9">
        <v>1277775931.23</v>
      </c>
      <c r="R317" s="9">
        <v>1326732965.9100001</v>
      </c>
      <c r="S317" s="9">
        <v>1399869584.8499999</v>
      </c>
      <c r="T317" s="9">
        <f t="shared" ref="T317:Y317" si="4">T318+T319</f>
        <v>1449692735.6700001</v>
      </c>
      <c r="U317" s="9">
        <f t="shared" si="4"/>
        <v>1521431014.9400001</v>
      </c>
      <c r="V317" s="9">
        <f t="shared" si="4"/>
        <v>1524564754.2</v>
      </c>
      <c r="W317" s="9">
        <f t="shared" si="4"/>
        <v>1761362157.3100002</v>
      </c>
      <c r="X317" s="9">
        <f t="shared" si="4"/>
        <v>1839355407.4300001</v>
      </c>
      <c r="Y317" s="9">
        <f t="shared" si="4"/>
        <v>2041155678.3</v>
      </c>
      <c r="Z317" s="9"/>
      <c r="AA317" s="9"/>
      <c r="AB317" s="9"/>
    </row>
    <row r="318" spans="1:28" x14ac:dyDescent="0.25">
      <c r="A318" s="19" t="s">
        <v>586</v>
      </c>
      <c r="B318" s="19">
        <v>3</v>
      </c>
      <c r="C318" s="19">
        <v>2</v>
      </c>
      <c r="D318" s="19">
        <v>1</v>
      </c>
      <c r="E318" s="19">
        <v>1</v>
      </c>
      <c r="F318" s="19">
        <v>0</v>
      </c>
      <c r="G318" s="19">
        <v>0</v>
      </c>
      <c r="H318" s="19">
        <v>0</v>
      </c>
      <c r="I318" s="20"/>
      <c r="J318" s="21"/>
      <c r="K318" s="21"/>
      <c r="L318" s="21" t="s">
        <v>578</v>
      </c>
      <c r="M318" s="21"/>
      <c r="N318" s="21"/>
      <c r="O318" s="21"/>
      <c r="P318" s="22"/>
      <c r="Q318" s="180">
        <v>1277775931.23</v>
      </c>
      <c r="R318" s="180">
        <v>1326732965.9100001</v>
      </c>
      <c r="S318" s="180">
        <v>1399869584.8499999</v>
      </c>
      <c r="T318" s="180">
        <v>1449692735.6700001</v>
      </c>
      <c r="U318" s="180">
        <v>1521431014.9400001</v>
      </c>
      <c r="V318" s="180">
        <v>1524564754.2</v>
      </c>
      <c r="W318" s="180">
        <v>1761362157.3100002</v>
      </c>
      <c r="X318" s="180">
        <v>1839355407.4300001</v>
      </c>
      <c r="Y318" s="180">
        <v>2041155678.3</v>
      </c>
      <c r="Z318" s="180"/>
      <c r="AA318" s="180"/>
      <c r="AB318" s="180"/>
    </row>
    <row r="319" spans="1:28" x14ac:dyDescent="0.25">
      <c r="A319" s="19" t="s">
        <v>587</v>
      </c>
      <c r="B319" s="19">
        <v>3</v>
      </c>
      <c r="C319" s="19">
        <v>2</v>
      </c>
      <c r="D319" s="19">
        <v>1</v>
      </c>
      <c r="E319" s="19">
        <v>2</v>
      </c>
      <c r="F319" s="19">
        <v>0</v>
      </c>
      <c r="G319" s="19">
        <v>0</v>
      </c>
      <c r="H319" s="19">
        <v>0</v>
      </c>
      <c r="I319" s="20"/>
      <c r="J319" s="21"/>
      <c r="K319" s="21"/>
      <c r="L319" s="21" t="s">
        <v>580</v>
      </c>
      <c r="M319" s="21"/>
      <c r="N319" s="21"/>
      <c r="O319" s="21"/>
      <c r="P319" s="22"/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23"/>
      <c r="AA319" s="23"/>
      <c r="AB319" s="23"/>
    </row>
    <row r="320" spans="1:28" x14ac:dyDescent="0.25">
      <c r="A320" s="19" t="s">
        <v>588</v>
      </c>
      <c r="B320" s="19">
        <v>3</v>
      </c>
      <c r="C320" s="19">
        <v>2</v>
      </c>
      <c r="D320" s="19">
        <v>2</v>
      </c>
      <c r="E320" s="19">
        <v>0</v>
      </c>
      <c r="F320" s="19">
        <v>0</v>
      </c>
      <c r="G320" s="19">
        <v>0</v>
      </c>
      <c r="H320" s="19">
        <v>0</v>
      </c>
      <c r="I320" s="20"/>
      <c r="J320" s="21"/>
      <c r="K320" s="21" t="s">
        <v>582</v>
      </c>
      <c r="L320" s="21"/>
      <c r="M320" s="21"/>
      <c r="N320" s="21"/>
      <c r="O320" s="21"/>
      <c r="P320" s="22"/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/>
      <c r="AA320" s="23"/>
      <c r="AB320" s="23"/>
    </row>
    <row r="321" spans="1:28" x14ac:dyDescent="0.25">
      <c r="A321" s="10" t="s">
        <v>589</v>
      </c>
      <c r="B321" s="10">
        <v>4</v>
      </c>
      <c r="C321" s="10">
        <v>0</v>
      </c>
      <c r="D321" s="10">
        <v>0</v>
      </c>
      <c r="E321" s="10">
        <v>0</v>
      </c>
      <c r="F321" s="10">
        <v>0</v>
      </c>
      <c r="G321" s="10">
        <v>0</v>
      </c>
      <c r="H321" s="10">
        <v>0</v>
      </c>
      <c r="I321" s="11" t="s">
        <v>590</v>
      </c>
      <c r="J321" s="17"/>
      <c r="K321" s="17"/>
      <c r="L321" s="17"/>
      <c r="M321" s="17"/>
      <c r="N321" s="17"/>
      <c r="O321" s="17"/>
      <c r="P321" s="18"/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/>
      <c r="AA321" s="14"/>
      <c r="AB321" s="14"/>
    </row>
    <row r="322" spans="1:28" x14ac:dyDescent="0.25">
      <c r="A322" s="10" t="s">
        <v>591</v>
      </c>
      <c r="B322" s="10">
        <v>4</v>
      </c>
      <c r="C322" s="10">
        <v>1</v>
      </c>
      <c r="D322" s="10">
        <v>1</v>
      </c>
      <c r="E322" s="10">
        <v>0</v>
      </c>
      <c r="F322" s="10">
        <v>0</v>
      </c>
      <c r="G322" s="10">
        <v>0</v>
      </c>
      <c r="H322" s="10">
        <v>0</v>
      </c>
      <c r="I322" s="16"/>
      <c r="J322" s="12" t="s">
        <v>592</v>
      </c>
      <c r="K322" s="24"/>
      <c r="L322" s="17"/>
      <c r="M322" s="17"/>
      <c r="N322" s="17"/>
      <c r="O322" s="17"/>
      <c r="P322" s="18"/>
      <c r="Q322" s="14">
        <v>0</v>
      </c>
      <c r="R322" s="14">
        <v>0</v>
      </c>
      <c r="S322" s="14">
        <v>0</v>
      </c>
      <c r="T322" s="14">
        <f t="shared" ref="T322:Y322" si="5">+T323+T324</f>
        <v>0</v>
      </c>
      <c r="U322" s="14">
        <f t="shared" si="5"/>
        <v>0</v>
      </c>
      <c r="V322" s="14">
        <f t="shared" si="5"/>
        <v>0</v>
      </c>
      <c r="W322" s="14">
        <f t="shared" si="5"/>
        <v>0</v>
      </c>
      <c r="X322" s="14">
        <f t="shared" si="5"/>
        <v>0</v>
      </c>
      <c r="Y322" s="14">
        <f t="shared" si="5"/>
        <v>0</v>
      </c>
      <c r="Z322" s="14"/>
      <c r="AA322" s="14"/>
      <c r="AB322" s="14"/>
    </row>
    <row r="323" spans="1:28" x14ac:dyDescent="0.25">
      <c r="A323" s="19" t="s">
        <v>593</v>
      </c>
      <c r="B323" s="19">
        <v>4</v>
      </c>
      <c r="C323" s="19">
        <v>1</v>
      </c>
      <c r="D323" s="19">
        <v>1</v>
      </c>
      <c r="E323" s="19">
        <v>6</v>
      </c>
      <c r="F323" s="19">
        <v>0</v>
      </c>
      <c r="G323" s="19">
        <v>0</v>
      </c>
      <c r="H323" s="19">
        <v>0</v>
      </c>
      <c r="I323" s="20"/>
      <c r="J323" s="21"/>
      <c r="K323" s="21" t="s">
        <v>594</v>
      </c>
      <c r="L323" s="21"/>
      <c r="M323" s="21"/>
      <c r="N323" s="21"/>
      <c r="O323" s="21"/>
      <c r="P323" s="22"/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23"/>
      <c r="AA323" s="23"/>
      <c r="AB323" s="23"/>
    </row>
    <row r="324" spans="1:28" x14ac:dyDescent="0.25">
      <c r="A324" s="19" t="s">
        <v>595</v>
      </c>
      <c r="B324" s="19">
        <v>4</v>
      </c>
      <c r="C324" s="19">
        <v>1</v>
      </c>
      <c r="D324" s="19">
        <v>50</v>
      </c>
      <c r="E324" s="19">
        <v>0</v>
      </c>
      <c r="F324" s="19">
        <v>0</v>
      </c>
      <c r="G324" s="19">
        <v>0</v>
      </c>
      <c r="H324" s="19">
        <v>0</v>
      </c>
      <c r="I324" s="20"/>
      <c r="J324" s="21"/>
      <c r="K324" s="21" t="s">
        <v>129</v>
      </c>
      <c r="L324" s="21"/>
      <c r="M324" s="21"/>
      <c r="N324" s="21"/>
      <c r="O324" s="21"/>
      <c r="P324" s="22"/>
      <c r="Q324" s="23">
        <v>0</v>
      </c>
      <c r="R324" s="23">
        <v>0</v>
      </c>
      <c r="S324" s="23">
        <v>0</v>
      </c>
      <c r="T324" s="23">
        <v>0</v>
      </c>
      <c r="U324" s="23">
        <v>0</v>
      </c>
      <c r="V324" s="23">
        <v>0</v>
      </c>
      <c r="W324" s="23">
        <v>0</v>
      </c>
      <c r="X324" s="23">
        <v>0</v>
      </c>
      <c r="Y324" s="23">
        <v>0</v>
      </c>
      <c r="Z324" s="23"/>
      <c r="AA324" s="23"/>
      <c r="AB324" s="23"/>
    </row>
    <row r="325" spans="1:28" x14ac:dyDescent="0.25">
      <c r="A325" s="19" t="s">
        <v>596</v>
      </c>
      <c r="B325" s="19">
        <v>4</v>
      </c>
      <c r="C325" s="19">
        <v>2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20"/>
      <c r="J325" s="21" t="s">
        <v>597</v>
      </c>
      <c r="K325" s="21"/>
      <c r="L325" s="21"/>
      <c r="M325" s="21"/>
      <c r="N325" s="21"/>
      <c r="O325" s="21"/>
      <c r="P325" s="22"/>
      <c r="Q325" s="23">
        <v>0</v>
      </c>
      <c r="R325" s="23">
        <v>0</v>
      </c>
      <c r="S325" s="23">
        <v>0</v>
      </c>
      <c r="T325" s="23">
        <v>0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/>
      <c r="AA325" s="23"/>
      <c r="AB325" s="23"/>
    </row>
    <row r="326" spans="1:28" x14ac:dyDescent="0.25">
      <c r="A326" s="19" t="s">
        <v>598</v>
      </c>
      <c r="B326" s="19">
        <v>4</v>
      </c>
      <c r="C326" s="19">
        <v>5</v>
      </c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20"/>
      <c r="J326" s="21" t="s">
        <v>599</v>
      </c>
      <c r="K326" s="21"/>
      <c r="L326" s="21"/>
      <c r="M326" s="21"/>
      <c r="N326" s="21"/>
      <c r="O326" s="21"/>
      <c r="P326" s="22"/>
      <c r="Q326" s="23">
        <v>0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>
        <v>0</v>
      </c>
      <c r="X326" s="23">
        <v>0</v>
      </c>
      <c r="Y326" s="23">
        <v>0</v>
      </c>
      <c r="Z326" s="23"/>
      <c r="AA326" s="23"/>
      <c r="AB326" s="23"/>
    </row>
    <row r="327" spans="1:28" x14ac:dyDescent="0.25">
      <c r="A327" s="19" t="s">
        <v>600</v>
      </c>
      <c r="B327" s="19">
        <v>4</v>
      </c>
      <c r="C327" s="19">
        <v>7</v>
      </c>
      <c r="D327" s="19">
        <v>0</v>
      </c>
      <c r="E327" s="19">
        <v>0</v>
      </c>
      <c r="F327" s="19">
        <v>0</v>
      </c>
      <c r="G327" s="19">
        <v>0</v>
      </c>
      <c r="H327" s="19">
        <v>0</v>
      </c>
      <c r="I327" s="20"/>
      <c r="J327" s="21" t="s">
        <v>601</v>
      </c>
      <c r="K327" s="21"/>
      <c r="L327" s="21"/>
      <c r="M327" s="21"/>
      <c r="N327" s="21"/>
      <c r="O327" s="21"/>
      <c r="P327" s="61"/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/>
      <c r="AA327" s="23"/>
      <c r="AB327" s="23"/>
    </row>
    <row r="328" spans="1:28" x14ac:dyDescent="0.25">
      <c r="A328" s="10" t="s">
        <v>602</v>
      </c>
      <c r="B328" s="10">
        <v>5</v>
      </c>
      <c r="C328" s="10">
        <v>1</v>
      </c>
      <c r="D328" s="10">
        <v>0</v>
      </c>
      <c r="E328" s="10">
        <v>0</v>
      </c>
      <c r="F328" s="10">
        <v>0</v>
      </c>
      <c r="G328" s="10">
        <v>0</v>
      </c>
      <c r="H328" s="10">
        <v>0</v>
      </c>
      <c r="I328" s="11" t="s">
        <v>603</v>
      </c>
      <c r="J328" s="24"/>
      <c r="K328" s="17"/>
      <c r="L328" s="17"/>
      <c r="M328" s="17"/>
      <c r="N328" s="17"/>
      <c r="O328" s="17"/>
      <c r="P328" s="18"/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/>
      <c r="AA328" s="14"/>
      <c r="AB328" s="14"/>
    </row>
    <row r="329" spans="1:28" x14ac:dyDescent="0.25">
      <c r="A329" s="10" t="s">
        <v>604</v>
      </c>
      <c r="B329" s="10">
        <v>5</v>
      </c>
      <c r="C329" s="10">
        <v>1</v>
      </c>
      <c r="D329" s="10">
        <v>1</v>
      </c>
      <c r="E329" s="10">
        <v>0</v>
      </c>
      <c r="F329" s="10">
        <v>0</v>
      </c>
      <c r="G329" s="10">
        <v>0</v>
      </c>
      <c r="H329" s="10">
        <v>0</v>
      </c>
      <c r="I329" s="16"/>
      <c r="J329" s="12" t="s">
        <v>24</v>
      </c>
      <c r="K329" s="24"/>
      <c r="L329" s="17"/>
      <c r="M329" s="17"/>
      <c r="N329" s="17"/>
      <c r="O329" s="17"/>
      <c r="P329" s="18"/>
      <c r="Q329" s="14">
        <v>308994378.22999978</v>
      </c>
      <c r="R329" s="14">
        <v>384299955.54000014</v>
      </c>
      <c r="S329" s="14">
        <v>583296449.25999999</v>
      </c>
      <c r="T329" s="14">
        <f t="shared" ref="T329:Y329" si="6">+T330+T337+T338+T339</f>
        <v>346902066.32000005</v>
      </c>
      <c r="U329" s="14">
        <f t="shared" si="6"/>
        <v>439922203.59999979</v>
      </c>
      <c r="V329" s="14">
        <f t="shared" si="6"/>
        <v>398980475.20999998</v>
      </c>
      <c r="W329" s="14">
        <f t="shared" si="6"/>
        <v>670496854.57000029</v>
      </c>
      <c r="X329" s="14">
        <f t="shared" si="6"/>
        <v>418684951.83000022</v>
      </c>
      <c r="Y329" s="14">
        <f t="shared" si="6"/>
        <v>530075688.58999991</v>
      </c>
      <c r="Z329" s="14"/>
      <c r="AA329" s="14"/>
      <c r="AB329" s="14"/>
    </row>
    <row r="330" spans="1:28" x14ac:dyDescent="0.25">
      <c r="A330" s="15" t="s">
        <v>605</v>
      </c>
      <c r="B330" s="15">
        <v>5</v>
      </c>
      <c r="C330" s="15">
        <v>1</v>
      </c>
      <c r="D330" s="15">
        <v>1</v>
      </c>
      <c r="E330" s="15">
        <v>1</v>
      </c>
      <c r="F330" s="15">
        <v>0</v>
      </c>
      <c r="G330" s="15">
        <v>0</v>
      </c>
      <c r="H330" s="15">
        <v>0</v>
      </c>
      <c r="I330" s="16"/>
      <c r="J330" s="17"/>
      <c r="K330" s="17" t="s">
        <v>606</v>
      </c>
      <c r="L330" s="24"/>
      <c r="M330" s="17"/>
      <c r="N330" s="17"/>
      <c r="O330" s="17"/>
      <c r="P330" s="18"/>
      <c r="Q330" s="9">
        <v>233967879.53999999</v>
      </c>
      <c r="R330" s="9">
        <v>255137729.28</v>
      </c>
      <c r="S330" s="9">
        <v>321505387.01999998</v>
      </c>
      <c r="T330" s="9">
        <f t="shared" ref="T330:Y330" si="7">+T331+T332+T333+T336</f>
        <v>270358589.55000001</v>
      </c>
      <c r="U330" s="9">
        <f t="shared" si="7"/>
        <v>293042201.68000001</v>
      </c>
      <c r="V330" s="9">
        <f t="shared" si="7"/>
        <v>305631701.44</v>
      </c>
      <c r="W330" s="9">
        <f t="shared" si="7"/>
        <v>386331439.96999997</v>
      </c>
      <c r="X330" s="9">
        <f t="shared" si="7"/>
        <v>314892649.43000001</v>
      </c>
      <c r="Y330" s="9">
        <f t="shared" si="7"/>
        <v>386351031.66000003</v>
      </c>
      <c r="Z330" s="9"/>
      <c r="AA330" s="9"/>
      <c r="AB330" s="9"/>
    </row>
    <row r="331" spans="1:28" x14ac:dyDescent="0.25">
      <c r="A331" s="15" t="s">
        <v>607</v>
      </c>
      <c r="B331" s="15">
        <v>5</v>
      </c>
      <c r="C331" s="15">
        <v>1</v>
      </c>
      <c r="D331" s="15">
        <v>1</v>
      </c>
      <c r="E331" s="15">
        <v>1</v>
      </c>
      <c r="F331" s="15">
        <v>1</v>
      </c>
      <c r="G331" s="15">
        <v>0</v>
      </c>
      <c r="H331" s="15">
        <v>0</v>
      </c>
      <c r="I331" s="16"/>
      <c r="J331" s="17"/>
      <c r="K331" s="17"/>
      <c r="L331" s="17" t="s">
        <v>608</v>
      </c>
      <c r="M331" s="17"/>
      <c r="N331" s="24"/>
      <c r="O331" s="17"/>
      <c r="P331" s="18"/>
      <c r="Q331" s="9">
        <v>0</v>
      </c>
      <c r="R331" s="9">
        <v>0</v>
      </c>
      <c r="S331" s="9">
        <v>0</v>
      </c>
      <c r="T331" s="9">
        <f t="shared" ref="T331:Y331" si="8">+T4-T284-T292</f>
        <v>0</v>
      </c>
      <c r="U331" s="9">
        <f t="shared" si="8"/>
        <v>0</v>
      </c>
      <c r="V331" s="9">
        <f t="shared" si="8"/>
        <v>0</v>
      </c>
      <c r="W331" s="9">
        <f t="shared" si="8"/>
        <v>0</v>
      </c>
      <c r="X331" s="9">
        <f t="shared" si="8"/>
        <v>0</v>
      </c>
      <c r="Y331" s="9">
        <f t="shared" si="8"/>
        <v>0</v>
      </c>
      <c r="Z331" s="9"/>
      <c r="AA331" s="9"/>
      <c r="AB331" s="9"/>
    </row>
    <row r="332" spans="1:28" x14ac:dyDescent="0.25">
      <c r="A332" s="15" t="s">
        <v>609</v>
      </c>
      <c r="B332" s="15">
        <v>5</v>
      </c>
      <c r="C332" s="15">
        <v>1</v>
      </c>
      <c r="D332" s="15">
        <v>1</v>
      </c>
      <c r="E332" s="15">
        <v>1</v>
      </c>
      <c r="F332" s="15">
        <v>2</v>
      </c>
      <c r="G332" s="15">
        <v>0</v>
      </c>
      <c r="H332" s="15">
        <v>0</v>
      </c>
      <c r="I332" s="16"/>
      <c r="J332" s="17"/>
      <c r="K332" s="17"/>
      <c r="L332" s="17" t="s">
        <v>610</v>
      </c>
      <c r="M332" s="17"/>
      <c r="N332" s="24"/>
      <c r="O332" s="17"/>
      <c r="P332" s="18"/>
      <c r="Q332" s="9">
        <v>225819887.56</v>
      </c>
      <c r="R332" s="9">
        <v>245584883.81999999</v>
      </c>
      <c r="S332" s="9">
        <v>314130331.38999999</v>
      </c>
      <c r="T332" s="9">
        <f t="shared" ref="T332:Y332" si="9">+T8-T282-T283-T295</f>
        <v>262737285.40000001</v>
      </c>
      <c r="U332" s="9">
        <f t="shared" si="9"/>
        <v>285334347.56999999</v>
      </c>
      <c r="V332" s="9">
        <f t="shared" si="9"/>
        <v>296134987.95999998</v>
      </c>
      <c r="W332" s="9">
        <f t="shared" si="9"/>
        <v>378870203.32999998</v>
      </c>
      <c r="X332" s="9">
        <f t="shared" si="9"/>
        <v>303705215.42000002</v>
      </c>
      <c r="Y332" s="9">
        <f t="shared" si="9"/>
        <v>375382960.92000002</v>
      </c>
      <c r="Z332" s="9"/>
      <c r="AA332" s="9"/>
      <c r="AB332" s="9"/>
    </row>
    <row r="333" spans="1:28" x14ac:dyDescent="0.25">
      <c r="A333" s="15" t="s">
        <v>611</v>
      </c>
      <c r="B333" s="15">
        <v>5</v>
      </c>
      <c r="C333" s="15">
        <v>1</v>
      </c>
      <c r="D333" s="15">
        <v>1</v>
      </c>
      <c r="E333" s="15">
        <v>1</v>
      </c>
      <c r="F333" s="15">
        <v>3</v>
      </c>
      <c r="G333" s="15">
        <v>0</v>
      </c>
      <c r="H333" s="15">
        <v>0</v>
      </c>
      <c r="I333" s="16"/>
      <c r="J333" s="17"/>
      <c r="K333" s="17"/>
      <c r="L333" s="17" t="s">
        <v>46</v>
      </c>
      <c r="M333" s="17"/>
      <c r="N333" s="24"/>
      <c r="O333" s="17"/>
      <c r="P333" s="18"/>
      <c r="Q333" s="9">
        <v>8147991.9799999995</v>
      </c>
      <c r="R333" s="9">
        <v>9552845.4600000009</v>
      </c>
      <c r="S333" s="9">
        <v>7375055.6300000008</v>
      </c>
      <c r="T333" s="9">
        <f t="shared" ref="T333:Y334" si="10">+T15</f>
        <v>7621304.1499999994</v>
      </c>
      <c r="U333" s="9">
        <f t="shared" si="10"/>
        <v>7707854.1099999975</v>
      </c>
      <c r="V333" s="9">
        <f t="shared" si="10"/>
        <v>9496713.4800000004</v>
      </c>
      <c r="W333" s="9">
        <f t="shared" si="10"/>
        <v>7461236.6399999997</v>
      </c>
      <c r="X333" s="9">
        <f t="shared" si="10"/>
        <v>11187434.010000002</v>
      </c>
      <c r="Y333" s="9">
        <f t="shared" si="10"/>
        <v>10968070.739999998</v>
      </c>
      <c r="Z333" s="9"/>
      <c r="AA333" s="9"/>
      <c r="AB333" s="9"/>
    </row>
    <row r="334" spans="1:28" x14ac:dyDescent="0.25">
      <c r="A334" s="15" t="s">
        <v>612</v>
      </c>
      <c r="B334" s="15">
        <v>5</v>
      </c>
      <c r="C334" s="15">
        <v>1</v>
      </c>
      <c r="D334" s="15">
        <v>1</v>
      </c>
      <c r="E334" s="15">
        <v>1</v>
      </c>
      <c r="F334" s="15">
        <v>3</v>
      </c>
      <c r="G334" s="15">
        <v>1</v>
      </c>
      <c r="H334" s="15">
        <v>0</v>
      </c>
      <c r="I334" s="16"/>
      <c r="J334" s="17"/>
      <c r="K334" s="17"/>
      <c r="L334" s="17"/>
      <c r="M334" s="17" t="s">
        <v>48</v>
      </c>
      <c r="N334" s="24"/>
      <c r="O334" s="17"/>
      <c r="P334" s="18"/>
      <c r="Q334" s="9">
        <v>3260351.6900000004</v>
      </c>
      <c r="R334" s="9">
        <v>3772747.9299999997</v>
      </c>
      <c r="S334" s="9">
        <v>5148421.7300000004</v>
      </c>
      <c r="T334" s="9">
        <f t="shared" si="10"/>
        <v>4126681.81</v>
      </c>
      <c r="U334" s="9">
        <f t="shared" si="10"/>
        <v>5065132.5</v>
      </c>
      <c r="V334" s="9">
        <f t="shared" si="10"/>
        <v>4644662.01</v>
      </c>
      <c r="W334" s="9">
        <f t="shared" si="10"/>
        <v>5465593.5999999996</v>
      </c>
      <c r="X334" s="9">
        <f t="shared" si="10"/>
        <v>6395821.3200000003</v>
      </c>
      <c r="Y334" s="9">
        <f t="shared" si="10"/>
        <v>6478178.2699999996</v>
      </c>
      <c r="Z334" s="9"/>
      <c r="AA334" s="9"/>
      <c r="AB334" s="9"/>
    </row>
    <row r="335" spans="1:28" x14ac:dyDescent="0.25">
      <c r="A335" s="15" t="s">
        <v>613</v>
      </c>
      <c r="B335" s="15">
        <v>5</v>
      </c>
      <c r="C335" s="15">
        <v>1</v>
      </c>
      <c r="D335" s="15">
        <v>1</v>
      </c>
      <c r="E335" s="15">
        <v>1</v>
      </c>
      <c r="F335" s="15">
        <v>3</v>
      </c>
      <c r="G335" s="15">
        <v>2</v>
      </c>
      <c r="H335" s="15">
        <v>0</v>
      </c>
      <c r="I335" s="16"/>
      <c r="J335" s="17"/>
      <c r="K335" s="17"/>
      <c r="L335" s="17"/>
      <c r="M335" s="17" t="s">
        <v>614</v>
      </c>
      <c r="N335" s="24"/>
      <c r="O335" s="17"/>
      <c r="P335" s="18"/>
      <c r="Q335" s="9">
        <v>4887640.2899999991</v>
      </c>
      <c r="R335" s="9">
        <v>5780097.5300000012</v>
      </c>
      <c r="S335" s="9">
        <v>2226633.9000000004</v>
      </c>
      <c r="T335" s="9">
        <f t="shared" ref="T335:Y335" si="11">+T333-T334</f>
        <v>3494622.3399999994</v>
      </c>
      <c r="U335" s="9">
        <f t="shared" si="11"/>
        <v>2642721.6099999975</v>
      </c>
      <c r="V335" s="9">
        <f t="shared" si="11"/>
        <v>4852051.4700000007</v>
      </c>
      <c r="W335" s="9">
        <f t="shared" si="11"/>
        <v>1995643.04</v>
      </c>
      <c r="X335" s="9">
        <f t="shared" si="11"/>
        <v>4791612.6900000013</v>
      </c>
      <c r="Y335" s="9">
        <f t="shared" si="11"/>
        <v>4489892.4699999988</v>
      </c>
      <c r="Z335" s="9"/>
      <c r="AA335" s="9"/>
      <c r="AB335" s="9"/>
    </row>
    <row r="336" spans="1:28" x14ac:dyDescent="0.25">
      <c r="A336" s="15" t="s">
        <v>615</v>
      </c>
      <c r="B336" s="15">
        <v>5</v>
      </c>
      <c r="C336" s="15">
        <v>1</v>
      </c>
      <c r="D336" s="15">
        <v>1</v>
      </c>
      <c r="E336" s="15">
        <v>1</v>
      </c>
      <c r="F336" s="15">
        <v>4</v>
      </c>
      <c r="G336" s="15">
        <v>0</v>
      </c>
      <c r="H336" s="15">
        <v>0</v>
      </c>
      <c r="I336" s="16"/>
      <c r="J336" s="17"/>
      <c r="K336" s="17"/>
      <c r="L336" s="17" t="s">
        <v>616</v>
      </c>
      <c r="M336" s="17"/>
      <c r="N336" s="24"/>
      <c r="O336" s="17"/>
      <c r="P336" s="18"/>
      <c r="Q336" s="9">
        <v>0</v>
      </c>
      <c r="R336" s="9">
        <v>0</v>
      </c>
      <c r="S336" s="9">
        <v>0</v>
      </c>
      <c r="T336" s="9">
        <f t="shared" ref="T336:Y336" si="12">+T12</f>
        <v>0</v>
      </c>
      <c r="U336" s="9">
        <f t="shared" si="12"/>
        <v>0</v>
      </c>
      <c r="V336" s="9">
        <f t="shared" si="12"/>
        <v>0</v>
      </c>
      <c r="W336" s="9">
        <f t="shared" si="12"/>
        <v>0</v>
      </c>
      <c r="X336" s="9">
        <f t="shared" si="12"/>
        <v>0</v>
      </c>
      <c r="Y336" s="9">
        <f t="shared" si="12"/>
        <v>0</v>
      </c>
      <c r="Z336" s="9"/>
      <c r="AA336" s="9"/>
      <c r="AB336" s="9"/>
    </row>
    <row r="337" spans="1:28" x14ac:dyDescent="0.25">
      <c r="A337" s="15" t="s">
        <v>617</v>
      </c>
      <c r="B337" s="15">
        <v>5</v>
      </c>
      <c r="C337" s="15">
        <v>1</v>
      </c>
      <c r="D337" s="15">
        <v>1</v>
      </c>
      <c r="E337" s="15">
        <v>2</v>
      </c>
      <c r="F337" s="15">
        <v>0</v>
      </c>
      <c r="G337" s="15">
        <v>0</v>
      </c>
      <c r="H337" s="15">
        <v>0</v>
      </c>
      <c r="I337" s="16"/>
      <c r="J337" s="17"/>
      <c r="K337" s="17" t="s">
        <v>618</v>
      </c>
      <c r="L337" s="24"/>
      <c r="M337" s="17"/>
      <c r="N337" s="17"/>
      <c r="O337" s="17"/>
      <c r="P337" s="18"/>
      <c r="Q337" s="9">
        <v>75026498.689999774</v>
      </c>
      <c r="R337" s="9">
        <v>129162226.26000014</v>
      </c>
      <c r="S337" s="9">
        <v>261791062.24000001</v>
      </c>
      <c r="T337" s="9">
        <f t="shared" ref="T337:Y337" si="13">+T33+T61</f>
        <v>76543476.770000011</v>
      </c>
      <c r="U337" s="9">
        <f t="shared" si="13"/>
        <v>146880001.91999975</v>
      </c>
      <c r="V337" s="9">
        <f t="shared" si="13"/>
        <v>93348773.769999996</v>
      </c>
      <c r="W337" s="9">
        <f t="shared" si="13"/>
        <v>284165414.60000032</v>
      </c>
      <c r="X337" s="9">
        <f t="shared" si="13"/>
        <v>103792302.40000023</v>
      </c>
      <c r="Y337" s="9">
        <f t="shared" si="13"/>
        <v>143724656.92999992</v>
      </c>
      <c r="Z337" s="9"/>
      <c r="AA337" s="9"/>
      <c r="AB337" s="9"/>
    </row>
    <row r="338" spans="1:28" x14ac:dyDescent="0.25">
      <c r="A338" s="15" t="s">
        <v>619</v>
      </c>
      <c r="B338" s="15">
        <v>5</v>
      </c>
      <c r="C338" s="15">
        <v>1</v>
      </c>
      <c r="D338" s="15">
        <v>1</v>
      </c>
      <c r="E338" s="15">
        <v>3</v>
      </c>
      <c r="F338" s="15">
        <v>0</v>
      </c>
      <c r="G338" s="15">
        <v>0</v>
      </c>
      <c r="H338" s="15">
        <v>0</v>
      </c>
      <c r="I338" s="16"/>
      <c r="J338" s="17"/>
      <c r="K338" s="17" t="s">
        <v>620</v>
      </c>
      <c r="L338" s="24"/>
      <c r="M338" s="17"/>
      <c r="N338" s="17"/>
      <c r="O338" s="17"/>
      <c r="P338" s="18"/>
      <c r="Q338" s="9">
        <v>0</v>
      </c>
      <c r="R338" s="9">
        <v>0</v>
      </c>
      <c r="S338" s="9">
        <v>0</v>
      </c>
      <c r="T338" s="9">
        <f t="shared" ref="T338:Y338" si="14">+T73-T299</f>
        <v>0</v>
      </c>
      <c r="U338" s="9">
        <f t="shared" si="14"/>
        <v>0</v>
      </c>
      <c r="V338" s="9">
        <f t="shared" si="14"/>
        <v>0</v>
      </c>
      <c r="W338" s="9">
        <f t="shared" si="14"/>
        <v>0</v>
      </c>
      <c r="X338" s="9">
        <f t="shared" si="14"/>
        <v>0</v>
      </c>
      <c r="Y338" s="9">
        <f t="shared" si="14"/>
        <v>0</v>
      </c>
      <c r="Z338" s="9"/>
      <c r="AA338" s="9"/>
      <c r="AB338" s="9"/>
    </row>
    <row r="339" spans="1:28" x14ac:dyDescent="0.25">
      <c r="A339" s="15" t="s">
        <v>621</v>
      </c>
      <c r="B339" s="15">
        <v>5</v>
      </c>
      <c r="C339" s="15">
        <v>1</v>
      </c>
      <c r="D339" s="15">
        <v>1</v>
      </c>
      <c r="E339" s="15">
        <v>4</v>
      </c>
      <c r="F339" s="15">
        <v>0</v>
      </c>
      <c r="G339" s="15">
        <v>0</v>
      </c>
      <c r="H339" s="15">
        <v>0</v>
      </c>
      <c r="I339" s="16"/>
      <c r="J339" s="17"/>
      <c r="K339" s="17" t="s">
        <v>622</v>
      </c>
      <c r="L339" s="24"/>
      <c r="M339" s="17"/>
      <c r="N339" s="17"/>
      <c r="O339" s="17"/>
      <c r="P339" s="18"/>
      <c r="Q339" s="9">
        <v>0</v>
      </c>
      <c r="R339" s="9">
        <v>0</v>
      </c>
      <c r="S339" s="9">
        <v>0</v>
      </c>
      <c r="T339" s="9">
        <f t="shared" ref="T339:Y339" si="15">-T298</f>
        <v>0</v>
      </c>
      <c r="U339" s="9">
        <f t="shared" si="15"/>
        <v>0</v>
      </c>
      <c r="V339" s="9">
        <f t="shared" si="15"/>
        <v>0</v>
      </c>
      <c r="W339" s="9">
        <f t="shared" si="15"/>
        <v>0</v>
      </c>
      <c r="X339" s="9">
        <f t="shared" si="15"/>
        <v>0</v>
      </c>
      <c r="Y339" s="9">
        <f t="shared" si="15"/>
        <v>0</v>
      </c>
      <c r="Z339" s="9"/>
      <c r="AA339" s="9"/>
      <c r="AB339" s="9"/>
    </row>
    <row r="340" spans="1:28" x14ac:dyDescent="0.25">
      <c r="A340" s="10" t="s">
        <v>623</v>
      </c>
      <c r="B340" s="10">
        <v>5</v>
      </c>
      <c r="C340" s="10">
        <v>1</v>
      </c>
      <c r="D340" s="10">
        <v>2</v>
      </c>
      <c r="E340" s="10">
        <v>0</v>
      </c>
      <c r="F340" s="10">
        <v>0</v>
      </c>
      <c r="G340" s="10">
        <v>0</v>
      </c>
      <c r="H340" s="10">
        <v>0</v>
      </c>
      <c r="I340" s="16"/>
      <c r="J340" s="12" t="s">
        <v>624</v>
      </c>
      <c r="K340" s="24"/>
      <c r="L340" s="17"/>
      <c r="M340" s="17"/>
      <c r="N340" s="17"/>
      <c r="O340" s="17"/>
      <c r="P340" s="18"/>
      <c r="Q340" s="14">
        <v>244189032.18000007</v>
      </c>
      <c r="R340" s="14">
        <v>335342920.86000001</v>
      </c>
      <c r="S340" s="14">
        <v>510159830.31999999</v>
      </c>
      <c r="T340" s="14">
        <f t="shared" ref="T340:Y340" si="16">+T341+T346+T347+T348+T349+T351+T352</f>
        <v>297245586.36000001</v>
      </c>
      <c r="U340" s="14">
        <f t="shared" si="16"/>
        <v>368183924.33000004</v>
      </c>
      <c r="V340" s="14">
        <f t="shared" si="16"/>
        <v>395846735.95000011</v>
      </c>
      <c r="W340" s="14">
        <f t="shared" si="16"/>
        <v>433699451.46000004</v>
      </c>
      <c r="X340" s="14">
        <f t="shared" si="16"/>
        <v>340691701.70999998</v>
      </c>
      <c r="Y340" s="14">
        <f t="shared" si="16"/>
        <v>328275417.71999997</v>
      </c>
      <c r="Z340" s="14"/>
      <c r="AA340" s="14"/>
      <c r="AB340" s="14"/>
    </row>
    <row r="341" spans="1:28" x14ac:dyDescent="0.25">
      <c r="A341" s="15" t="s">
        <v>625</v>
      </c>
      <c r="B341" s="15">
        <v>5</v>
      </c>
      <c r="C341" s="15">
        <v>1</v>
      </c>
      <c r="D341" s="15">
        <v>2</v>
      </c>
      <c r="E341" s="15">
        <v>1</v>
      </c>
      <c r="F341" s="15">
        <v>0</v>
      </c>
      <c r="G341" s="15">
        <v>0</v>
      </c>
      <c r="H341" s="15">
        <v>0</v>
      </c>
      <c r="I341" s="16"/>
      <c r="J341" s="17"/>
      <c r="K341" s="17" t="s">
        <v>626</v>
      </c>
      <c r="L341" s="17"/>
      <c r="M341" s="24"/>
      <c r="N341" s="17"/>
      <c r="O341" s="17"/>
      <c r="P341" s="18"/>
      <c r="Q341" s="9">
        <v>183386924.14000008</v>
      </c>
      <c r="R341" s="9">
        <v>226366221.67999998</v>
      </c>
      <c r="S341" s="9">
        <v>257295071.08999994</v>
      </c>
      <c r="T341" s="9">
        <f t="shared" ref="T341:Y341" si="17">+T342+T343+T344+T345</f>
        <v>211981822.50999999</v>
      </c>
      <c r="U341" s="9">
        <f t="shared" si="17"/>
        <v>218210478.45000005</v>
      </c>
      <c r="V341" s="9">
        <f t="shared" si="17"/>
        <v>319182011.88</v>
      </c>
      <c r="W341" s="9">
        <f t="shared" si="17"/>
        <v>250188767.26000005</v>
      </c>
      <c r="X341" s="9">
        <f t="shared" si="17"/>
        <v>218978604.50999999</v>
      </c>
      <c r="Y341" s="9">
        <f t="shared" si="17"/>
        <v>212884958.05999997</v>
      </c>
      <c r="Z341" s="9"/>
      <c r="AA341" s="9"/>
      <c r="AB341" s="9"/>
    </row>
    <row r="342" spans="1:28" x14ac:dyDescent="0.25">
      <c r="A342" s="15" t="s">
        <v>627</v>
      </c>
      <c r="B342" s="15">
        <v>5</v>
      </c>
      <c r="C342" s="15">
        <v>1</v>
      </c>
      <c r="D342" s="15">
        <v>2</v>
      </c>
      <c r="E342" s="15">
        <v>1</v>
      </c>
      <c r="F342" s="15">
        <v>1</v>
      </c>
      <c r="G342" s="15">
        <v>0</v>
      </c>
      <c r="H342" s="15">
        <v>0</v>
      </c>
      <c r="I342" s="16"/>
      <c r="J342" s="17"/>
      <c r="K342" s="17"/>
      <c r="L342" s="17" t="s">
        <v>254</v>
      </c>
      <c r="M342" s="24"/>
      <c r="N342" s="17"/>
      <c r="O342" s="17"/>
      <c r="P342" s="18"/>
      <c r="Q342" s="9">
        <v>125411852.33000004</v>
      </c>
      <c r="R342" s="9">
        <v>100185848.74999997</v>
      </c>
      <c r="S342" s="9">
        <v>170925711.70999995</v>
      </c>
      <c r="T342" s="9">
        <f t="shared" ref="T342:Y342" si="18">+T125</f>
        <v>96429991.179999992</v>
      </c>
      <c r="U342" s="9">
        <f t="shared" si="18"/>
        <v>118750400.85000002</v>
      </c>
      <c r="V342" s="9">
        <f t="shared" si="18"/>
        <v>140373458.66999996</v>
      </c>
      <c r="W342" s="9">
        <f t="shared" si="18"/>
        <v>161492862.17000002</v>
      </c>
      <c r="X342" s="9">
        <f t="shared" si="18"/>
        <v>97181424.74000001</v>
      </c>
      <c r="Y342" s="9">
        <f t="shared" si="18"/>
        <v>113922906.74999997</v>
      </c>
      <c r="Z342" s="9"/>
      <c r="AA342" s="9"/>
      <c r="AB342" s="9"/>
    </row>
    <row r="343" spans="1:28" x14ac:dyDescent="0.25">
      <c r="A343" s="15" t="s">
        <v>628</v>
      </c>
      <c r="B343" s="15">
        <v>5</v>
      </c>
      <c r="C343" s="15">
        <v>1</v>
      </c>
      <c r="D343" s="15">
        <v>2</v>
      </c>
      <c r="E343" s="15">
        <v>1</v>
      </c>
      <c r="F343" s="15">
        <v>2</v>
      </c>
      <c r="G343" s="15">
        <v>0</v>
      </c>
      <c r="H343" s="15">
        <v>0</v>
      </c>
      <c r="I343" s="16"/>
      <c r="J343" s="17"/>
      <c r="K343" s="17"/>
      <c r="L343" s="17" t="s">
        <v>629</v>
      </c>
      <c r="M343" s="24"/>
      <c r="N343" s="17"/>
      <c r="O343" s="17"/>
      <c r="P343" s="18"/>
      <c r="Q343" s="9">
        <v>39475033.290000007</v>
      </c>
      <c r="R343" s="9">
        <v>99903550.310000002</v>
      </c>
      <c r="S343" s="9">
        <v>66938748.600000001</v>
      </c>
      <c r="T343" s="9">
        <f t="shared" ref="T343:Y343" si="19">T134+T145</f>
        <v>77070888.839999989</v>
      </c>
      <c r="U343" s="9">
        <f t="shared" si="19"/>
        <v>76721982.540000007</v>
      </c>
      <c r="V343" s="9">
        <f t="shared" si="19"/>
        <v>125490861.25999999</v>
      </c>
      <c r="W343" s="9">
        <f t="shared" si="19"/>
        <v>68740340.170000002</v>
      </c>
      <c r="X343" s="9">
        <f t="shared" si="19"/>
        <v>79351852.969999984</v>
      </c>
      <c r="Y343" s="9">
        <f t="shared" si="19"/>
        <v>71844940.770000011</v>
      </c>
      <c r="Z343" s="9"/>
      <c r="AA343" s="9"/>
      <c r="AB343" s="9"/>
    </row>
    <row r="344" spans="1:28" x14ac:dyDescent="0.25">
      <c r="A344" s="15" t="s">
        <v>630</v>
      </c>
      <c r="B344" s="15">
        <v>5</v>
      </c>
      <c r="C344" s="15">
        <v>1</v>
      </c>
      <c r="D344" s="15">
        <v>2</v>
      </c>
      <c r="E344" s="15">
        <v>1</v>
      </c>
      <c r="F344" s="15">
        <v>3</v>
      </c>
      <c r="G344" s="15">
        <v>0</v>
      </c>
      <c r="H344" s="15">
        <v>0</v>
      </c>
      <c r="I344" s="16"/>
      <c r="J344" s="17"/>
      <c r="K344" s="17"/>
      <c r="L344" s="17" t="s">
        <v>419</v>
      </c>
      <c r="M344" s="24"/>
      <c r="N344" s="17"/>
      <c r="O344" s="17"/>
      <c r="P344" s="18"/>
      <c r="Q344" s="9">
        <v>18500038.52</v>
      </c>
      <c r="R344" s="9">
        <v>26276822.620000001</v>
      </c>
      <c r="S344" s="9">
        <v>19430610.780000001</v>
      </c>
      <c r="T344" s="9">
        <f t="shared" ref="T344:Y344" si="20">+T219</f>
        <v>38480942.49000001</v>
      </c>
      <c r="U344" s="9">
        <f t="shared" si="20"/>
        <v>22738095.059999999</v>
      </c>
      <c r="V344" s="9">
        <f t="shared" si="20"/>
        <v>53317691.950000018</v>
      </c>
      <c r="W344" s="9">
        <f t="shared" si="20"/>
        <v>19955564.920000002</v>
      </c>
      <c r="X344" s="9">
        <f t="shared" si="20"/>
        <v>42445326.800000004</v>
      </c>
      <c r="Y344" s="9">
        <f t="shared" si="20"/>
        <v>27117110.540000003</v>
      </c>
      <c r="Z344" s="9"/>
      <c r="AA344" s="9"/>
      <c r="AB344" s="9"/>
    </row>
    <row r="345" spans="1:28" x14ac:dyDescent="0.25">
      <c r="A345" s="15" t="s">
        <v>631</v>
      </c>
      <c r="B345" s="15">
        <v>5</v>
      </c>
      <c r="C345" s="15">
        <v>1</v>
      </c>
      <c r="D345" s="15">
        <v>2</v>
      </c>
      <c r="E345" s="15">
        <v>1</v>
      </c>
      <c r="F345" s="15">
        <v>5</v>
      </c>
      <c r="G345" s="15">
        <v>0</v>
      </c>
      <c r="H345" s="15">
        <v>0</v>
      </c>
      <c r="I345" s="16"/>
      <c r="J345" s="17"/>
      <c r="K345" s="17"/>
      <c r="L345" s="17" t="s">
        <v>632</v>
      </c>
      <c r="M345" s="24"/>
      <c r="N345" s="17"/>
      <c r="O345" s="17"/>
      <c r="P345" s="18"/>
      <c r="Q345" s="9">
        <v>0</v>
      </c>
      <c r="R345" s="9">
        <v>0</v>
      </c>
      <c r="S345" s="9">
        <v>0</v>
      </c>
      <c r="T345" s="9">
        <f t="shared" ref="T345:Y345" si="21">+T178+T194+T217+T230+T233+T236+T239</f>
        <v>0</v>
      </c>
      <c r="U345" s="9">
        <f t="shared" si="21"/>
        <v>0</v>
      </c>
      <c r="V345" s="9">
        <f t="shared" si="21"/>
        <v>0</v>
      </c>
      <c r="W345" s="9">
        <f t="shared" si="21"/>
        <v>0</v>
      </c>
      <c r="X345" s="9">
        <f t="shared" si="21"/>
        <v>0</v>
      </c>
      <c r="Y345" s="9">
        <f t="shared" si="21"/>
        <v>0</v>
      </c>
      <c r="Z345" s="9"/>
      <c r="AA345" s="9"/>
      <c r="AB345" s="9"/>
    </row>
    <row r="346" spans="1:28" x14ac:dyDescent="0.25">
      <c r="A346" s="15" t="s">
        <v>633</v>
      </c>
      <c r="B346" s="15">
        <v>5</v>
      </c>
      <c r="C346" s="15">
        <v>1</v>
      </c>
      <c r="D346" s="15">
        <v>2</v>
      </c>
      <c r="E346" s="15">
        <v>2</v>
      </c>
      <c r="F346" s="15">
        <v>0</v>
      </c>
      <c r="G346" s="15">
        <v>0</v>
      </c>
      <c r="H346" s="15">
        <v>0</v>
      </c>
      <c r="I346" s="16"/>
      <c r="J346" s="17"/>
      <c r="K346" s="17" t="s">
        <v>634</v>
      </c>
      <c r="L346" s="17"/>
      <c r="M346" s="24"/>
      <c r="N346" s="17"/>
      <c r="O346" s="17"/>
      <c r="P346" s="18"/>
      <c r="Q346" s="9">
        <v>0</v>
      </c>
      <c r="R346" s="9">
        <v>0</v>
      </c>
      <c r="S346" s="9">
        <v>0</v>
      </c>
      <c r="T346" s="9">
        <f t="shared" ref="T346:Y346" si="22">+T155+T166</f>
        <v>0</v>
      </c>
      <c r="U346" s="9">
        <f t="shared" si="22"/>
        <v>0</v>
      </c>
      <c r="V346" s="9">
        <f t="shared" si="22"/>
        <v>0</v>
      </c>
      <c r="W346" s="9">
        <f t="shared" si="22"/>
        <v>0</v>
      </c>
      <c r="X346" s="9">
        <f t="shared" si="22"/>
        <v>0</v>
      </c>
      <c r="Y346" s="9">
        <f t="shared" si="22"/>
        <v>0</v>
      </c>
      <c r="Z346" s="9"/>
      <c r="AA346" s="9"/>
      <c r="AB346" s="9"/>
    </row>
    <row r="347" spans="1:28" x14ac:dyDescent="0.25">
      <c r="A347" s="15" t="s">
        <v>635</v>
      </c>
      <c r="B347" s="15">
        <v>5</v>
      </c>
      <c r="C347" s="15">
        <v>1</v>
      </c>
      <c r="D347" s="15">
        <v>2</v>
      </c>
      <c r="E347" s="15">
        <v>3</v>
      </c>
      <c r="F347" s="15">
        <v>0</v>
      </c>
      <c r="G347" s="15">
        <v>0</v>
      </c>
      <c r="H347" s="15">
        <v>0</v>
      </c>
      <c r="I347" s="16"/>
      <c r="J347" s="17"/>
      <c r="K347" s="17" t="s">
        <v>636</v>
      </c>
      <c r="L347" s="17"/>
      <c r="M347" s="24"/>
      <c r="N347" s="17"/>
      <c r="O347" s="17"/>
      <c r="P347" s="18"/>
      <c r="Q347" s="9">
        <v>0</v>
      </c>
      <c r="R347" s="9">
        <v>0</v>
      </c>
      <c r="S347" s="9">
        <v>0</v>
      </c>
      <c r="T347" s="9">
        <f t="shared" ref="T347:Y347" si="23">+T173+T174+T175+T176</f>
        <v>0</v>
      </c>
      <c r="U347" s="9">
        <f t="shared" si="23"/>
        <v>0</v>
      </c>
      <c r="V347" s="9">
        <f t="shared" si="23"/>
        <v>0</v>
      </c>
      <c r="W347" s="9">
        <f t="shared" si="23"/>
        <v>0</v>
      </c>
      <c r="X347" s="9">
        <f t="shared" si="23"/>
        <v>0</v>
      </c>
      <c r="Y347" s="9">
        <f t="shared" si="23"/>
        <v>0</v>
      </c>
      <c r="Z347" s="9"/>
      <c r="AA347" s="9"/>
      <c r="AB347" s="9"/>
    </row>
    <row r="348" spans="1:28" x14ac:dyDescent="0.25">
      <c r="A348" s="15" t="s">
        <v>637</v>
      </c>
      <c r="B348" s="15">
        <v>5</v>
      </c>
      <c r="C348" s="15">
        <v>1</v>
      </c>
      <c r="D348" s="15">
        <v>2</v>
      </c>
      <c r="E348" s="15">
        <v>4</v>
      </c>
      <c r="F348" s="15">
        <v>0</v>
      </c>
      <c r="G348" s="15">
        <v>0</v>
      </c>
      <c r="H348" s="15">
        <v>0</v>
      </c>
      <c r="I348" s="16"/>
      <c r="J348" s="17"/>
      <c r="K348" s="17" t="s">
        <v>346</v>
      </c>
      <c r="L348" s="24"/>
      <c r="M348" s="24"/>
      <c r="N348" s="17"/>
      <c r="O348" s="17"/>
      <c r="P348" s="18"/>
      <c r="Q348" s="9">
        <v>0</v>
      </c>
      <c r="R348" s="9">
        <v>0</v>
      </c>
      <c r="S348" s="9">
        <v>0</v>
      </c>
      <c r="T348" s="9">
        <f t="shared" ref="T348:Y348" si="24">+T171+T205+T218++T231+T234+T237+T240</f>
        <v>0</v>
      </c>
      <c r="U348" s="9">
        <f t="shared" si="24"/>
        <v>0</v>
      </c>
      <c r="V348" s="9">
        <f t="shared" si="24"/>
        <v>0</v>
      </c>
      <c r="W348" s="9">
        <f t="shared" si="24"/>
        <v>0</v>
      </c>
      <c r="X348" s="9">
        <f t="shared" si="24"/>
        <v>0</v>
      </c>
      <c r="Y348" s="9">
        <f t="shared" si="24"/>
        <v>0</v>
      </c>
      <c r="Z348" s="9"/>
      <c r="AA348" s="9"/>
      <c r="AB348" s="9"/>
    </row>
    <row r="349" spans="1:28" x14ac:dyDescent="0.25">
      <c r="A349" s="15" t="s">
        <v>638</v>
      </c>
      <c r="B349" s="10">
        <v>5</v>
      </c>
      <c r="C349" s="10">
        <v>1</v>
      </c>
      <c r="D349" s="10">
        <v>2</v>
      </c>
      <c r="E349" s="10">
        <v>6</v>
      </c>
      <c r="F349" s="10">
        <v>0</v>
      </c>
      <c r="G349" s="10">
        <v>0</v>
      </c>
      <c r="H349" s="10">
        <v>0</v>
      </c>
      <c r="I349" s="16"/>
      <c r="J349" s="17"/>
      <c r="K349" s="12" t="s">
        <v>639</v>
      </c>
      <c r="L349" s="17"/>
      <c r="M349" s="24"/>
      <c r="N349" s="17"/>
      <c r="O349" s="17"/>
      <c r="P349" s="18"/>
      <c r="Q349" s="9">
        <v>0</v>
      </c>
      <c r="R349" s="9">
        <v>0</v>
      </c>
      <c r="S349" s="9">
        <v>0</v>
      </c>
      <c r="T349" s="9">
        <f t="shared" ref="T349:Y349" si="25">+T350</f>
        <v>0</v>
      </c>
      <c r="U349" s="9">
        <f t="shared" si="25"/>
        <v>0</v>
      </c>
      <c r="V349" s="9">
        <f t="shared" si="25"/>
        <v>0</v>
      </c>
      <c r="W349" s="9">
        <f t="shared" si="25"/>
        <v>0</v>
      </c>
      <c r="X349" s="9">
        <f t="shared" si="25"/>
        <v>0</v>
      </c>
      <c r="Y349" s="9">
        <f t="shared" si="25"/>
        <v>0</v>
      </c>
      <c r="Z349" s="9"/>
      <c r="AA349" s="9"/>
      <c r="AB349" s="9"/>
    </row>
    <row r="350" spans="1:28" x14ac:dyDescent="0.25">
      <c r="A350" s="15" t="s">
        <v>640</v>
      </c>
      <c r="B350" s="15">
        <v>5</v>
      </c>
      <c r="C350" s="15">
        <v>1</v>
      </c>
      <c r="D350" s="15">
        <v>2</v>
      </c>
      <c r="E350" s="15">
        <v>6</v>
      </c>
      <c r="F350" s="15">
        <v>1</v>
      </c>
      <c r="G350" s="15">
        <v>0</v>
      </c>
      <c r="H350" s="15">
        <v>0</v>
      </c>
      <c r="I350" s="16"/>
      <c r="J350" s="17"/>
      <c r="K350" s="17"/>
      <c r="L350" s="17" t="s">
        <v>641</v>
      </c>
      <c r="M350" s="24"/>
      <c r="N350" s="17"/>
      <c r="O350" s="17"/>
      <c r="P350" s="18"/>
      <c r="Q350" s="9">
        <v>0</v>
      </c>
      <c r="R350" s="9">
        <v>0</v>
      </c>
      <c r="S350" s="9">
        <v>0</v>
      </c>
      <c r="T350" s="9">
        <f t="shared" ref="T350:Y350" si="26">+T179</f>
        <v>0</v>
      </c>
      <c r="U350" s="9">
        <f t="shared" si="26"/>
        <v>0</v>
      </c>
      <c r="V350" s="9">
        <f t="shared" si="26"/>
        <v>0</v>
      </c>
      <c r="W350" s="9">
        <f t="shared" si="26"/>
        <v>0</v>
      </c>
      <c r="X350" s="9">
        <f t="shared" si="26"/>
        <v>0</v>
      </c>
      <c r="Y350" s="9">
        <f t="shared" si="26"/>
        <v>0</v>
      </c>
      <c r="Z350" s="9"/>
      <c r="AA350" s="9"/>
      <c r="AB350" s="9"/>
    </row>
    <row r="351" spans="1:28" x14ac:dyDescent="0.25">
      <c r="A351" s="15" t="s">
        <v>642</v>
      </c>
      <c r="B351" s="15">
        <v>5</v>
      </c>
      <c r="C351" s="15">
        <v>1</v>
      </c>
      <c r="D351" s="15">
        <v>2</v>
      </c>
      <c r="E351" s="15">
        <v>7</v>
      </c>
      <c r="F351" s="15">
        <v>0</v>
      </c>
      <c r="G351" s="15">
        <v>0</v>
      </c>
      <c r="H351" s="15">
        <v>0</v>
      </c>
      <c r="I351" s="16"/>
      <c r="J351" s="17"/>
      <c r="K351" s="17" t="s">
        <v>643</v>
      </c>
      <c r="L351" s="17"/>
      <c r="M351" s="24"/>
      <c r="N351" s="17"/>
      <c r="O351" s="17"/>
      <c r="P351" s="18"/>
      <c r="Q351" s="9">
        <v>60802108.040000007</v>
      </c>
      <c r="R351" s="9">
        <v>108976699.18000001</v>
      </c>
      <c r="S351" s="9">
        <v>252864759.23000005</v>
      </c>
      <c r="T351" s="9">
        <f t="shared" ref="T351:Y351" si="27">+T241+T269</f>
        <v>85263763.850000009</v>
      </c>
      <c r="U351" s="9">
        <f t="shared" si="27"/>
        <v>149973445.88000003</v>
      </c>
      <c r="V351" s="9">
        <f t="shared" si="27"/>
        <v>76664724.070000097</v>
      </c>
      <c r="W351" s="9">
        <f t="shared" si="27"/>
        <v>183510684.20000002</v>
      </c>
      <c r="X351" s="9">
        <f t="shared" si="27"/>
        <v>121713097.2</v>
      </c>
      <c r="Y351" s="9">
        <f t="shared" si="27"/>
        <v>115390459.65999998</v>
      </c>
      <c r="Z351" s="9"/>
      <c r="AA351" s="9"/>
      <c r="AB351" s="9"/>
    </row>
    <row r="352" spans="1:28" x14ac:dyDescent="0.25">
      <c r="A352" s="15" t="s">
        <v>644</v>
      </c>
      <c r="B352" s="15">
        <v>5</v>
      </c>
      <c r="C352" s="15">
        <v>1</v>
      </c>
      <c r="D352" s="15">
        <v>2</v>
      </c>
      <c r="E352" s="15">
        <v>8</v>
      </c>
      <c r="F352" s="15">
        <v>0</v>
      </c>
      <c r="G352" s="15">
        <v>0</v>
      </c>
      <c r="H352" s="15">
        <v>0</v>
      </c>
      <c r="I352" s="16"/>
      <c r="J352" s="17"/>
      <c r="K352" s="17" t="s">
        <v>645</v>
      </c>
      <c r="L352" s="17"/>
      <c r="M352" s="24"/>
      <c r="N352" s="17"/>
      <c r="O352" s="17"/>
      <c r="P352" s="18"/>
      <c r="Q352" s="9">
        <v>0</v>
      </c>
      <c r="R352" s="9">
        <v>0</v>
      </c>
      <c r="S352" s="9">
        <v>0</v>
      </c>
      <c r="T352" s="9">
        <f t="shared" ref="T352:Y352" si="28">-T72+T177</f>
        <v>0</v>
      </c>
      <c r="U352" s="9">
        <f t="shared" si="28"/>
        <v>0</v>
      </c>
      <c r="V352" s="9">
        <f t="shared" si="28"/>
        <v>0</v>
      </c>
      <c r="W352" s="9">
        <f t="shared" si="28"/>
        <v>0</v>
      </c>
      <c r="X352" s="9">
        <f t="shared" si="28"/>
        <v>0</v>
      </c>
      <c r="Y352" s="9">
        <f t="shared" si="28"/>
        <v>0</v>
      </c>
      <c r="Z352" s="9"/>
      <c r="AA352" s="9"/>
      <c r="AB352" s="9"/>
    </row>
    <row r="353" spans="1:28" x14ac:dyDescent="0.25">
      <c r="A353" s="10" t="s">
        <v>646</v>
      </c>
      <c r="B353" s="10">
        <v>5</v>
      </c>
      <c r="C353" s="10">
        <v>1</v>
      </c>
      <c r="D353" s="10">
        <v>3</v>
      </c>
      <c r="E353" s="10">
        <v>0</v>
      </c>
      <c r="F353" s="10">
        <v>0</v>
      </c>
      <c r="G353" s="10">
        <v>0</v>
      </c>
      <c r="H353" s="10">
        <v>0</v>
      </c>
      <c r="I353" s="16"/>
      <c r="J353" s="12" t="s">
        <v>647</v>
      </c>
      <c r="K353" s="24"/>
      <c r="L353" s="17"/>
      <c r="M353" s="17"/>
      <c r="N353" s="17"/>
      <c r="O353" s="17"/>
      <c r="P353" s="18"/>
      <c r="Q353" s="14">
        <v>0</v>
      </c>
      <c r="R353" s="14">
        <v>0</v>
      </c>
      <c r="S353" s="14">
        <v>0</v>
      </c>
      <c r="T353" s="14">
        <f t="shared" ref="T353:Y353" si="29">+T288</f>
        <v>0</v>
      </c>
      <c r="U353" s="14">
        <f t="shared" si="29"/>
        <v>0</v>
      </c>
      <c r="V353" s="14">
        <f t="shared" si="29"/>
        <v>0</v>
      </c>
      <c r="W353" s="14">
        <f t="shared" si="29"/>
        <v>0</v>
      </c>
      <c r="X353" s="14">
        <f t="shared" si="29"/>
        <v>0</v>
      </c>
      <c r="Y353" s="14">
        <f t="shared" si="29"/>
        <v>0</v>
      </c>
      <c r="Z353" s="14"/>
      <c r="AA353" s="14"/>
      <c r="AB353" s="14"/>
    </row>
    <row r="354" spans="1:28" x14ac:dyDescent="0.25">
      <c r="A354" s="10" t="s">
        <v>648</v>
      </c>
      <c r="B354" s="10">
        <v>5</v>
      </c>
      <c r="C354" s="10">
        <v>1</v>
      </c>
      <c r="D354" s="10">
        <v>4</v>
      </c>
      <c r="E354" s="10">
        <v>0</v>
      </c>
      <c r="F354" s="10">
        <v>0</v>
      </c>
      <c r="G354" s="10">
        <v>0</v>
      </c>
      <c r="H354" s="10">
        <v>0</v>
      </c>
      <c r="I354" s="16"/>
      <c r="J354" s="12" t="s">
        <v>649</v>
      </c>
      <c r="K354" s="24"/>
      <c r="L354" s="17"/>
      <c r="M354" s="17"/>
      <c r="N354" s="17"/>
      <c r="O354" s="17"/>
      <c r="P354" s="18"/>
      <c r="Q354" s="14">
        <v>64805346.049999714</v>
      </c>
      <c r="R354" s="14">
        <v>48957034.680000126</v>
      </c>
      <c r="S354" s="14">
        <v>73136618.939999998</v>
      </c>
      <c r="T354" s="14">
        <f t="shared" ref="T354:Y354" si="30">+T329-T340-T353</f>
        <v>49656479.960000038</v>
      </c>
      <c r="U354" s="14">
        <f t="shared" si="30"/>
        <v>71738279.269999743</v>
      </c>
      <c r="V354" s="14">
        <f t="shared" si="30"/>
        <v>3133739.2599998713</v>
      </c>
      <c r="W354" s="14">
        <f t="shared" si="30"/>
        <v>236797403.11000025</v>
      </c>
      <c r="X354" s="14">
        <f t="shared" si="30"/>
        <v>77993250.120000243</v>
      </c>
      <c r="Y354" s="14">
        <f t="shared" si="30"/>
        <v>201800270.86999995</v>
      </c>
      <c r="Z354" s="14"/>
      <c r="AA354" s="14"/>
      <c r="AB354" s="14"/>
    </row>
    <row r="355" spans="1:28" x14ac:dyDescent="0.25">
      <c r="A355" s="10" t="s">
        <v>650</v>
      </c>
      <c r="B355" s="10">
        <v>5</v>
      </c>
      <c r="C355" s="10">
        <v>1</v>
      </c>
      <c r="D355" s="10">
        <v>5</v>
      </c>
      <c r="E355" s="10">
        <v>0</v>
      </c>
      <c r="F355" s="10">
        <v>0</v>
      </c>
      <c r="G355" s="10">
        <v>0</v>
      </c>
      <c r="H355" s="10">
        <v>0</v>
      </c>
      <c r="I355" s="16"/>
      <c r="J355" s="52" t="s">
        <v>651</v>
      </c>
      <c r="K355" s="24"/>
      <c r="L355" s="17"/>
      <c r="M355" s="17"/>
      <c r="N355" s="17"/>
      <c r="O355" s="17"/>
      <c r="P355" s="18"/>
      <c r="Q355" s="40">
        <v>-64805346.049999952</v>
      </c>
      <c r="R355" s="40">
        <v>-48957034.680000067</v>
      </c>
      <c r="S355" s="40">
        <v>-73136618.939999819</v>
      </c>
      <c r="T355" s="40">
        <f t="shared" ref="T355:Y355" si="31">+T356-T357+T358-T359</f>
        <v>-49823150.820000172</v>
      </c>
      <c r="U355" s="40">
        <f t="shared" si="31"/>
        <v>-71738279.269999981</v>
      </c>
      <c r="V355" s="40">
        <f t="shared" si="31"/>
        <v>-3133739.2599999905</v>
      </c>
      <c r="W355" s="40">
        <f t="shared" si="31"/>
        <v>-236797403.11000013</v>
      </c>
      <c r="X355" s="40">
        <f t="shared" si="31"/>
        <v>-77993250.119999886</v>
      </c>
      <c r="Y355" s="40">
        <f t="shared" si="31"/>
        <v>-201800270.86999989</v>
      </c>
      <c r="Z355" s="40"/>
      <c r="AA355" s="40"/>
      <c r="AB355" s="40"/>
    </row>
    <row r="356" spans="1:28" x14ac:dyDescent="0.25">
      <c r="A356" s="15" t="s">
        <v>652</v>
      </c>
      <c r="B356" s="15">
        <v>5</v>
      </c>
      <c r="C356" s="15">
        <v>1</v>
      </c>
      <c r="D356" s="15">
        <v>5</v>
      </c>
      <c r="E356" s="15">
        <v>1</v>
      </c>
      <c r="F356" s="15">
        <v>0</v>
      </c>
      <c r="G356" s="15">
        <v>0</v>
      </c>
      <c r="H356" s="15">
        <v>0</v>
      </c>
      <c r="I356" s="16"/>
      <c r="J356" s="17"/>
      <c r="K356" s="17" t="s">
        <v>653</v>
      </c>
      <c r="L356" s="24"/>
      <c r="M356" s="17"/>
      <c r="N356" s="17"/>
      <c r="O356" s="17"/>
      <c r="P356" s="18"/>
      <c r="Q356" s="9">
        <v>0</v>
      </c>
      <c r="R356" s="9">
        <v>0</v>
      </c>
      <c r="S356" s="9">
        <v>0</v>
      </c>
      <c r="T356" s="9">
        <f t="shared" ref="T356:Y356" si="32">+T119-T306</f>
        <v>0</v>
      </c>
      <c r="U356" s="9">
        <f t="shared" si="32"/>
        <v>0</v>
      </c>
      <c r="V356" s="9">
        <f t="shared" si="32"/>
        <v>0</v>
      </c>
      <c r="W356" s="9">
        <f t="shared" si="32"/>
        <v>0</v>
      </c>
      <c r="X356" s="9">
        <f t="shared" si="32"/>
        <v>0</v>
      </c>
      <c r="Y356" s="9">
        <f t="shared" si="32"/>
        <v>0</v>
      </c>
      <c r="Z356" s="9"/>
      <c r="AA356" s="9"/>
      <c r="AB356" s="9"/>
    </row>
    <row r="357" spans="1:28" x14ac:dyDescent="0.25">
      <c r="A357" s="15" t="s">
        <v>654</v>
      </c>
      <c r="B357" s="15">
        <v>5</v>
      </c>
      <c r="C357" s="15">
        <v>1</v>
      </c>
      <c r="D357" s="15">
        <v>5</v>
      </c>
      <c r="E357" s="15">
        <v>2</v>
      </c>
      <c r="F357" s="15">
        <v>0</v>
      </c>
      <c r="G357" s="15">
        <v>0</v>
      </c>
      <c r="H357" s="15">
        <v>0</v>
      </c>
      <c r="I357" s="16"/>
      <c r="J357" s="17"/>
      <c r="K357" s="17" t="s">
        <v>655</v>
      </c>
      <c r="L357" s="24"/>
      <c r="M357" s="17"/>
      <c r="N357" s="17"/>
      <c r="O357" s="17"/>
      <c r="P357" s="18"/>
      <c r="Q357" s="9">
        <v>64805346.049999952</v>
      </c>
      <c r="R357" s="9">
        <v>48957034.680000067</v>
      </c>
      <c r="S357" s="9">
        <v>73136618.939999819</v>
      </c>
      <c r="T357" s="9">
        <f t="shared" ref="T357:Y357" si="33">T316-T311+T322+T325</f>
        <v>49823150.820000172</v>
      </c>
      <c r="U357" s="9">
        <f t="shared" si="33"/>
        <v>71738279.269999981</v>
      </c>
      <c r="V357" s="9">
        <f t="shared" si="33"/>
        <v>3133739.2599999905</v>
      </c>
      <c r="W357" s="9">
        <f t="shared" si="33"/>
        <v>236797403.11000013</v>
      </c>
      <c r="X357" s="9">
        <f t="shared" si="33"/>
        <v>77993250.119999886</v>
      </c>
      <c r="Y357" s="9">
        <f t="shared" si="33"/>
        <v>201800270.86999989</v>
      </c>
      <c r="Z357" s="9"/>
      <c r="AA357" s="9"/>
      <c r="AB357" s="9"/>
    </row>
    <row r="358" spans="1:28" x14ac:dyDescent="0.25">
      <c r="A358" s="15" t="s">
        <v>656</v>
      </c>
      <c r="B358" s="15">
        <v>5</v>
      </c>
      <c r="C358" s="15">
        <v>1</v>
      </c>
      <c r="D358" s="15">
        <v>5</v>
      </c>
      <c r="E358" s="15">
        <v>3</v>
      </c>
      <c r="F358" s="15">
        <v>0</v>
      </c>
      <c r="G358" s="15">
        <v>0</v>
      </c>
      <c r="H358" s="15">
        <v>0</v>
      </c>
      <c r="I358" s="16"/>
      <c r="J358" s="17"/>
      <c r="K358" s="17" t="s">
        <v>599</v>
      </c>
      <c r="L358" s="24"/>
      <c r="M358" s="17"/>
      <c r="N358" s="17"/>
      <c r="O358" s="17"/>
      <c r="P358" s="18"/>
      <c r="Q358" s="9">
        <v>0</v>
      </c>
      <c r="R358" s="9">
        <v>0</v>
      </c>
      <c r="S358" s="9">
        <v>0</v>
      </c>
      <c r="T358" s="9">
        <f t="shared" ref="T358:Y359" si="34">+T326</f>
        <v>0</v>
      </c>
      <c r="U358" s="9">
        <f t="shared" si="34"/>
        <v>0</v>
      </c>
      <c r="V358" s="9">
        <f t="shared" si="34"/>
        <v>0</v>
      </c>
      <c r="W358" s="9">
        <f t="shared" si="34"/>
        <v>0</v>
      </c>
      <c r="X358" s="9">
        <f t="shared" si="34"/>
        <v>0</v>
      </c>
      <c r="Y358" s="9">
        <f t="shared" si="34"/>
        <v>0</v>
      </c>
      <c r="Z358" s="9"/>
      <c r="AA358" s="9"/>
      <c r="AB358" s="9"/>
    </row>
    <row r="359" spans="1:28" x14ac:dyDescent="0.25">
      <c r="A359" s="15" t="s">
        <v>657</v>
      </c>
      <c r="B359" s="15">
        <v>5</v>
      </c>
      <c r="C359" s="15">
        <v>1</v>
      </c>
      <c r="D359" s="15">
        <v>5</v>
      </c>
      <c r="E359" s="15">
        <v>4</v>
      </c>
      <c r="F359" s="15">
        <v>0</v>
      </c>
      <c r="G359" s="15">
        <v>0</v>
      </c>
      <c r="H359" s="15">
        <v>0</v>
      </c>
      <c r="I359" s="16"/>
      <c r="J359" s="17"/>
      <c r="K359" s="24" t="s">
        <v>601</v>
      </c>
      <c r="L359" s="24"/>
      <c r="M359" s="17"/>
      <c r="N359" s="17"/>
      <c r="O359" s="17"/>
      <c r="P359" s="18"/>
      <c r="Q359" s="41">
        <v>0</v>
      </c>
      <c r="R359" s="41">
        <v>0</v>
      </c>
      <c r="S359" s="41">
        <v>0</v>
      </c>
      <c r="T359" s="41">
        <f t="shared" si="34"/>
        <v>0</v>
      </c>
      <c r="U359" s="41">
        <f t="shared" si="34"/>
        <v>0</v>
      </c>
      <c r="V359" s="41">
        <f t="shared" si="34"/>
        <v>0</v>
      </c>
      <c r="W359" s="41">
        <f t="shared" si="34"/>
        <v>0</v>
      </c>
      <c r="X359" s="41">
        <f t="shared" si="34"/>
        <v>0</v>
      </c>
      <c r="Y359" s="41">
        <f t="shared" si="34"/>
        <v>0</v>
      </c>
      <c r="Z359" s="41"/>
      <c r="AA359" s="41"/>
      <c r="AB359" s="41"/>
    </row>
    <row r="360" spans="1:28" x14ac:dyDescent="0.25">
      <c r="A360" s="10" t="s">
        <v>658</v>
      </c>
      <c r="B360" s="10">
        <v>5</v>
      </c>
      <c r="C360" s="10">
        <v>1</v>
      </c>
      <c r="D360" s="10">
        <v>6</v>
      </c>
      <c r="E360" s="10">
        <v>0</v>
      </c>
      <c r="F360" s="10">
        <v>0</v>
      </c>
      <c r="G360" s="10">
        <v>0</v>
      </c>
      <c r="H360" s="10">
        <v>0</v>
      </c>
      <c r="I360" s="16"/>
      <c r="J360" s="12" t="s">
        <v>659</v>
      </c>
      <c r="K360" s="17"/>
      <c r="L360" s="24"/>
      <c r="M360" s="17"/>
      <c r="N360" s="17"/>
      <c r="O360" s="17"/>
      <c r="P360" s="18"/>
      <c r="Q360" s="40">
        <v>64805346.049999714</v>
      </c>
      <c r="R360" s="40">
        <v>48957034.680000126</v>
      </c>
      <c r="S360" s="40">
        <v>73136618.939999998</v>
      </c>
      <c r="T360" s="40">
        <f t="shared" ref="T360:Y360" si="35">+T349+T354</f>
        <v>49656479.960000038</v>
      </c>
      <c r="U360" s="40">
        <f t="shared" si="35"/>
        <v>71738279.269999743</v>
      </c>
      <c r="V360" s="40">
        <f t="shared" si="35"/>
        <v>3133739.2599998713</v>
      </c>
      <c r="W360" s="40">
        <f t="shared" si="35"/>
        <v>236797403.11000025</v>
      </c>
      <c r="X360" s="40">
        <f t="shared" si="35"/>
        <v>77993250.120000243</v>
      </c>
      <c r="Y360" s="40">
        <f t="shared" si="35"/>
        <v>201800270.86999995</v>
      </c>
      <c r="Z360" s="40"/>
      <c r="AA360" s="40"/>
      <c r="AB360" s="40"/>
    </row>
    <row r="361" spans="1:28" x14ac:dyDescent="0.25">
      <c r="A361" s="10" t="s">
        <v>660</v>
      </c>
      <c r="B361" s="10">
        <v>5</v>
      </c>
      <c r="C361" s="10">
        <v>1</v>
      </c>
      <c r="D361" s="10">
        <v>7</v>
      </c>
      <c r="E361" s="10">
        <v>0</v>
      </c>
      <c r="F361" s="10">
        <v>0</v>
      </c>
      <c r="G361" s="10">
        <v>0</v>
      </c>
      <c r="H361" s="10">
        <v>0</v>
      </c>
      <c r="I361" s="16"/>
      <c r="J361" s="12" t="s">
        <v>661</v>
      </c>
      <c r="K361" s="17"/>
      <c r="L361" s="24"/>
      <c r="M361" s="17"/>
      <c r="N361" s="17"/>
      <c r="O361" s="17"/>
      <c r="P361" s="18"/>
      <c r="Q361" s="40">
        <v>64805346.049999714</v>
      </c>
      <c r="R361" s="40">
        <v>48957034.680000126</v>
      </c>
      <c r="S361" s="40">
        <v>73136618.939999998</v>
      </c>
      <c r="T361" s="40">
        <f t="shared" ref="T361:Y361" si="36">T354-T338</f>
        <v>49656479.960000038</v>
      </c>
      <c r="U361" s="40">
        <f t="shared" si="36"/>
        <v>71738279.269999743</v>
      </c>
      <c r="V361" s="40">
        <f t="shared" si="36"/>
        <v>3133739.2599998713</v>
      </c>
      <c r="W361" s="40">
        <f t="shared" si="36"/>
        <v>236797403.11000025</v>
      </c>
      <c r="X361" s="40">
        <f t="shared" si="36"/>
        <v>77993250.120000243</v>
      </c>
      <c r="Y361" s="40">
        <f t="shared" si="36"/>
        <v>201800270.86999995</v>
      </c>
      <c r="Z361" s="40"/>
      <c r="AA361" s="40"/>
      <c r="AB361" s="40"/>
    </row>
    <row r="362" spans="1:28" x14ac:dyDescent="0.25">
      <c r="A362" s="10" t="s">
        <v>662</v>
      </c>
      <c r="B362" s="10">
        <v>5</v>
      </c>
      <c r="C362" s="10">
        <v>1</v>
      </c>
      <c r="D362" s="10">
        <v>8</v>
      </c>
      <c r="E362" s="10">
        <v>0</v>
      </c>
      <c r="F362" s="10">
        <v>0</v>
      </c>
      <c r="G362" s="10">
        <v>0</v>
      </c>
      <c r="H362" s="10">
        <v>0</v>
      </c>
      <c r="I362" s="16"/>
      <c r="J362" s="12" t="s">
        <v>663</v>
      </c>
      <c r="K362" s="17"/>
      <c r="L362" s="24"/>
      <c r="M362" s="17"/>
      <c r="N362" s="17"/>
      <c r="O362" s="17"/>
      <c r="P362" s="18"/>
      <c r="Q362" s="40">
        <v>233967879.53999999</v>
      </c>
      <c r="R362" s="40">
        <v>255137729.28</v>
      </c>
      <c r="S362" s="40">
        <v>321505387.01999998</v>
      </c>
      <c r="T362" s="40">
        <f t="shared" ref="T362:Y362" si="37">T330+T339-T353</f>
        <v>270358589.55000001</v>
      </c>
      <c r="U362" s="40">
        <f t="shared" si="37"/>
        <v>293042201.68000001</v>
      </c>
      <c r="V362" s="40">
        <f t="shared" si="37"/>
        <v>305631701.44</v>
      </c>
      <c r="W362" s="40">
        <f t="shared" si="37"/>
        <v>386331439.96999997</v>
      </c>
      <c r="X362" s="40">
        <f t="shared" si="37"/>
        <v>314892649.43000001</v>
      </c>
      <c r="Y362" s="40">
        <f t="shared" si="37"/>
        <v>386351031.66000003</v>
      </c>
      <c r="Z362" s="40"/>
      <c r="AA362" s="40"/>
      <c r="AB362" s="40"/>
    </row>
    <row r="363" spans="1:28" x14ac:dyDescent="0.25">
      <c r="A363" s="10" t="s">
        <v>664</v>
      </c>
      <c r="B363" s="10">
        <v>5</v>
      </c>
      <c r="C363" s="10">
        <v>1</v>
      </c>
      <c r="D363" s="10">
        <v>9</v>
      </c>
      <c r="E363" s="10">
        <v>0</v>
      </c>
      <c r="F363" s="10">
        <v>0</v>
      </c>
      <c r="G363" s="10">
        <v>0</v>
      </c>
      <c r="H363" s="10">
        <v>0</v>
      </c>
      <c r="I363" s="16"/>
      <c r="J363" s="12" t="s">
        <v>665</v>
      </c>
      <c r="K363" s="17"/>
      <c r="L363" s="24"/>
      <c r="M363" s="17"/>
      <c r="N363" s="17"/>
      <c r="O363" s="17"/>
      <c r="P363" s="18"/>
      <c r="Q363" s="40">
        <v>169162533.49000031</v>
      </c>
      <c r="R363" s="40">
        <v>206180694.59999985</v>
      </c>
      <c r="S363" s="40">
        <v>248368768.08000001</v>
      </c>
      <c r="T363" s="40">
        <f t="shared" ref="T363:Y363" si="38">+T341+T346+T347+T348+T352+T364</f>
        <v>220702109.58999997</v>
      </c>
      <c r="U363" s="40">
        <f t="shared" si="38"/>
        <v>221303922.41000032</v>
      </c>
      <c r="V363" s="40">
        <f t="shared" si="38"/>
        <v>302497962.18000013</v>
      </c>
      <c r="W363" s="40">
        <f t="shared" si="38"/>
        <v>149534036.85999972</v>
      </c>
      <c r="X363" s="40">
        <f t="shared" si="38"/>
        <v>236899399.30999976</v>
      </c>
      <c r="Y363" s="40">
        <f t="shared" si="38"/>
        <v>184550760.79000002</v>
      </c>
      <c r="Z363" s="40"/>
      <c r="AA363" s="40"/>
      <c r="AB363" s="40"/>
    </row>
    <row r="364" spans="1:28" x14ac:dyDescent="0.25">
      <c r="A364" s="10" t="s">
        <v>666</v>
      </c>
      <c r="B364" s="10">
        <v>5</v>
      </c>
      <c r="C364" s="10">
        <v>1</v>
      </c>
      <c r="D364" s="10">
        <v>10</v>
      </c>
      <c r="E364" s="10">
        <v>0</v>
      </c>
      <c r="F364" s="10">
        <v>0</v>
      </c>
      <c r="G364" s="10">
        <v>0</v>
      </c>
      <c r="H364" s="10">
        <v>0</v>
      </c>
      <c r="I364" s="16"/>
      <c r="J364" s="12" t="s">
        <v>667</v>
      </c>
      <c r="K364" s="17"/>
      <c r="L364" s="24"/>
      <c r="M364" s="17"/>
      <c r="N364" s="17"/>
      <c r="O364" s="17"/>
      <c r="P364" s="18"/>
      <c r="Q364" s="40">
        <v>-14224390.649999777</v>
      </c>
      <c r="R364" s="40">
        <v>-20185527.080000132</v>
      </c>
      <c r="S364" s="40">
        <v>-8926303.0099999364</v>
      </c>
      <c r="T364" s="40">
        <f t="shared" ref="T364:Y364" si="39">+T365+T366</f>
        <v>8720287.0799999982</v>
      </c>
      <c r="U364" s="40">
        <f t="shared" si="39"/>
        <v>3093443.9600002784</v>
      </c>
      <c r="V364" s="40">
        <f t="shared" si="39"/>
        <v>-16684049.699999893</v>
      </c>
      <c r="W364" s="40">
        <f t="shared" si="39"/>
        <v>-100654730.40000032</v>
      </c>
      <c r="X364" s="40">
        <f t="shared" si="39"/>
        <v>17920794.799999781</v>
      </c>
      <c r="Y364" s="40">
        <f t="shared" si="39"/>
        <v>-28334197.269999936</v>
      </c>
      <c r="Z364" s="40"/>
      <c r="AA364" s="40"/>
      <c r="AB364" s="40"/>
    </row>
    <row r="365" spans="1:28" x14ac:dyDescent="0.25">
      <c r="A365" s="15" t="s">
        <v>668</v>
      </c>
      <c r="B365" s="15">
        <v>5</v>
      </c>
      <c r="C365" s="15">
        <v>1</v>
      </c>
      <c r="D365" s="15">
        <v>10</v>
      </c>
      <c r="E365" s="15">
        <v>1</v>
      </c>
      <c r="F365" s="15">
        <v>0</v>
      </c>
      <c r="G365" s="15">
        <v>0</v>
      </c>
      <c r="H365" s="15">
        <v>0</v>
      </c>
      <c r="I365" s="16"/>
      <c r="J365" s="17"/>
      <c r="K365" s="17" t="s">
        <v>669</v>
      </c>
      <c r="L365" s="24"/>
      <c r="M365" s="17"/>
      <c r="N365" s="17"/>
      <c r="O365" s="17"/>
      <c r="P365" s="18"/>
      <c r="Q365" s="9">
        <v>-15571932.859999776</v>
      </c>
      <c r="R365" s="9">
        <v>-20320450.080000132</v>
      </c>
      <c r="S365" s="9">
        <v>-9434520.1599999368</v>
      </c>
      <c r="T365" s="9">
        <f t="shared" ref="T365:Y365" si="40">+T241-T33</f>
        <v>8778396.3299999982</v>
      </c>
      <c r="U365" s="9">
        <f t="shared" si="40"/>
        <v>2426599.9900002778</v>
      </c>
      <c r="V365" s="9">
        <f t="shared" si="40"/>
        <v>-16537001.799999893</v>
      </c>
      <c r="W365" s="9">
        <f t="shared" si="40"/>
        <v>-102292681.01000032</v>
      </c>
      <c r="X365" s="9">
        <f t="shared" si="40"/>
        <v>17861772.619999781</v>
      </c>
      <c r="Y365" s="9">
        <f t="shared" si="40"/>
        <v>-29345548.689999938</v>
      </c>
      <c r="Z365" s="9"/>
      <c r="AA365" s="9"/>
      <c r="AB365" s="9"/>
    </row>
    <row r="366" spans="1:28" x14ac:dyDescent="0.25">
      <c r="A366" s="15" t="s">
        <v>670</v>
      </c>
      <c r="B366" s="15">
        <v>5</v>
      </c>
      <c r="C366" s="15">
        <v>1</v>
      </c>
      <c r="D366" s="15">
        <v>10</v>
      </c>
      <c r="E366" s="15">
        <v>2</v>
      </c>
      <c r="F366" s="15">
        <v>0</v>
      </c>
      <c r="G366" s="15">
        <v>0</v>
      </c>
      <c r="H366" s="15">
        <v>0</v>
      </c>
      <c r="I366" s="16"/>
      <c r="J366" s="17"/>
      <c r="K366" s="17" t="s">
        <v>671</v>
      </c>
      <c r="L366" s="24"/>
      <c r="M366" s="17"/>
      <c r="N366" s="17"/>
      <c r="O366" s="17"/>
      <c r="P366" s="18"/>
      <c r="Q366" s="9">
        <v>1347542.2099999997</v>
      </c>
      <c r="R366" s="9">
        <v>134923.00000000023</v>
      </c>
      <c r="S366" s="9">
        <v>508217.14999999991</v>
      </c>
      <c r="T366" s="9">
        <f t="shared" ref="T366:Y366" si="41">+T269-T61</f>
        <v>-58109.25</v>
      </c>
      <c r="U366" s="9">
        <f t="shared" si="41"/>
        <v>666843.97000000044</v>
      </c>
      <c r="V366" s="9">
        <f t="shared" si="41"/>
        <v>-147047.89999999967</v>
      </c>
      <c r="W366" s="9">
        <f t="shared" si="41"/>
        <v>1637950.6099999994</v>
      </c>
      <c r="X366" s="9">
        <f t="shared" si="41"/>
        <v>59022.180000000168</v>
      </c>
      <c r="Y366" s="9">
        <f t="shared" si="41"/>
        <v>1011351.4199999999</v>
      </c>
      <c r="Z366" s="9"/>
      <c r="AA366" s="9"/>
      <c r="AB366" s="9"/>
    </row>
    <row r="367" spans="1:28" x14ac:dyDescent="0.25">
      <c r="A367" s="10" t="s">
        <v>672</v>
      </c>
      <c r="B367" s="10">
        <v>6</v>
      </c>
      <c r="C367" s="10">
        <v>0</v>
      </c>
      <c r="D367" s="10">
        <v>0</v>
      </c>
      <c r="E367" s="10">
        <v>0</v>
      </c>
      <c r="F367" s="10">
        <v>0</v>
      </c>
      <c r="G367" s="10">
        <v>0</v>
      </c>
      <c r="H367" s="10">
        <v>0</v>
      </c>
      <c r="I367" s="11" t="s">
        <v>673</v>
      </c>
      <c r="J367" s="17"/>
      <c r="K367" s="17"/>
      <c r="L367" s="17"/>
      <c r="M367" s="17"/>
      <c r="N367" s="17"/>
      <c r="O367" s="17"/>
      <c r="P367" s="18"/>
      <c r="Q367" s="40">
        <v>0</v>
      </c>
      <c r="R367" s="40">
        <v>0</v>
      </c>
      <c r="S367" s="40">
        <v>0</v>
      </c>
      <c r="T367" s="40">
        <v>0</v>
      </c>
      <c r="U367" s="40">
        <v>0</v>
      </c>
      <c r="V367" s="40">
        <v>0</v>
      </c>
      <c r="W367" s="40">
        <v>0</v>
      </c>
      <c r="X367" s="40">
        <v>0</v>
      </c>
      <c r="Y367" s="40">
        <v>0</v>
      </c>
      <c r="Z367" s="40"/>
      <c r="AA367" s="40"/>
      <c r="AB367" s="40"/>
    </row>
    <row r="368" spans="1:28" x14ac:dyDescent="0.25">
      <c r="A368" s="19" t="s">
        <v>674</v>
      </c>
      <c r="B368" s="19">
        <v>6</v>
      </c>
      <c r="C368" s="19">
        <v>1</v>
      </c>
      <c r="D368" s="19">
        <v>1</v>
      </c>
      <c r="E368" s="19">
        <v>0</v>
      </c>
      <c r="F368" s="19">
        <v>0</v>
      </c>
      <c r="G368" s="19">
        <v>0</v>
      </c>
      <c r="H368" s="19">
        <v>0</v>
      </c>
      <c r="I368" s="62"/>
      <c r="J368" s="21" t="s">
        <v>675</v>
      </c>
      <c r="K368" s="30"/>
      <c r="L368" s="21"/>
      <c r="M368" s="21"/>
      <c r="N368" s="21"/>
      <c r="O368" s="21"/>
      <c r="P368" s="22"/>
      <c r="Q368" s="60">
        <v>0</v>
      </c>
      <c r="R368" s="60">
        <v>0</v>
      </c>
      <c r="S368" s="60">
        <v>0</v>
      </c>
      <c r="T368" s="60">
        <f t="shared" ref="T368:Y368" si="42">+T346</f>
        <v>0</v>
      </c>
      <c r="U368" s="60">
        <f t="shared" si="42"/>
        <v>0</v>
      </c>
      <c r="V368" s="60">
        <f t="shared" si="42"/>
        <v>0</v>
      </c>
      <c r="W368" s="60">
        <f t="shared" si="42"/>
        <v>0</v>
      </c>
      <c r="X368" s="60">
        <f t="shared" si="42"/>
        <v>0</v>
      </c>
      <c r="Y368" s="60">
        <f t="shared" si="42"/>
        <v>0</v>
      </c>
      <c r="Z368" s="60"/>
      <c r="AA368" s="60"/>
      <c r="AB368" s="60"/>
    </row>
    <row r="369" spans="1:29" x14ac:dyDescent="0.25">
      <c r="A369" s="19" t="s">
        <v>676</v>
      </c>
      <c r="B369" s="19">
        <v>6</v>
      </c>
      <c r="C369" s="19">
        <v>1</v>
      </c>
      <c r="D369" s="19">
        <v>2</v>
      </c>
      <c r="E369" s="19">
        <v>0</v>
      </c>
      <c r="F369" s="19">
        <v>0</v>
      </c>
      <c r="G369" s="19">
        <v>0</v>
      </c>
      <c r="H369" s="19">
        <v>0</v>
      </c>
      <c r="I369" s="62"/>
      <c r="J369" s="21" t="s">
        <v>677</v>
      </c>
      <c r="K369" s="30"/>
      <c r="L369" s="21"/>
      <c r="M369" s="21"/>
      <c r="N369" s="21"/>
      <c r="O369" s="21"/>
      <c r="P369" s="22"/>
      <c r="Q369" s="23">
        <v>0</v>
      </c>
      <c r="R369" s="23">
        <v>0</v>
      </c>
      <c r="S369" s="23">
        <v>0</v>
      </c>
      <c r="T369" s="23">
        <v>0</v>
      </c>
      <c r="U369" s="23">
        <v>0</v>
      </c>
      <c r="V369" s="23">
        <v>0</v>
      </c>
      <c r="W369" s="23">
        <v>0</v>
      </c>
      <c r="X369" s="23">
        <v>0</v>
      </c>
      <c r="Y369" s="23">
        <v>0</v>
      </c>
      <c r="Z369" s="23"/>
      <c r="AA369" s="23"/>
      <c r="AB369" s="23"/>
    </row>
    <row r="370" spans="1:29" x14ac:dyDescent="0.25">
      <c r="A370" s="10" t="s">
        <v>678</v>
      </c>
      <c r="B370" s="10">
        <v>6</v>
      </c>
      <c r="C370" s="10">
        <v>3</v>
      </c>
      <c r="D370" s="10">
        <v>0</v>
      </c>
      <c r="E370" s="10">
        <v>0</v>
      </c>
      <c r="F370" s="10">
        <v>0</v>
      </c>
      <c r="G370" s="10">
        <v>0</v>
      </c>
      <c r="H370" s="10">
        <v>0</v>
      </c>
      <c r="I370" s="63"/>
      <c r="J370" s="64" t="s">
        <v>679</v>
      </c>
      <c r="K370" s="17"/>
      <c r="L370" s="17"/>
      <c r="M370" s="17"/>
      <c r="N370" s="17"/>
      <c r="O370" s="17"/>
      <c r="P370" s="18"/>
      <c r="Q370" s="40">
        <v>0</v>
      </c>
      <c r="R370" s="40">
        <v>0</v>
      </c>
      <c r="S370" s="40">
        <v>0</v>
      </c>
      <c r="T370" s="40">
        <v>0</v>
      </c>
      <c r="U370" s="40">
        <v>0</v>
      </c>
      <c r="V370" s="40">
        <v>0</v>
      </c>
      <c r="W370" s="40">
        <v>0</v>
      </c>
      <c r="X370" s="40">
        <v>0</v>
      </c>
      <c r="Y370" s="40">
        <v>0</v>
      </c>
      <c r="Z370" s="40"/>
      <c r="AA370" s="40"/>
      <c r="AB370" s="40"/>
    </row>
    <row r="371" spans="1:29" x14ac:dyDescent="0.25">
      <c r="A371" s="65" t="s">
        <v>680</v>
      </c>
      <c r="B371" s="65">
        <v>6</v>
      </c>
      <c r="C371" s="65">
        <v>3</v>
      </c>
      <c r="D371" s="65">
        <v>1</v>
      </c>
      <c r="E371" s="65">
        <v>0</v>
      </c>
      <c r="F371" s="65">
        <v>0</v>
      </c>
      <c r="G371" s="65">
        <v>0</v>
      </c>
      <c r="H371" s="65">
        <v>0</v>
      </c>
      <c r="I371" s="66"/>
      <c r="J371" s="21"/>
      <c r="K371" s="30" t="s">
        <v>681</v>
      </c>
      <c r="L371" s="21"/>
      <c r="M371" s="21"/>
      <c r="N371" s="21"/>
      <c r="O371" s="21"/>
      <c r="P371" s="22"/>
      <c r="Q371" s="23">
        <v>1212970585.1800001</v>
      </c>
      <c r="R371" s="23">
        <v>1277775931.23</v>
      </c>
      <c r="S371" s="23">
        <v>1326732965.9100001</v>
      </c>
      <c r="T371" s="23">
        <f t="shared" ref="T371:Y371" si="43">+T313</f>
        <v>1399869584.8499999</v>
      </c>
      <c r="U371" s="23">
        <f t="shared" si="43"/>
        <v>1449692735.6700001</v>
      </c>
      <c r="V371" s="23">
        <f t="shared" si="43"/>
        <v>1521431014.9400001</v>
      </c>
      <c r="W371" s="23">
        <f t="shared" si="43"/>
        <v>1524564754.2</v>
      </c>
      <c r="X371" s="23">
        <f t="shared" si="43"/>
        <v>1761362157.3100002</v>
      </c>
      <c r="Y371" s="23">
        <f t="shared" si="43"/>
        <v>1839355407.4300001</v>
      </c>
      <c r="Z371" s="23"/>
      <c r="AA371" s="23"/>
      <c r="AB371" s="23"/>
    </row>
    <row r="372" spans="1:29" x14ac:dyDescent="0.25">
      <c r="A372" s="65" t="s">
        <v>682</v>
      </c>
      <c r="B372" s="65">
        <v>6</v>
      </c>
      <c r="C372" s="65">
        <v>3</v>
      </c>
      <c r="D372" s="65">
        <v>2</v>
      </c>
      <c r="E372" s="65">
        <v>0</v>
      </c>
      <c r="F372" s="65">
        <v>0</v>
      </c>
      <c r="G372" s="65">
        <v>0</v>
      </c>
      <c r="H372" s="65">
        <v>0</v>
      </c>
      <c r="I372" s="66"/>
      <c r="J372" s="21"/>
      <c r="K372" s="30" t="s">
        <v>683</v>
      </c>
      <c r="L372" s="21"/>
      <c r="M372" s="21"/>
      <c r="N372" s="21"/>
      <c r="O372" s="21"/>
      <c r="P372" s="22"/>
      <c r="Q372" s="60">
        <v>1277775931.23</v>
      </c>
      <c r="R372" s="60">
        <v>1326732965.9100001</v>
      </c>
      <c r="S372" s="60">
        <v>1399869584.8499999</v>
      </c>
      <c r="T372" s="60">
        <f t="shared" ref="T372:Y372" si="44">+T318</f>
        <v>1449692735.6700001</v>
      </c>
      <c r="U372" s="60">
        <f t="shared" si="44"/>
        <v>1521431014.9400001</v>
      </c>
      <c r="V372" s="60">
        <f t="shared" si="44"/>
        <v>1524564754.2</v>
      </c>
      <c r="W372" s="60">
        <f t="shared" si="44"/>
        <v>1761362157.3100002</v>
      </c>
      <c r="X372" s="60">
        <f t="shared" si="44"/>
        <v>1839355407.4300001</v>
      </c>
      <c r="Y372" s="60">
        <f t="shared" si="44"/>
        <v>2041155678.3</v>
      </c>
      <c r="Z372" s="60"/>
      <c r="AA372" s="60"/>
      <c r="AB372" s="60"/>
      <c r="AC372" s="67">
        <f>+AA371-AA372</f>
        <v>0</v>
      </c>
    </row>
    <row r="373" spans="1:29" x14ac:dyDescent="0.25">
      <c r="A373" s="68" t="s">
        <v>684</v>
      </c>
      <c r="B373" s="68">
        <v>6</v>
      </c>
      <c r="C373" s="68">
        <v>2</v>
      </c>
      <c r="D373" s="68">
        <v>0</v>
      </c>
      <c r="E373" s="68">
        <v>0</v>
      </c>
      <c r="F373" s="68">
        <v>0</v>
      </c>
      <c r="G373" s="68">
        <v>0</v>
      </c>
      <c r="H373" s="68">
        <v>0</v>
      </c>
      <c r="I373" s="11" t="s">
        <v>685</v>
      </c>
      <c r="J373" s="24"/>
      <c r="K373" s="17"/>
      <c r="L373" s="17"/>
      <c r="M373" s="69"/>
      <c r="N373" s="69"/>
      <c r="O373" s="69"/>
      <c r="P373" s="70"/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/>
      <c r="AA373" s="8"/>
      <c r="AB373" s="8"/>
    </row>
    <row r="374" spans="1:29" x14ac:dyDescent="0.25">
      <c r="A374" s="19" t="s">
        <v>686</v>
      </c>
      <c r="B374" s="19">
        <v>6</v>
      </c>
      <c r="C374" s="19">
        <v>2</v>
      </c>
      <c r="D374" s="19">
        <v>1</v>
      </c>
      <c r="E374" s="19">
        <v>0</v>
      </c>
      <c r="F374" s="19">
        <v>0</v>
      </c>
      <c r="G374" s="19">
        <v>0</v>
      </c>
      <c r="H374" s="19">
        <v>0</v>
      </c>
      <c r="I374" s="62"/>
      <c r="J374" s="21" t="s">
        <v>687</v>
      </c>
      <c r="K374" s="30"/>
      <c r="L374" s="21"/>
      <c r="M374" s="21"/>
      <c r="N374" s="21"/>
      <c r="O374" s="21"/>
      <c r="P374" s="22"/>
      <c r="Q374" s="60">
        <v>64805346.049999714</v>
      </c>
      <c r="R374" s="60">
        <v>113762380.72999984</v>
      </c>
      <c r="S374" s="60">
        <v>186898999.66999984</v>
      </c>
      <c r="T374" s="60">
        <f t="shared" ref="T374:Y374" si="45">+T354+S374</f>
        <v>236555479.62999988</v>
      </c>
      <c r="U374" s="60">
        <f t="shared" si="45"/>
        <v>308293758.89999962</v>
      </c>
      <c r="V374" s="60">
        <f t="shared" si="45"/>
        <v>311427498.15999949</v>
      </c>
      <c r="W374" s="60">
        <f t="shared" si="45"/>
        <v>548224901.26999974</v>
      </c>
      <c r="X374" s="60">
        <f t="shared" si="45"/>
        <v>626218151.38999999</v>
      </c>
      <c r="Y374" s="60">
        <f t="shared" si="45"/>
        <v>828018422.25999999</v>
      </c>
      <c r="Z374" s="60"/>
      <c r="AA374" s="60"/>
      <c r="AB374" s="60"/>
    </row>
    <row r="375" spans="1:29" x14ac:dyDescent="0.25">
      <c r="A375" s="19" t="s">
        <v>688</v>
      </c>
      <c r="B375" s="19">
        <v>6</v>
      </c>
      <c r="C375" s="19">
        <v>2</v>
      </c>
      <c r="D375" s="19">
        <v>2</v>
      </c>
      <c r="E375" s="19">
        <v>0</v>
      </c>
      <c r="F375" s="19">
        <v>0</v>
      </c>
      <c r="G375" s="19">
        <v>0</v>
      </c>
      <c r="H375" s="19">
        <v>0</v>
      </c>
      <c r="I375" s="62"/>
      <c r="J375" s="21" t="s">
        <v>689</v>
      </c>
      <c r="K375" s="30"/>
      <c r="L375" s="21"/>
      <c r="M375" s="21"/>
      <c r="N375" s="21"/>
      <c r="O375" s="21"/>
      <c r="P375" s="22"/>
      <c r="Q375" s="60">
        <v>64805346.049999714</v>
      </c>
      <c r="R375" s="60">
        <v>113762380.72999984</v>
      </c>
      <c r="S375" s="60">
        <v>186898999.66999984</v>
      </c>
      <c r="T375" s="60">
        <f t="shared" ref="T375:Y375" si="46">+T360+S375</f>
        <v>236555479.62999988</v>
      </c>
      <c r="U375" s="60">
        <f t="shared" si="46"/>
        <v>308293758.89999962</v>
      </c>
      <c r="V375" s="60">
        <f t="shared" si="46"/>
        <v>311427498.15999949</v>
      </c>
      <c r="W375" s="60">
        <f t="shared" si="46"/>
        <v>548224901.26999974</v>
      </c>
      <c r="X375" s="60">
        <f t="shared" si="46"/>
        <v>626218151.38999999</v>
      </c>
      <c r="Y375" s="60">
        <f t="shared" si="46"/>
        <v>828018422.25999999</v>
      </c>
      <c r="Z375" s="60"/>
      <c r="AA375" s="60"/>
      <c r="AB375" s="60"/>
    </row>
    <row r="376" spans="1:29" x14ac:dyDescent="0.25">
      <c r="A376" s="19" t="s">
        <v>690</v>
      </c>
      <c r="B376" s="19">
        <v>6</v>
      </c>
      <c r="C376" s="19">
        <v>2</v>
      </c>
      <c r="D376" s="19">
        <v>3</v>
      </c>
      <c r="E376" s="19">
        <v>0</v>
      </c>
      <c r="F376" s="19">
        <v>0</v>
      </c>
      <c r="G376" s="19">
        <v>0</v>
      </c>
      <c r="H376" s="19">
        <v>0</v>
      </c>
      <c r="I376" s="62"/>
      <c r="J376" s="21" t="s">
        <v>691</v>
      </c>
      <c r="K376" s="30"/>
      <c r="L376" s="21"/>
      <c r="M376" s="21"/>
      <c r="N376" s="21"/>
      <c r="O376" s="21"/>
      <c r="P376" s="22"/>
      <c r="Q376" s="60">
        <v>233967879.53999999</v>
      </c>
      <c r="R376" s="60">
        <v>489105608.81999999</v>
      </c>
      <c r="S376" s="60">
        <v>810610995.83999991</v>
      </c>
      <c r="T376" s="60">
        <f>+T362+S376</f>
        <v>1080969585.3899999</v>
      </c>
      <c r="U376" s="60">
        <f t="shared" ref="U376:Y377" si="47">+U362+T376</f>
        <v>1374011787.0699999</v>
      </c>
      <c r="V376" s="60">
        <f t="shared" si="47"/>
        <v>1679643488.51</v>
      </c>
      <c r="W376" s="60">
        <f t="shared" si="47"/>
        <v>2065974928.48</v>
      </c>
      <c r="X376" s="60">
        <f t="shared" si="47"/>
        <v>2380867577.9099998</v>
      </c>
      <c r="Y376" s="60">
        <f t="shared" si="47"/>
        <v>2767218609.5699997</v>
      </c>
      <c r="Z376" s="60"/>
      <c r="AA376" s="60"/>
      <c r="AB376" s="60"/>
    </row>
    <row r="377" spans="1:29" ht="15.75" thickBot="1" x14ac:dyDescent="0.3">
      <c r="A377" s="71" t="s">
        <v>692</v>
      </c>
      <c r="B377" s="71">
        <v>6</v>
      </c>
      <c r="C377" s="71">
        <v>2</v>
      </c>
      <c r="D377" s="71">
        <v>4</v>
      </c>
      <c r="E377" s="71">
        <v>0</v>
      </c>
      <c r="F377" s="71">
        <v>0</v>
      </c>
      <c r="G377" s="71">
        <v>0</v>
      </c>
      <c r="H377" s="71">
        <v>0</v>
      </c>
      <c r="I377" s="72"/>
      <c r="J377" s="73" t="s">
        <v>693</v>
      </c>
      <c r="K377" s="74"/>
      <c r="L377" s="73"/>
      <c r="M377" s="73"/>
      <c r="N377" s="73"/>
      <c r="O377" s="73"/>
      <c r="P377" s="75"/>
      <c r="Q377" s="76">
        <v>169162533.49000031</v>
      </c>
      <c r="R377" s="76">
        <v>375343228.09000015</v>
      </c>
      <c r="S377" s="76">
        <v>623711996.1700002</v>
      </c>
      <c r="T377" s="76">
        <f t="shared" ref="T377" si="48">+T363+S377</f>
        <v>844414105.76000023</v>
      </c>
      <c r="U377" s="76">
        <f t="shared" si="47"/>
        <v>1065718028.1700006</v>
      </c>
      <c r="V377" s="76">
        <f t="shared" si="47"/>
        <v>1368215990.3500006</v>
      </c>
      <c r="W377" s="76">
        <f t="shared" si="47"/>
        <v>1517750027.2100003</v>
      </c>
      <c r="X377" s="76">
        <f t="shared" si="47"/>
        <v>1754649426.52</v>
      </c>
      <c r="Y377" s="76">
        <f t="shared" si="47"/>
        <v>1939200187.3099999</v>
      </c>
      <c r="Z377" s="76"/>
      <c r="AA377" s="76"/>
      <c r="AB377" s="76"/>
    </row>
    <row r="378" spans="1:29" ht="15.75" thickTop="1" x14ac:dyDescent="0.25"/>
    <row r="379" spans="1:29" x14ac:dyDescent="0.25"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</row>
    <row r="400" spans="8:8" x14ac:dyDescent="0.25">
      <c r="H400" s="67"/>
    </row>
    <row r="401" spans="8:8" x14ac:dyDescent="0.25">
      <c r="H401" s="67"/>
    </row>
    <row r="402" spans="8:8" x14ac:dyDescent="0.25">
      <c r="H402" s="67"/>
    </row>
    <row r="404" spans="8:8" x14ac:dyDescent="0.25">
      <c r="H404" s="67"/>
    </row>
    <row r="405" spans="8:8" x14ac:dyDescent="0.25">
      <c r="H405" s="67"/>
    </row>
    <row r="406" spans="8:8" x14ac:dyDescent="0.25">
      <c r="H406" s="67"/>
    </row>
    <row r="407" spans="8:8" x14ac:dyDescent="0.25">
      <c r="H407" s="67"/>
    </row>
    <row r="408" spans="8:8" x14ac:dyDescent="0.25">
      <c r="H408" s="67"/>
    </row>
    <row r="409" spans="8:8" x14ac:dyDescent="0.25">
      <c r="H409" s="67"/>
    </row>
    <row r="410" spans="8:8" x14ac:dyDescent="0.25">
      <c r="H410" s="67"/>
    </row>
    <row r="411" spans="8:8" x14ac:dyDescent="0.25">
      <c r="H411" s="67"/>
    </row>
    <row r="412" spans="8:8" x14ac:dyDescent="0.25">
      <c r="H412" s="67"/>
    </row>
    <row r="414" spans="8:8" x14ac:dyDescent="0.25">
      <c r="H414" s="67"/>
    </row>
    <row r="415" spans="8:8" x14ac:dyDescent="0.25">
      <c r="H415" s="67"/>
    </row>
    <row r="416" spans="8:8" x14ac:dyDescent="0.25">
      <c r="H416" s="67"/>
    </row>
    <row r="418" spans="8:8" x14ac:dyDescent="0.25">
      <c r="H418" s="67"/>
    </row>
    <row r="420" spans="8:8" x14ac:dyDescent="0.25">
      <c r="H420" s="67"/>
    </row>
    <row r="421" spans="8:8" x14ac:dyDescent="0.25">
      <c r="H421" s="67"/>
    </row>
    <row r="422" spans="8:8" x14ac:dyDescent="0.25">
      <c r="H422" s="67"/>
    </row>
    <row r="424" spans="8:8" x14ac:dyDescent="0.25">
      <c r="H424" s="67"/>
    </row>
    <row r="426" spans="8:8" x14ac:dyDescent="0.25">
      <c r="H426" s="67"/>
    </row>
    <row r="428" spans="8:8" x14ac:dyDescent="0.25">
      <c r="H428" s="67"/>
    </row>
    <row r="430" spans="8:8" x14ac:dyDescent="0.25">
      <c r="H430" s="67"/>
    </row>
    <row r="432" spans="8:8" x14ac:dyDescent="0.25">
      <c r="H432" s="67"/>
    </row>
    <row r="434" spans="8:8" x14ac:dyDescent="0.25">
      <c r="H434" s="67"/>
    </row>
    <row r="436" spans="8:8" x14ac:dyDescent="0.25">
      <c r="H436" s="67"/>
    </row>
    <row r="438" spans="8:8" x14ac:dyDescent="0.25">
      <c r="H438" s="67"/>
    </row>
    <row r="440" spans="8:8" x14ac:dyDescent="0.25">
      <c r="H440" s="67"/>
    </row>
    <row r="442" spans="8:8" x14ac:dyDescent="0.25">
      <c r="H442" s="67"/>
    </row>
    <row r="444" spans="8:8" x14ac:dyDescent="0.25">
      <c r="H444" s="67"/>
    </row>
    <row r="446" spans="8:8" x14ac:dyDescent="0.25">
      <c r="H446" s="67"/>
    </row>
    <row r="448" spans="8:8" x14ac:dyDescent="0.25">
      <c r="H448" s="67"/>
    </row>
    <row r="450" spans="8:8" x14ac:dyDescent="0.25">
      <c r="H450" s="67"/>
    </row>
    <row r="452" spans="8:8" x14ac:dyDescent="0.25">
      <c r="H452" s="67"/>
    </row>
    <row r="454" spans="8:8" x14ac:dyDescent="0.25">
      <c r="H454" s="67"/>
    </row>
    <row r="456" spans="8:8" x14ac:dyDescent="0.25">
      <c r="H456" s="67"/>
    </row>
    <row r="457" spans="8:8" x14ac:dyDescent="0.25">
      <c r="H457" s="67"/>
    </row>
    <row r="458" spans="8:8" x14ac:dyDescent="0.25">
      <c r="H458" s="67"/>
    </row>
    <row r="459" spans="8:8" x14ac:dyDescent="0.25">
      <c r="H459" s="67"/>
    </row>
    <row r="460" spans="8:8" x14ac:dyDescent="0.25">
      <c r="H460" s="67"/>
    </row>
    <row r="461" spans="8:8" x14ac:dyDescent="0.25">
      <c r="H461" s="67"/>
    </row>
    <row r="462" spans="8:8" x14ac:dyDescent="0.25">
      <c r="H462" s="67"/>
    </row>
    <row r="463" spans="8:8" x14ac:dyDescent="0.25">
      <c r="H463" s="67"/>
    </row>
    <row r="464" spans="8:8" x14ac:dyDescent="0.25">
      <c r="H464" s="67"/>
    </row>
    <row r="465" spans="8:8" x14ac:dyDescent="0.25">
      <c r="H465" s="67"/>
    </row>
    <row r="466" spans="8:8" x14ac:dyDescent="0.25">
      <c r="H466" s="67"/>
    </row>
    <row r="467" spans="8:8" x14ac:dyDescent="0.25">
      <c r="H467" s="67"/>
    </row>
    <row r="468" spans="8:8" x14ac:dyDescent="0.25">
      <c r="H468" s="67"/>
    </row>
    <row r="469" spans="8:8" x14ac:dyDescent="0.25">
      <c r="H469" s="67"/>
    </row>
    <row r="470" spans="8:8" x14ac:dyDescent="0.25">
      <c r="H470" s="67"/>
    </row>
    <row r="471" spans="8:8" x14ac:dyDescent="0.25">
      <c r="H471" s="67"/>
    </row>
    <row r="472" spans="8:8" x14ac:dyDescent="0.25">
      <c r="H472" s="67"/>
    </row>
    <row r="473" spans="8:8" x14ac:dyDescent="0.25">
      <c r="H473" s="67"/>
    </row>
    <row r="474" spans="8:8" x14ac:dyDescent="0.25">
      <c r="H474" s="67"/>
    </row>
    <row r="475" spans="8:8" x14ac:dyDescent="0.25">
      <c r="H475" s="67"/>
    </row>
    <row r="476" spans="8:8" x14ac:dyDescent="0.25">
      <c r="H476" s="67"/>
    </row>
    <row r="477" spans="8:8" x14ac:dyDescent="0.25">
      <c r="H477" s="67"/>
    </row>
    <row r="478" spans="8:8" x14ac:dyDescent="0.25">
      <c r="H478" s="67"/>
    </row>
    <row r="479" spans="8:8" x14ac:dyDescent="0.25">
      <c r="H479" s="67"/>
    </row>
    <row r="481" spans="8:8" x14ac:dyDescent="0.25">
      <c r="H481" s="67"/>
    </row>
    <row r="482" spans="8:8" x14ac:dyDescent="0.25">
      <c r="H482" s="67"/>
    </row>
    <row r="483" spans="8:8" x14ac:dyDescent="0.25">
      <c r="H483" s="67"/>
    </row>
    <row r="484" spans="8:8" x14ac:dyDescent="0.25">
      <c r="H484" s="67"/>
    </row>
    <row r="485" spans="8:8" x14ac:dyDescent="0.25">
      <c r="H485" s="67"/>
    </row>
    <row r="486" spans="8:8" x14ac:dyDescent="0.25">
      <c r="H486" s="67"/>
    </row>
    <row r="487" spans="8:8" x14ac:dyDescent="0.25">
      <c r="H487" s="67"/>
    </row>
    <row r="488" spans="8:8" x14ac:dyDescent="0.25">
      <c r="H488" s="67"/>
    </row>
    <row r="489" spans="8:8" x14ac:dyDescent="0.25">
      <c r="H489" s="67"/>
    </row>
    <row r="490" spans="8:8" x14ac:dyDescent="0.25">
      <c r="H490" s="67"/>
    </row>
    <row r="491" spans="8:8" x14ac:dyDescent="0.25">
      <c r="H491" s="67"/>
    </row>
    <row r="492" spans="8:8" x14ac:dyDescent="0.25">
      <c r="H492" s="67"/>
    </row>
    <row r="493" spans="8:8" x14ac:dyDescent="0.25">
      <c r="H493" s="67"/>
    </row>
    <row r="495" spans="8:8" x14ac:dyDescent="0.25">
      <c r="H495" s="67"/>
    </row>
    <row r="497" spans="8:8" x14ac:dyDescent="0.25">
      <c r="H497" s="67"/>
    </row>
    <row r="498" spans="8:8" x14ac:dyDescent="0.25">
      <c r="H498" s="67"/>
    </row>
    <row r="499" spans="8:8" x14ac:dyDescent="0.25">
      <c r="H499" s="67"/>
    </row>
    <row r="501" spans="8:8" x14ac:dyDescent="0.25">
      <c r="H501" s="67"/>
    </row>
    <row r="503" spans="8:8" x14ac:dyDescent="0.25">
      <c r="H503" s="67"/>
    </row>
    <row r="505" spans="8:8" x14ac:dyDescent="0.25">
      <c r="H505" s="67"/>
    </row>
    <row r="506" spans="8:8" x14ac:dyDescent="0.25">
      <c r="H506" s="67"/>
    </row>
    <row r="507" spans="8:8" x14ac:dyDescent="0.25">
      <c r="H507" s="67"/>
    </row>
    <row r="508" spans="8:8" x14ac:dyDescent="0.25">
      <c r="H508" s="67"/>
    </row>
    <row r="509" spans="8:8" x14ac:dyDescent="0.25">
      <c r="H509" s="67"/>
    </row>
    <row r="510" spans="8:8" x14ac:dyDescent="0.25">
      <c r="H510" s="67"/>
    </row>
    <row r="511" spans="8:8" x14ac:dyDescent="0.25">
      <c r="H511" s="67"/>
    </row>
    <row r="513" spans="8:8" x14ac:dyDescent="0.25">
      <c r="H513" s="67"/>
    </row>
    <row r="514" spans="8:8" x14ac:dyDescent="0.25">
      <c r="H514" s="67"/>
    </row>
    <row r="515" spans="8:8" x14ac:dyDescent="0.25">
      <c r="H515" s="67"/>
    </row>
    <row r="516" spans="8:8" x14ac:dyDescent="0.25">
      <c r="H516" s="67"/>
    </row>
    <row r="517" spans="8:8" x14ac:dyDescent="0.25">
      <c r="H517" s="67"/>
    </row>
    <row r="518" spans="8:8" x14ac:dyDescent="0.25">
      <c r="H518" s="67"/>
    </row>
    <row r="519" spans="8:8" x14ac:dyDescent="0.25">
      <c r="H519" s="67"/>
    </row>
    <row r="520" spans="8:8" x14ac:dyDescent="0.25">
      <c r="H520" s="67"/>
    </row>
    <row r="521" spans="8:8" x14ac:dyDescent="0.25">
      <c r="H521" s="67"/>
    </row>
    <row r="522" spans="8:8" x14ac:dyDescent="0.25">
      <c r="H522" s="67"/>
    </row>
    <row r="523" spans="8:8" x14ac:dyDescent="0.25">
      <c r="H523" s="67"/>
    </row>
    <row r="524" spans="8:8" x14ac:dyDescent="0.25">
      <c r="H524" s="67"/>
    </row>
    <row r="525" spans="8:8" x14ac:dyDescent="0.25">
      <c r="H525" s="67"/>
    </row>
    <row r="526" spans="8:8" x14ac:dyDescent="0.25">
      <c r="H526" s="67"/>
    </row>
    <row r="527" spans="8:8" x14ac:dyDescent="0.25">
      <c r="H527" s="67"/>
    </row>
    <row r="528" spans="8:8" x14ac:dyDescent="0.25">
      <c r="H528" s="67"/>
    </row>
    <row r="529" spans="8:8" x14ac:dyDescent="0.25">
      <c r="H529" s="67"/>
    </row>
    <row r="530" spans="8:8" x14ac:dyDescent="0.25">
      <c r="H530" s="67"/>
    </row>
    <row r="531" spans="8:8" x14ac:dyDescent="0.25">
      <c r="H531" s="67"/>
    </row>
    <row r="532" spans="8:8" x14ac:dyDescent="0.25">
      <c r="H532" s="67"/>
    </row>
    <row r="533" spans="8:8" x14ac:dyDescent="0.25">
      <c r="H533" s="67"/>
    </row>
    <row r="534" spans="8:8" x14ac:dyDescent="0.25">
      <c r="H534" s="67"/>
    </row>
    <row r="535" spans="8:8" x14ac:dyDescent="0.25">
      <c r="H535" s="67"/>
    </row>
    <row r="536" spans="8:8" x14ac:dyDescent="0.25">
      <c r="H536" s="67"/>
    </row>
    <row r="537" spans="8:8" x14ac:dyDescent="0.25">
      <c r="H537" s="67"/>
    </row>
    <row r="538" spans="8:8" x14ac:dyDescent="0.25">
      <c r="H538" s="67"/>
    </row>
    <row r="539" spans="8:8" x14ac:dyDescent="0.25">
      <c r="H539" s="67"/>
    </row>
    <row r="540" spans="8:8" x14ac:dyDescent="0.25">
      <c r="H540" s="67"/>
    </row>
    <row r="543" spans="8:8" x14ac:dyDescent="0.25">
      <c r="H543" s="67"/>
    </row>
    <row r="545" spans="8:8" x14ac:dyDescent="0.25">
      <c r="H545" s="67"/>
    </row>
    <row r="546" spans="8:8" x14ac:dyDescent="0.25">
      <c r="H546" s="67"/>
    </row>
    <row r="547" spans="8:8" x14ac:dyDescent="0.25">
      <c r="H547" s="67"/>
    </row>
    <row r="548" spans="8:8" x14ac:dyDescent="0.25">
      <c r="H548" s="67"/>
    </row>
    <row r="549" spans="8:8" x14ac:dyDescent="0.25">
      <c r="H549" s="67"/>
    </row>
    <row r="550" spans="8:8" x14ac:dyDescent="0.25">
      <c r="H550" s="67"/>
    </row>
    <row r="551" spans="8:8" x14ac:dyDescent="0.25">
      <c r="H551" s="67"/>
    </row>
    <row r="552" spans="8:8" x14ac:dyDescent="0.25">
      <c r="H552" s="67"/>
    </row>
    <row r="553" spans="8:8" x14ac:dyDescent="0.25">
      <c r="H553" s="67"/>
    </row>
    <row r="554" spans="8:8" x14ac:dyDescent="0.25">
      <c r="H554" s="67"/>
    </row>
    <row r="555" spans="8:8" x14ac:dyDescent="0.25">
      <c r="H555" s="67"/>
    </row>
    <row r="557" spans="8:8" x14ac:dyDescent="0.25">
      <c r="H557" s="67"/>
    </row>
    <row r="559" spans="8:8" x14ac:dyDescent="0.25">
      <c r="H559" s="67"/>
    </row>
    <row r="560" spans="8:8" x14ac:dyDescent="0.25">
      <c r="H560" s="67"/>
    </row>
    <row r="561" spans="8:8" x14ac:dyDescent="0.25">
      <c r="H561" s="67"/>
    </row>
    <row r="562" spans="8:8" x14ac:dyDescent="0.25">
      <c r="H562" s="67"/>
    </row>
    <row r="563" spans="8:8" x14ac:dyDescent="0.25">
      <c r="H563" s="67"/>
    </row>
    <row r="564" spans="8:8" x14ac:dyDescent="0.25">
      <c r="H564" s="67"/>
    </row>
    <row r="565" spans="8:8" x14ac:dyDescent="0.25">
      <c r="H565" s="67"/>
    </row>
    <row r="567" spans="8:8" x14ac:dyDescent="0.25">
      <c r="H567" s="67"/>
    </row>
    <row r="569" spans="8:8" x14ac:dyDescent="0.25">
      <c r="H569" s="67"/>
    </row>
    <row r="571" spans="8:8" x14ac:dyDescent="0.25">
      <c r="H571" s="67"/>
    </row>
    <row r="572" spans="8:8" x14ac:dyDescent="0.25">
      <c r="H572" s="67"/>
    </row>
    <row r="573" spans="8:8" x14ac:dyDescent="0.25">
      <c r="H573" s="67"/>
    </row>
    <row r="574" spans="8:8" x14ac:dyDescent="0.25">
      <c r="H574" s="67"/>
    </row>
    <row r="575" spans="8:8" x14ac:dyDescent="0.25">
      <c r="H575" s="67"/>
    </row>
    <row r="576" spans="8:8" x14ac:dyDescent="0.25">
      <c r="H576" s="67"/>
    </row>
    <row r="577" spans="8:8" x14ac:dyDescent="0.25">
      <c r="H577" s="67"/>
    </row>
    <row r="578" spans="8:8" x14ac:dyDescent="0.25">
      <c r="H578" s="67"/>
    </row>
    <row r="579" spans="8:8" x14ac:dyDescent="0.25">
      <c r="H579" s="67"/>
    </row>
    <row r="580" spans="8:8" x14ac:dyDescent="0.25">
      <c r="H580" s="67"/>
    </row>
    <row r="581" spans="8:8" x14ac:dyDescent="0.25">
      <c r="H581" s="67"/>
    </row>
    <row r="582" spans="8:8" x14ac:dyDescent="0.25">
      <c r="H582" s="67"/>
    </row>
    <row r="583" spans="8:8" x14ac:dyDescent="0.25">
      <c r="H583" s="67"/>
    </row>
    <row r="584" spans="8:8" x14ac:dyDescent="0.25">
      <c r="H584" s="67"/>
    </row>
    <row r="585" spans="8:8" x14ac:dyDescent="0.25">
      <c r="H585" s="67"/>
    </row>
    <row r="587" spans="8:8" x14ac:dyDescent="0.25">
      <c r="H587" s="67"/>
    </row>
    <row r="588" spans="8:8" x14ac:dyDescent="0.25">
      <c r="H588" s="67"/>
    </row>
    <row r="589" spans="8:8" x14ac:dyDescent="0.25">
      <c r="H589" s="67"/>
    </row>
    <row r="590" spans="8:8" x14ac:dyDescent="0.25">
      <c r="H590" s="67"/>
    </row>
    <row r="591" spans="8:8" x14ac:dyDescent="0.25">
      <c r="H591" s="67"/>
    </row>
    <row r="592" spans="8:8" x14ac:dyDescent="0.25">
      <c r="H592" s="67"/>
    </row>
    <row r="594" spans="8:8" x14ac:dyDescent="0.25">
      <c r="H594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5" spans="8:8" x14ac:dyDescent="0.25">
      <c r="H625" s="67"/>
    </row>
    <row r="628" spans="8:8" x14ac:dyDescent="0.25">
      <c r="H628" s="67"/>
    </row>
    <row r="631" spans="8:8" x14ac:dyDescent="0.25">
      <c r="H631" s="67"/>
    </row>
    <row r="634" spans="8:8" x14ac:dyDescent="0.25">
      <c r="H634" s="67"/>
    </row>
    <row r="636" spans="8:8" x14ac:dyDescent="0.25">
      <c r="H636" s="67"/>
    </row>
    <row r="640" spans="8:8" x14ac:dyDescent="0.25">
      <c r="H640" s="67"/>
    </row>
    <row r="641" spans="8:8" x14ac:dyDescent="0.25">
      <c r="H641" s="67"/>
    </row>
    <row r="645" spans="8:8" x14ac:dyDescent="0.25">
      <c r="H645" s="67"/>
    </row>
    <row r="646" spans="8:8" x14ac:dyDescent="0.25">
      <c r="H646" s="67"/>
    </row>
    <row r="652" spans="8:8" x14ac:dyDescent="0.25">
      <c r="H652" s="67"/>
    </row>
    <row r="655" spans="8:8" x14ac:dyDescent="0.25">
      <c r="H655" s="67"/>
    </row>
    <row r="665" spans="8:8" x14ac:dyDescent="0.25">
      <c r="H665" s="67"/>
    </row>
    <row r="667" spans="8:8" x14ac:dyDescent="0.25">
      <c r="H667" s="67"/>
    </row>
    <row r="669" spans="8:8" x14ac:dyDescent="0.25">
      <c r="H669" s="67"/>
    </row>
    <row r="670" spans="8:8" x14ac:dyDescent="0.25">
      <c r="H670" s="67"/>
    </row>
    <row r="672" spans="8:8" x14ac:dyDescent="0.25">
      <c r="H672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4" spans="8:8" x14ac:dyDescent="0.25">
      <c r="H684" s="67"/>
    </row>
    <row r="688" spans="8:8" x14ac:dyDescent="0.25">
      <c r="H688" s="67"/>
    </row>
    <row r="690" spans="8:8" x14ac:dyDescent="0.25">
      <c r="H690" s="67"/>
    </row>
    <row r="692" spans="8:8" x14ac:dyDescent="0.25">
      <c r="H692" s="67"/>
    </row>
    <row r="694" spans="8:8" x14ac:dyDescent="0.25">
      <c r="H694" s="67"/>
    </row>
    <row r="699" spans="8:8" x14ac:dyDescent="0.25">
      <c r="H699" s="67"/>
    </row>
    <row r="703" spans="8:8" x14ac:dyDescent="0.25">
      <c r="H703" s="67"/>
    </row>
    <row r="717" spans="8:8" x14ac:dyDescent="0.25">
      <c r="H717" s="67"/>
    </row>
    <row r="719" spans="8:8" x14ac:dyDescent="0.25">
      <c r="H719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9" spans="8:8" x14ac:dyDescent="0.25">
      <c r="H729" s="67"/>
    </row>
    <row r="733" spans="8:8" x14ac:dyDescent="0.25">
      <c r="H733" s="67"/>
    </row>
    <row r="738" spans="8:8" x14ac:dyDescent="0.25">
      <c r="H738" s="67"/>
    </row>
    <row r="741" spans="8:8" x14ac:dyDescent="0.25">
      <c r="H741" s="67"/>
    </row>
    <row r="751" spans="8:8" x14ac:dyDescent="0.25">
      <c r="H751" s="67"/>
    </row>
    <row r="760" spans="8:8" x14ac:dyDescent="0.25">
      <c r="H760" s="67"/>
    </row>
    <row r="763" spans="8:8" x14ac:dyDescent="0.25">
      <c r="H763" s="67"/>
    </row>
    <row r="766" spans="8:8" x14ac:dyDescent="0.25">
      <c r="H766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80" spans="8:8" x14ac:dyDescent="0.25">
      <c r="H780" s="67"/>
    </row>
    <row r="782" spans="8:8" x14ac:dyDescent="0.25">
      <c r="H782" s="67"/>
    </row>
    <row r="802" spans="8:8" x14ac:dyDescent="0.25">
      <c r="H802" s="67"/>
    </row>
    <row r="803" spans="8:8" x14ac:dyDescent="0.25">
      <c r="H803" s="67"/>
    </row>
    <row r="806" spans="8:8" x14ac:dyDescent="0.25">
      <c r="H806" s="67"/>
    </row>
    <row r="808" spans="8:8" x14ac:dyDescent="0.25">
      <c r="H808" s="67"/>
    </row>
    <row r="809" spans="8:8" x14ac:dyDescent="0.25">
      <c r="H809" s="67"/>
    </row>
    <row r="810" spans="8:8" x14ac:dyDescent="0.25">
      <c r="H810" s="67"/>
    </row>
    <row r="811" spans="8:8" x14ac:dyDescent="0.25">
      <c r="H811" s="67"/>
    </row>
    <row r="812" spans="8:8" x14ac:dyDescent="0.25">
      <c r="H812" s="67"/>
    </row>
    <row r="816" spans="8:8" x14ac:dyDescent="0.25">
      <c r="H816" s="67"/>
    </row>
    <row r="817" spans="8:8" x14ac:dyDescent="0.25">
      <c r="H817" s="67"/>
    </row>
    <row r="818" spans="8:8" x14ac:dyDescent="0.25">
      <c r="H818" s="67"/>
    </row>
    <row r="819" spans="8:8" x14ac:dyDescent="0.25">
      <c r="H819" s="67"/>
    </row>
    <row r="821" spans="8:8" x14ac:dyDescent="0.25">
      <c r="H821" s="67"/>
    </row>
    <row r="822" spans="8:8" x14ac:dyDescent="0.25">
      <c r="H822" s="67"/>
    </row>
    <row r="823" spans="8:8" x14ac:dyDescent="0.25">
      <c r="H823" s="67"/>
    </row>
    <row r="824" spans="8:8" x14ac:dyDescent="0.25">
      <c r="H824" s="67"/>
    </row>
    <row r="825" spans="8:8" x14ac:dyDescent="0.25">
      <c r="H825" s="67"/>
    </row>
    <row r="826" spans="8:8" x14ac:dyDescent="0.25">
      <c r="H826" s="67"/>
    </row>
    <row r="828" spans="8:8" x14ac:dyDescent="0.25">
      <c r="H828" s="67"/>
    </row>
    <row r="829" spans="8:8" x14ac:dyDescent="0.25">
      <c r="H829" s="67"/>
    </row>
    <row r="830" spans="8:8" x14ac:dyDescent="0.25">
      <c r="H830" s="67"/>
    </row>
    <row r="831" spans="8:8" x14ac:dyDescent="0.25">
      <c r="H831" s="67"/>
    </row>
    <row r="832" spans="8:8" x14ac:dyDescent="0.25">
      <c r="H832" s="67"/>
    </row>
    <row r="833" spans="8:8" x14ac:dyDescent="0.25">
      <c r="H833" s="67"/>
    </row>
    <row r="834" spans="8:8" x14ac:dyDescent="0.25">
      <c r="H834" s="67"/>
    </row>
    <row r="835" spans="8:8" x14ac:dyDescent="0.25">
      <c r="H835" s="67"/>
    </row>
    <row r="836" spans="8:8" x14ac:dyDescent="0.25">
      <c r="H836" s="67"/>
    </row>
    <row r="837" spans="8:8" x14ac:dyDescent="0.25">
      <c r="H837" s="67"/>
    </row>
    <row r="838" spans="8:8" x14ac:dyDescent="0.25">
      <c r="H838" s="67"/>
    </row>
    <row r="840" spans="8:8" x14ac:dyDescent="0.25">
      <c r="H840" s="67"/>
    </row>
    <row r="841" spans="8:8" x14ac:dyDescent="0.25">
      <c r="H841" s="67"/>
    </row>
    <row r="842" spans="8:8" x14ac:dyDescent="0.25">
      <c r="H842" s="67"/>
    </row>
    <row r="843" spans="8:8" x14ac:dyDescent="0.25">
      <c r="H843" s="67"/>
    </row>
    <row r="844" spans="8:8" x14ac:dyDescent="0.25">
      <c r="H844" s="67"/>
    </row>
    <row r="848" spans="8:8" x14ac:dyDescent="0.25">
      <c r="H848" s="67"/>
    </row>
    <row r="849" spans="8:8" x14ac:dyDescent="0.25">
      <c r="H849" s="67"/>
    </row>
    <row r="850" spans="8:8" x14ac:dyDescent="0.25">
      <c r="H850" s="67"/>
    </row>
    <row r="851" spans="8:8" x14ac:dyDescent="0.25">
      <c r="H851" s="67"/>
    </row>
    <row r="852" spans="8:8" x14ac:dyDescent="0.25">
      <c r="H852" s="67"/>
    </row>
    <row r="853" spans="8:8" x14ac:dyDescent="0.25">
      <c r="H853" s="67"/>
    </row>
    <row r="854" spans="8:8" x14ac:dyDescent="0.25">
      <c r="H854" s="67"/>
    </row>
    <row r="855" spans="8:8" x14ac:dyDescent="0.25">
      <c r="H855" s="67"/>
    </row>
    <row r="856" spans="8:8" x14ac:dyDescent="0.25">
      <c r="H856" s="67"/>
    </row>
    <row r="857" spans="8:8" x14ac:dyDescent="0.25">
      <c r="H857" s="67"/>
    </row>
    <row r="858" spans="8:8" x14ac:dyDescent="0.25">
      <c r="H858" s="67"/>
    </row>
    <row r="859" spans="8:8" x14ac:dyDescent="0.25">
      <c r="H859" s="67"/>
    </row>
    <row r="860" spans="8:8" x14ac:dyDescent="0.25">
      <c r="H860" s="67"/>
    </row>
    <row r="862" spans="8:8" x14ac:dyDescent="0.25">
      <c r="H862" s="67"/>
    </row>
    <row r="863" spans="8:8" x14ac:dyDescent="0.25">
      <c r="H863" s="67"/>
    </row>
    <row r="865" spans="8:8" x14ac:dyDescent="0.25">
      <c r="H865" s="67"/>
    </row>
    <row r="866" spans="8:8" x14ac:dyDescent="0.25">
      <c r="H866" s="67"/>
    </row>
    <row r="867" spans="8:8" x14ac:dyDescent="0.25">
      <c r="H867" s="67"/>
    </row>
    <row r="868" spans="8:8" x14ac:dyDescent="0.25">
      <c r="H868" s="67"/>
    </row>
    <row r="869" spans="8:8" x14ac:dyDescent="0.25">
      <c r="H869" s="67"/>
    </row>
    <row r="870" spans="8:8" x14ac:dyDescent="0.25">
      <c r="H870" s="67"/>
    </row>
    <row r="874" spans="8:8" x14ac:dyDescent="0.25">
      <c r="H874" s="67"/>
    </row>
    <row r="876" spans="8:8" x14ac:dyDescent="0.25">
      <c r="H876" s="67"/>
    </row>
    <row r="880" spans="8:8" x14ac:dyDescent="0.25">
      <c r="H880" s="67"/>
    </row>
    <row r="882" spans="8:8" x14ac:dyDescent="0.25">
      <c r="H882" s="67"/>
    </row>
    <row r="884" spans="8:8" x14ac:dyDescent="0.25">
      <c r="H884" s="67"/>
    </row>
    <row r="885" spans="8:8" x14ac:dyDescent="0.25">
      <c r="H885" s="67"/>
    </row>
    <row r="888" spans="8:8" x14ac:dyDescent="0.25">
      <c r="H888" s="67"/>
    </row>
    <row r="894" spans="8:8" x14ac:dyDescent="0.25">
      <c r="H894" s="67"/>
    </row>
    <row r="896" spans="8:8" x14ac:dyDescent="0.25">
      <c r="H896" s="67"/>
    </row>
    <row r="897" spans="8:8" x14ac:dyDescent="0.25">
      <c r="H897" s="67"/>
    </row>
    <row r="899" spans="8:8" x14ac:dyDescent="0.25">
      <c r="H899" s="67"/>
    </row>
    <row r="901" spans="8:8" x14ac:dyDescent="0.25">
      <c r="H901" s="67"/>
    </row>
    <row r="904" spans="8:8" x14ac:dyDescent="0.25">
      <c r="H904" s="67"/>
    </row>
    <row r="905" spans="8:8" x14ac:dyDescent="0.25">
      <c r="H905" s="67"/>
    </row>
    <row r="908" spans="8:8" x14ac:dyDescent="0.25">
      <c r="H908" s="67"/>
    </row>
    <row r="909" spans="8:8" x14ac:dyDescent="0.25">
      <c r="H909" s="67"/>
    </row>
    <row r="913" spans="8:8" x14ac:dyDescent="0.25">
      <c r="H913" s="67"/>
    </row>
    <row r="915" spans="8:8" x14ac:dyDescent="0.25">
      <c r="H915" s="67"/>
    </row>
    <row r="916" spans="8:8" x14ac:dyDescent="0.25">
      <c r="H916" s="67"/>
    </row>
    <row r="917" spans="8:8" x14ac:dyDescent="0.25">
      <c r="H917" s="67"/>
    </row>
    <row r="919" spans="8:8" x14ac:dyDescent="0.25">
      <c r="H919" s="67"/>
    </row>
    <row r="923" spans="8:8" x14ac:dyDescent="0.25">
      <c r="H923" s="67"/>
    </row>
    <row r="924" spans="8:8" x14ac:dyDescent="0.25">
      <c r="H924" s="67"/>
    </row>
    <row r="925" spans="8:8" x14ac:dyDescent="0.25">
      <c r="H925" s="67"/>
    </row>
    <row r="929" spans="8:8" x14ac:dyDescent="0.25">
      <c r="H929" s="67"/>
    </row>
    <row r="933" spans="8:8" x14ac:dyDescent="0.25">
      <c r="H933" s="67"/>
    </row>
    <row r="934" spans="8:8" x14ac:dyDescent="0.25">
      <c r="H934" s="67"/>
    </row>
    <row r="944" spans="8:8" x14ac:dyDescent="0.25">
      <c r="H944" s="67"/>
    </row>
    <row r="945" spans="8:8" x14ac:dyDescent="0.25">
      <c r="H945" s="67"/>
    </row>
    <row r="950" spans="8:8" x14ac:dyDescent="0.25">
      <c r="H950" s="67"/>
    </row>
    <row r="952" spans="8:8" x14ac:dyDescent="0.25">
      <c r="H952" s="67"/>
    </row>
    <row r="956" spans="8:8" x14ac:dyDescent="0.25">
      <c r="H956" s="67"/>
    </row>
    <row r="958" spans="8:8" x14ac:dyDescent="0.25">
      <c r="H958" s="67"/>
    </row>
    <row r="959" spans="8:8" x14ac:dyDescent="0.25">
      <c r="H959" s="67"/>
    </row>
    <row r="960" spans="8:8" x14ac:dyDescent="0.25">
      <c r="H960" s="67"/>
    </row>
    <row r="961" spans="8:8" x14ac:dyDescent="0.25">
      <c r="H961" s="67"/>
    </row>
    <row r="962" spans="8:8" x14ac:dyDescent="0.25">
      <c r="H962" s="67"/>
    </row>
    <row r="963" spans="8:8" x14ac:dyDescent="0.25">
      <c r="H963" s="67"/>
    </row>
    <row r="964" spans="8:8" x14ac:dyDescent="0.25">
      <c r="H964" s="67"/>
    </row>
    <row r="965" spans="8:8" x14ac:dyDescent="0.25">
      <c r="H965" s="67"/>
    </row>
    <row r="966" spans="8:8" x14ac:dyDescent="0.25">
      <c r="H966" s="67"/>
    </row>
    <row r="969" spans="8:8" x14ac:dyDescent="0.25">
      <c r="H969" s="67"/>
    </row>
    <row r="970" spans="8:8" x14ac:dyDescent="0.25">
      <c r="H970" s="67"/>
    </row>
    <row r="971" spans="8:8" x14ac:dyDescent="0.25">
      <c r="H971" s="67"/>
    </row>
    <row r="973" spans="8:8" x14ac:dyDescent="0.25">
      <c r="H973" s="67"/>
    </row>
    <row r="974" spans="8:8" x14ac:dyDescent="0.25">
      <c r="H974" s="67"/>
    </row>
    <row r="975" spans="8:8" x14ac:dyDescent="0.25">
      <c r="H975" s="67"/>
    </row>
    <row r="985" spans="8:8" x14ac:dyDescent="0.25">
      <c r="H985" s="67"/>
    </row>
    <row r="990" spans="8:8" x14ac:dyDescent="0.25">
      <c r="H990" s="67"/>
    </row>
    <row r="991" spans="8:8" x14ac:dyDescent="0.25">
      <c r="H991" s="67"/>
    </row>
    <row r="992" spans="8:8" x14ac:dyDescent="0.25">
      <c r="H992" s="67"/>
    </row>
    <row r="993" spans="8:8" x14ac:dyDescent="0.25">
      <c r="H993" s="67"/>
    </row>
    <row r="995" spans="8:8" x14ac:dyDescent="0.25">
      <c r="H995" s="67"/>
    </row>
    <row r="999" spans="8:8" x14ac:dyDescent="0.25">
      <c r="H999" s="67"/>
    </row>
    <row r="1001" spans="8:8" x14ac:dyDescent="0.25">
      <c r="H1001" s="67"/>
    </row>
    <row r="1003" spans="8:8" x14ac:dyDescent="0.25">
      <c r="H1003" s="67"/>
    </row>
    <row r="1005" spans="8:8" x14ac:dyDescent="0.25">
      <c r="H1005" s="67"/>
    </row>
    <row r="1007" spans="8:8" x14ac:dyDescent="0.25">
      <c r="H1007" s="67"/>
    </row>
    <row r="1009" spans="8:8" x14ac:dyDescent="0.25">
      <c r="H1009" s="67"/>
    </row>
    <row r="1011" spans="8:8" x14ac:dyDescent="0.25">
      <c r="H1011" s="67"/>
    </row>
    <row r="1012" spans="8:8" x14ac:dyDescent="0.25">
      <c r="H1012" s="67"/>
    </row>
    <row r="1013" spans="8:8" x14ac:dyDescent="0.25">
      <c r="H1013" s="67"/>
    </row>
    <row r="1014" spans="8:8" x14ac:dyDescent="0.25">
      <c r="H1014" s="67"/>
    </row>
    <row r="1015" spans="8:8" x14ac:dyDescent="0.25">
      <c r="H1015" s="67"/>
    </row>
    <row r="1016" spans="8:8" x14ac:dyDescent="0.25">
      <c r="H1016" s="67"/>
    </row>
    <row r="1017" spans="8:8" x14ac:dyDescent="0.25">
      <c r="H1017" s="67"/>
    </row>
    <row r="1030" spans="8:8" x14ac:dyDescent="0.25">
      <c r="H1030" s="67"/>
    </row>
    <row r="1031" spans="8:8" x14ac:dyDescent="0.25">
      <c r="H1031" s="67"/>
    </row>
    <row r="1032" spans="8:8" x14ac:dyDescent="0.25">
      <c r="H1032" s="67"/>
    </row>
    <row r="1034" spans="8:8" x14ac:dyDescent="0.25">
      <c r="H1034" s="67"/>
    </row>
    <row r="1036" spans="8:8" x14ac:dyDescent="0.25">
      <c r="H1036" s="67"/>
    </row>
    <row r="1039" spans="8:8" x14ac:dyDescent="0.25">
      <c r="H1039" s="67"/>
    </row>
    <row r="1041" spans="8:8" x14ac:dyDescent="0.25">
      <c r="H1041" s="67"/>
    </row>
    <row r="1042" spans="8:8" x14ac:dyDescent="0.25">
      <c r="H1042" s="67"/>
    </row>
    <row r="1043" spans="8:8" x14ac:dyDescent="0.25">
      <c r="H1043" s="67"/>
    </row>
    <row r="1044" spans="8:8" x14ac:dyDescent="0.25">
      <c r="H1044" s="67"/>
    </row>
    <row r="1045" spans="8:8" x14ac:dyDescent="0.25">
      <c r="H1045" s="67"/>
    </row>
    <row r="1046" spans="8:8" x14ac:dyDescent="0.25">
      <c r="H1046" s="67"/>
    </row>
    <row r="1047" spans="8:8" x14ac:dyDescent="0.25">
      <c r="H1047" s="67"/>
    </row>
    <row r="1048" spans="8:8" x14ac:dyDescent="0.25">
      <c r="H1048" s="67"/>
    </row>
    <row r="1049" spans="8:8" x14ac:dyDescent="0.25">
      <c r="H1049" s="67"/>
    </row>
    <row r="1050" spans="8:8" x14ac:dyDescent="0.25">
      <c r="H1050" s="67"/>
    </row>
    <row r="1051" spans="8:8" x14ac:dyDescent="0.25">
      <c r="H1051" s="67"/>
    </row>
    <row r="1052" spans="8:8" x14ac:dyDescent="0.25">
      <c r="H1052" s="67"/>
    </row>
    <row r="1053" spans="8:8" x14ac:dyDescent="0.25">
      <c r="H1053" s="67"/>
    </row>
    <row r="1055" spans="8:8" x14ac:dyDescent="0.25">
      <c r="H1055" s="67"/>
    </row>
    <row r="1057" spans="8:8" x14ac:dyDescent="0.25">
      <c r="H1057" s="67"/>
    </row>
    <row r="1058" spans="8:8" x14ac:dyDescent="0.25">
      <c r="H1058" s="67"/>
    </row>
    <row r="1060" spans="8:8" x14ac:dyDescent="0.25">
      <c r="H1060" s="67"/>
    </row>
    <row r="1061" spans="8:8" x14ac:dyDescent="0.25">
      <c r="H1061" s="67"/>
    </row>
    <row r="1067" spans="8:8" x14ac:dyDescent="0.25">
      <c r="H1067" s="67"/>
    </row>
    <row r="1078" spans="8:8" x14ac:dyDescent="0.25">
      <c r="H1078" s="67"/>
    </row>
    <row r="1079" spans="8:8" x14ac:dyDescent="0.25">
      <c r="H1079" s="67"/>
    </row>
    <row r="1080" spans="8:8" x14ac:dyDescent="0.25">
      <c r="H1080" s="67"/>
    </row>
    <row r="1081" spans="8:8" x14ac:dyDescent="0.25">
      <c r="H1081" s="67"/>
    </row>
    <row r="1082" spans="8:8" x14ac:dyDescent="0.25">
      <c r="H1082" s="67"/>
    </row>
    <row r="1083" spans="8:8" x14ac:dyDescent="0.25">
      <c r="H1083" s="67"/>
    </row>
    <row r="1084" spans="8:8" x14ac:dyDescent="0.25">
      <c r="H1084" s="67"/>
    </row>
    <row r="1085" spans="8:8" x14ac:dyDescent="0.25">
      <c r="H1085" s="67"/>
    </row>
    <row r="1086" spans="8:8" x14ac:dyDescent="0.25">
      <c r="H1086" s="67"/>
    </row>
    <row r="1087" spans="8:8" x14ac:dyDescent="0.25">
      <c r="H1087" s="67"/>
    </row>
    <row r="1088" spans="8:8" x14ac:dyDescent="0.25">
      <c r="H1088" s="67"/>
    </row>
    <row r="1089" spans="8:8" x14ac:dyDescent="0.25">
      <c r="H1089" s="67"/>
    </row>
    <row r="1090" spans="8:8" x14ac:dyDescent="0.25">
      <c r="H1090" s="67"/>
    </row>
    <row r="1091" spans="8:8" x14ac:dyDescent="0.25">
      <c r="H1091" s="67"/>
    </row>
    <row r="1092" spans="8:8" x14ac:dyDescent="0.25">
      <c r="H1092" s="67"/>
    </row>
    <row r="1093" spans="8:8" x14ac:dyDescent="0.25">
      <c r="H1093" s="67"/>
    </row>
    <row r="1094" spans="8:8" x14ac:dyDescent="0.25">
      <c r="H1094" s="67"/>
    </row>
    <row r="1095" spans="8:8" x14ac:dyDescent="0.25">
      <c r="H1095" s="67"/>
    </row>
    <row r="1096" spans="8:8" x14ac:dyDescent="0.25">
      <c r="H1096" s="67"/>
    </row>
    <row r="1097" spans="8:8" x14ac:dyDescent="0.25">
      <c r="H1097" s="67"/>
    </row>
    <row r="1100" spans="8:8" x14ac:dyDescent="0.25">
      <c r="H1100" s="67"/>
    </row>
    <row r="1101" spans="8:8" x14ac:dyDescent="0.25">
      <c r="H1101" s="67"/>
    </row>
    <row r="1102" spans="8:8" x14ac:dyDescent="0.25">
      <c r="H1102" s="67"/>
    </row>
    <row r="1103" spans="8:8" x14ac:dyDescent="0.25">
      <c r="H1103" s="67"/>
    </row>
    <row r="1104" spans="8:8" x14ac:dyDescent="0.25">
      <c r="H1104" s="67"/>
    </row>
    <row r="1106" spans="8:8" x14ac:dyDescent="0.25">
      <c r="H1106" s="67"/>
    </row>
    <row r="1108" spans="8:8" x14ac:dyDescent="0.25">
      <c r="H1108" s="67"/>
    </row>
    <row r="1110" spans="8:8" x14ac:dyDescent="0.25">
      <c r="H1110" s="67"/>
    </row>
    <row r="1111" spans="8:8" x14ac:dyDescent="0.25">
      <c r="H1111" s="67"/>
    </row>
    <row r="1116" spans="8:8" x14ac:dyDescent="0.25">
      <c r="H1116" s="67"/>
    </row>
    <row r="1118" spans="8:8" x14ac:dyDescent="0.25">
      <c r="H1118" s="67"/>
    </row>
    <row r="1121" spans="8:8" x14ac:dyDescent="0.25">
      <c r="H1121" s="67"/>
    </row>
    <row r="1125" spans="8:8" x14ac:dyDescent="0.25">
      <c r="H1125" s="67"/>
    </row>
    <row r="1127" spans="8:8" x14ac:dyDescent="0.25">
      <c r="H1127" s="67"/>
    </row>
    <row r="1135" spans="8:8" x14ac:dyDescent="0.25">
      <c r="H1135" s="67"/>
    </row>
    <row r="1136" spans="8:8" x14ac:dyDescent="0.25">
      <c r="H1136" s="67"/>
    </row>
    <row r="1143" spans="8:8" x14ac:dyDescent="0.25">
      <c r="H1143" s="67"/>
    </row>
    <row r="1150" spans="8:8" x14ac:dyDescent="0.25">
      <c r="H1150" s="67"/>
    </row>
    <row r="1155" spans="8:8" x14ac:dyDescent="0.25">
      <c r="H1155" s="67"/>
    </row>
    <row r="1156" spans="8:8" x14ac:dyDescent="0.25">
      <c r="H1156" s="67"/>
    </row>
    <row r="1157" spans="8:8" x14ac:dyDescent="0.25">
      <c r="H1157" s="67"/>
    </row>
    <row r="1158" spans="8:8" x14ac:dyDescent="0.25">
      <c r="H1158" s="67"/>
    </row>
    <row r="1159" spans="8:8" x14ac:dyDescent="0.25">
      <c r="H1159" s="67"/>
    </row>
    <row r="1160" spans="8:8" x14ac:dyDescent="0.25">
      <c r="H1160" s="67"/>
    </row>
    <row r="1161" spans="8:8" x14ac:dyDescent="0.25">
      <c r="H1161" s="67"/>
    </row>
    <row r="1162" spans="8:8" x14ac:dyDescent="0.25">
      <c r="H1162" s="67"/>
    </row>
    <row r="1163" spans="8:8" x14ac:dyDescent="0.25">
      <c r="H1163" s="67"/>
    </row>
    <row r="1164" spans="8:8" x14ac:dyDescent="0.25">
      <c r="H1164" s="67"/>
    </row>
    <row r="1165" spans="8:8" x14ac:dyDescent="0.25">
      <c r="H1165" s="67"/>
    </row>
    <row r="1166" spans="8:8" x14ac:dyDescent="0.25">
      <c r="H1166" s="67"/>
    </row>
    <row r="1167" spans="8:8" x14ac:dyDescent="0.25">
      <c r="H1167" s="67"/>
    </row>
    <row r="1168" spans="8:8" x14ac:dyDescent="0.25">
      <c r="H1168" s="67"/>
    </row>
    <row r="1169" spans="8:8" x14ac:dyDescent="0.25">
      <c r="H1169" s="67"/>
    </row>
    <row r="1170" spans="8:8" x14ac:dyDescent="0.25">
      <c r="H1170" s="67"/>
    </row>
    <row r="1171" spans="8:8" x14ac:dyDescent="0.25">
      <c r="H1171" s="67"/>
    </row>
    <row r="1172" spans="8:8" x14ac:dyDescent="0.25">
      <c r="H1172" s="67"/>
    </row>
    <row r="1173" spans="8:8" x14ac:dyDescent="0.25">
      <c r="H1173" s="67"/>
    </row>
    <row r="1174" spans="8:8" x14ac:dyDescent="0.25">
      <c r="H1174" s="67"/>
    </row>
    <row r="1175" spans="8:8" x14ac:dyDescent="0.25">
      <c r="H1175" s="67"/>
    </row>
    <row r="1176" spans="8:8" x14ac:dyDescent="0.25">
      <c r="H1176" s="67"/>
    </row>
    <row r="1177" spans="8:8" x14ac:dyDescent="0.25">
      <c r="H1177" s="67"/>
    </row>
    <row r="1178" spans="8:8" x14ac:dyDescent="0.25">
      <c r="H1178" s="67"/>
    </row>
    <row r="1179" spans="8:8" x14ac:dyDescent="0.25">
      <c r="H1179" s="67"/>
    </row>
    <row r="1180" spans="8:8" x14ac:dyDescent="0.25">
      <c r="H1180" s="67"/>
    </row>
    <row r="1181" spans="8:8" x14ac:dyDescent="0.25">
      <c r="H1181" s="67"/>
    </row>
    <row r="1185" spans="8:8" x14ac:dyDescent="0.25">
      <c r="H1185" s="67"/>
    </row>
    <row r="1187" spans="8:8" x14ac:dyDescent="0.25">
      <c r="H1187" s="67"/>
    </row>
    <row r="1191" spans="8:8" x14ac:dyDescent="0.25">
      <c r="H1191" s="67"/>
    </row>
    <row r="1192" spans="8:8" x14ac:dyDescent="0.25">
      <c r="H1192" s="67"/>
    </row>
    <row r="1195" spans="8:8" x14ac:dyDescent="0.25">
      <c r="H1195" s="67"/>
    </row>
    <row r="1196" spans="8:8" x14ac:dyDescent="0.25">
      <c r="H1196" s="67"/>
    </row>
    <row r="1198" spans="8:8" x14ac:dyDescent="0.25">
      <c r="H1198" s="67"/>
    </row>
    <row r="1200" spans="8:8" x14ac:dyDescent="0.25">
      <c r="H1200" s="67"/>
    </row>
    <row r="1201" spans="8:8" x14ac:dyDescent="0.25">
      <c r="H1201" s="67"/>
    </row>
    <row r="1203" spans="8:8" x14ac:dyDescent="0.25">
      <c r="H1203" s="67"/>
    </row>
    <row r="1204" spans="8:8" x14ac:dyDescent="0.25">
      <c r="H1204" s="67"/>
    </row>
    <row r="1206" spans="8:8" x14ac:dyDescent="0.25">
      <c r="H1206" s="67"/>
    </row>
    <row r="1208" spans="8:8" x14ac:dyDescent="0.25">
      <c r="H1208" s="67"/>
    </row>
    <row r="1210" spans="8:8" x14ac:dyDescent="0.25">
      <c r="H1210" s="67"/>
    </row>
    <row r="1211" spans="8:8" x14ac:dyDescent="0.25">
      <c r="H1211" s="67"/>
    </row>
    <row r="1212" spans="8:8" x14ac:dyDescent="0.25">
      <c r="H1212" s="67"/>
    </row>
    <row r="1213" spans="8:8" x14ac:dyDescent="0.25">
      <c r="H1213" s="67"/>
    </row>
    <row r="1214" spans="8:8" x14ac:dyDescent="0.25">
      <c r="H1214" s="67"/>
    </row>
    <row r="1215" spans="8:8" x14ac:dyDescent="0.25">
      <c r="H1215" s="67"/>
    </row>
    <row r="1216" spans="8:8" x14ac:dyDescent="0.25">
      <c r="H1216" s="67"/>
    </row>
    <row r="1217" spans="8:8" x14ac:dyDescent="0.25">
      <c r="H1217" s="67"/>
    </row>
    <row r="1218" spans="8:8" x14ac:dyDescent="0.25">
      <c r="H1218" s="67"/>
    </row>
    <row r="1219" spans="8:8" x14ac:dyDescent="0.25">
      <c r="H1219" s="67"/>
    </row>
    <row r="1220" spans="8:8" x14ac:dyDescent="0.25">
      <c r="H1220" s="67"/>
    </row>
    <row r="1221" spans="8:8" x14ac:dyDescent="0.25">
      <c r="H1221" s="67"/>
    </row>
    <row r="1222" spans="8:8" x14ac:dyDescent="0.25">
      <c r="H1222" s="67"/>
    </row>
    <row r="1223" spans="8:8" x14ac:dyDescent="0.25">
      <c r="H1223" s="67"/>
    </row>
    <row r="1234" spans="8:8" x14ac:dyDescent="0.25">
      <c r="H1234" s="67"/>
    </row>
    <row r="1235" spans="8:8" x14ac:dyDescent="0.25">
      <c r="H1235" s="67"/>
    </row>
    <row r="1236" spans="8:8" x14ac:dyDescent="0.25">
      <c r="H1236" s="67"/>
    </row>
    <row r="1237" spans="8:8" x14ac:dyDescent="0.25">
      <c r="H1237" s="67"/>
    </row>
    <row r="1241" spans="8:8" x14ac:dyDescent="0.25">
      <c r="H1241" s="67"/>
    </row>
    <row r="1246" spans="8:8" x14ac:dyDescent="0.25">
      <c r="H1246" s="67"/>
    </row>
    <row r="1248" spans="8:8" x14ac:dyDescent="0.25">
      <c r="H1248" s="67"/>
    </row>
    <row r="1252" spans="8:8" x14ac:dyDescent="0.25">
      <c r="H1252" s="67"/>
    </row>
    <row r="1257" spans="8:8" x14ac:dyDescent="0.25">
      <c r="H1257" s="67"/>
    </row>
    <row r="1262" spans="8:8" x14ac:dyDescent="0.25">
      <c r="H1262" s="67"/>
    </row>
    <row r="1263" spans="8:8" x14ac:dyDescent="0.25">
      <c r="H1263" s="67"/>
    </row>
    <row r="1268" spans="8:8" x14ac:dyDescent="0.25">
      <c r="H1268" s="67"/>
    </row>
    <row r="1272" spans="8:8" x14ac:dyDescent="0.25">
      <c r="H1272" s="67"/>
    </row>
    <row r="1277" spans="8:8" x14ac:dyDescent="0.25">
      <c r="H1277" s="67"/>
    </row>
    <row r="1280" spans="8:8" x14ac:dyDescent="0.25">
      <c r="H1280" s="67"/>
    </row>
    <row r="1282" spans="8:8" x14ac:dyDescent="0.25">
      <c r="H1282" s="67"/>
    </row>
    <row r="1284" spans="8:8" x14ac:dyDescent="0.25">
      <c r="H1284" s="67"/>
    </row>
    <row r="1285" spans="8:8" x14ac:dyDescent="0.25">
      <c r="H1285" s="67"/>
    </row>
    <row r="1290" spans="8:8" x14ac:dyDescent="0.25">
      <c r="H1290" s="67"/>
    </row>
    <row r="1296" spans="8:8" x14ac:dyDescent="0.25">
      <c r="H1296" s="67"/>
    </row>
    <row r="1298" spans="8:8" x14ac:dyDescent="0.25">
      <c r="H1298" s="67"/>
    </row>
    <row r="1299" spans="8:8" x14ac:dyDescent="0.25">
      <c r="H1299" s="67"/>
    </row>
    <row r="1308" spans="8:8" x14ac:dyDescent="0.25">
      <c r="H1308" s="67"/>
    </row>
    <row r="1309" spans="8:8" x14ac:dyDescent="0.25">
      <c r="H1309" s="67"/>
    </row>
    <row r="1311" spans="8:8" x14ac:dyDescent="0.25">
      <c r="H1311" s="67"/>
    </row>
    <row r="1313" spans="8:8" x14ac:dyDescent="0.25">
      <c r="H1313" s="67"/>
    </row>
    <row r="1315" spans="8:8" x14ac:dyDescent="0.25">
      <c r="H1315" s="67"/>
    </row>
    <row r="1317" spans="8:8" x14ac:dyDescent="0.25">
      <c r="H1317" s="67"/>
    </row>
    <row r="1318" spans="8:8" x14ac:dyDescent="0.25">
      <c r="H1318" s="67"/>
    </row>
    <row r="1319" spans="8:8" x14ac:dyDescent="0.25">
      <c r="H1319" s="67"/>
    </row>
    <row r="1320" spans="8:8" x14ac:dyDescent="0.25">
      <c r="H1320" s="67"/>
    </row>
    <row r="1321" spans="8:8" x14ac:dyDescent="0.25">
      <c r="H1321" s="67"/>
    </row>
    <row r="1322" spans="8:8" x14ac:dyDescent="0.25">
      <c r="H1322" s="67"/>
    </row>
    <row r="1324" spans="8:8" x14ac:dyDescent="0.25">
      <c r="H1324" s="67"/>
    </row>
    <row r="1328" spans="8:8" x14ac:dyDescent="0.25">
      <c r="H1328" s="67"/>
    </row>
    <row r="1330" spans="8:8" x14ac:dyDescent="0.25">
      <c r="H1330" s="67"/>
    </row>
    <row r="1331" spans="8:8" x14ac:dyDescent="0.25">
      <c r="H1331" s="67"/>
    </row>
    <row r="1332" spans="8:8" x14ac:dyDescent="0.25">
      <c r="H1332" s="67"/>
    </row>
    <row r="1334" spans="8:8" x14ac:dyDescent="0.25">
      <c r="H1334" s="67"/>
    </row>
    <row r="1336" spans="8:8" x14ac:dyDescent="0.25">
      <c r="H1336" s="67"/>
    </row>
    <row r="1337" spans="8:8" x14ac:dyDescent="0.25">
      <c r="H1337" s="67"/>
    </row>
    <row r="1339" spans="8:8" x14ac:dyDescent="0.25">
      <c r="H1339" s="67"/>
    </row>
    <row r="1340" spans="8:8" x14ac:dyDescent="0.25">
      <c r="H1340" s="67"/>
    </row>
    <row r="1341" spans="8:8" x14ac:dyDescent="0.25">
      <c r="H1341" s="67"/>
    </row>
    <row r="1342" spans="8:8" x14ac:dyDescent="0.25">
      <c r="H1342" s="67"/>
    </row>
    <row r="1343" spans="8:8" x14ac:dyDescent="0.25">
      <c r="H1343" s="67"/>
    </row>
    <row r="1344" spans="8:8" x14ac:dyDescent="0.25">
      <c r="H1344" s="67"/>
    </row>
    <row r="1345" spans="8:8" x14ac:dyDescent="0.25">
      <c r="H1345" s="67"/>
    </row>
    <row r="1346" spans="8:8" x14ac:dyDescent="0.25">
      <c r="H1346" s="67"/>
    </row>
    <row r="1347" spans="8:8" x14ac:dyDescent="0.25">
      <c r="H1347" s="67"/>
    </row>
    <row r="1348" spans="8:8" x14ac:dyDescent="0.25">
      <c r="H1348" s="67"/>
    </row>
    <row r="1349" spans="8:8" x14ac:dyDescent="0.25">
      <c r="H1349" s="67"/>
    </row>
    <row r="1350" spans="8:8" x14ac:dyDescent="0.25">
      <c r="H1350" s="67"/>
    </row>
    <row r="1351" spans="8:8" x14ac:dyDescent="0.25">
      <c r="H1351" s="67"/>
    </row>
    <row r="1352" spans="8:8" x14ac:dyDescent="0.25">
      <c r="H1352" s="67"/>
    </row>
    <row r="1353" spans="8:8" x14ac:dyDescent="0.25">
      <c r="H1353" s="67"/>
    </row>
    <row r="1354" spans="8:8" x14ac:dyDescent="0.25">
      <c r="H1354" s="67"/>
    </row>
    <row r="1356" spans="8:8" x14ac:dyDescent="0.25">
      <c r="H1356" s="67"/>
    </row>
    <row r="1360" spans="8:8" x14ac:dyDescent="0.25">
      <c r="H1360" s="67"/>
    </row>
    <row r="1361" spans="8:8" x14ac:dyDescent="0.25">
      <c r="H1361" s="67"/>
    </row>
    <row r="1362" spans="8:8" x14ac:dyDescent="0.25">
      <c r="H1362" s="67"/>
    </row>
    <row r="1363" spans="8:8" x14ac:dyDescent="0.25">
      <c r="H1363" s="67"/>
    </row>
    <row r="1364" spans="8:8" x14ac:dyDescent="0.25">
      <c r="H1364" s="67"/>
    </row>
    <row r="1365" spans="8:8" x14ac:dyDescent="0.25">
      <c r="H1365" s="67"/>
    </row>
    <row r="1366" spans="8:8" x14ac:dyDescent="0.25">
      <c r="H1366" s="67"/>
    </row>
    <row r="1367" spans="8:8" x14ac:dyDescent="0.25">
      <c r="H1367" s="67"/>
    </row>
    <row r="1368" spans="8:8" x14ac:dyDescent="0.25">
      <c r="H1368" s="67"/>
    </row>
    <row r="1369" spans="8:8" x14ac:dyDescent="0.25">
      <c r="H1369" s="67"/>
    </row>
    <row r="1370" spans="8:8" x14ac:dyDescent="0.25">
      <c r="H1370" s="67"/>
    </row>
    <row r="1371" spans="8:8" x14ac:dyDescent="0.25">
      <c r="H1371" s="67"/>
    </row>
    <row r="1372" spans="8:8" x14ac:dyDescent="0.25">
      <c r="H1372" s="67"/>
    </row>
    <row r="1373" spans="8:8" x14ac:dyDescent="0.25">
      <c r="H1373" s="67"/>
    </row>
    <row r="1374" spans="8:8" x14ac:dyDescent="0.25">
      <c r="H1374" s="67"/>
    </row>
    <row r="1375" spans="8:8" x14ac:dyDescent="0.25">
      <c r="H1375" s="67"/>
    </row>
    <row r="1376" spans="8:8" x14ac:dyDescent="0.25">
      <c r="H1376" s="67"/>
    </row>
    <row r="1377" spans="8:8" x14ac:dyDescent="0.25">
      <c r="H1377" s="67"/>
    </row>
    <row r="1378" spans="8:8" x14ac:dyDescent="0.25">
      <c r="H1378" s="67"/>
    </row>
    <row r="1379" spans="8:8" x14ac:dyDescent="0.25">
      <c r="H1379" s="67"/>
    </row>
    <row r="1381" spans="8:8" x14ac:dyDescent="0.25">
      <c r="H1381" s="67"/>
    </row>
    <row r="1382" spans="8:8" x14ac:dyDescent="0.25">
      <c r="H1382" s="67"/>
    </row>
    <row r="1383" spans="8:8" x14ac:dyDescent="0.25">
      <c r="H1383" s="67"/>
    </row>
    <row r="1384" spans="8:8" x14ac:dyDescent="0.25">
      <c r="H1384" s="67"/>
    </row>
    <row r="1385" spans="8:8" x14ac:dyDescent="0.25">
      <c r="H1385" s="67"/>
    </row>
    <row r="1387" spans="8:8" x14ac:dyDescent="0.25">
      <c r="H1387" s="67"/>
    </row>
    <row r="1388" spans="8:8" x14ac:dyDescent="0.25">
      <c r="H1388" s="67"/>
    </row>
    <row r="1389" spans="8:8" x14ac:dyDescent="0.25">
      <c r="H1389" s="67"/>
    </row>
    <row r="1390" spans="8:8" x14ac:dyDescent="0.25">
      <c r="H1390" s="67"/>
    </row>
    <row r="1391" spans="8:8" x14ac:dyDescent="0.25">
      <c r="H1391" s="67"/>
    </row>
    <row r="1394" spans="8:8" x14ac:dyDescent="0.25">
      <c r="H1394" s="67"/>
    </row>
    <row r="1395" spans="8:8" x14ac:dyDescent="0.25">
      <c r="H1395" s="67"/>
    </row>
    <row r="1396" spans="8:8" x14ac:dyDescent="0.25">
      <c r="H1396" s="67"/>
    </row>
    <row r="1397" spans="8:8" x14ac:dyDescent="0.25">
      <c r="H1397" s="67"/>
    </row>
    <row r="1398" spans="8:8" x14ac:dyDescent="0.25">
      <c r="H1398" s="67"/>
    </row>
    <row r="1399" spans="8:8" x14ac:dyDescent="0.25">
      <c r="H1399" s="67"/>
    </row>
    <row r="1400" spans="8:8" x14ac:dyDescent="0.25">
      <c r="H1400" s="67"/>
    </row>
    <row r="1401" spans="8:8" x14ac:dyDescent="0.25">
      <c r="H1401" s="67"/>
    </row>
    <row r="1402" spans="8:8" x14ac:dyDescent="0.25">
      <c r="H1402" s="67"/>
    </row>
    <row r="1403" spans="8:8" x14ac:dyDescent="0.25">
      <c r="H1403" s="67"/>
    </row>
    <row r="1404" spans="8:8" x14ac:dyDescent="0.25">
      <c r="H1404" s="67"/>
    </row>
    <row r="1405" spans="8:8" x14ac:dyDescent="0.25">
      <c r="H1405" s="67"/>
    </row>
    <row r="1406" spans="8:8" x14ac:dyDescent="0.25">
      <c r="H1406" s="67"/>
    </row>
    <row r="1407" spans="8:8" x14ac:dyDescent="0.25">
      <c r="H1407" s="67"/>
    </row>
    <row r="1408" spans="8:8" x14ac:dyDescent="0.25">
      <c r="H1408" s="67"/>
    </row>
    <row r="1409" spans="8:8" x14ac:dyDescent="0.25">
      <c r="H1409" s="67"/>
    </row>
    <row r="1410" spans="8:8" x14ac:dyDescent="0.25">
      <c r="H1410" s="67"/>
    </row>
    <row r="1411" spans="8:8" x14ac:dyDescent="0.25">
      <c r="H1411" s="67"/>
    </row>
    <row r="1412" spans="8:8" x14ac:dyDescent="0.25">
      <c r="H1412" s="67"/>
    </row>
    <row r="1413" spans="8:8" x14ac:dyDescent="0.25">
      <c r="H1413" s="67"/>
    </row>
    <row r="1414" spans="8:8" x14ac:dyDescent="0.25">
      <c r="H1414" s="67"/>
    </row>
    <row r="1415" spans="8:8" x14ac:dyDescent="0.25">
      <c r="H1415" s="67"/>
    </row>
    <row r="1416" spans="8:8" x14ac:dyDescent="0.25">
      <c r="H1416" s="67"/>
    </row>
    <row r="1417" spans="8:8" x14ac:dyDescent="0.25">
      <c r="H1417" s="67"/>
    </row>
    <row r="1418" spans="8:8" x14ac:dyDescent="0.25">
      <c r="H1418" s="67"/>
    </row>
    <row r="1419" spans="8:8" x14ac:dyDescent="0.25">
      <c r="H1419" s="67"/>
    </row>
    <row r="1420" spans="8:8" x14ac:dyDescent="0.25">
      <c r="H1420" s="67"/>
    </row>
    <row r="1421" spans="8:8" x14ac:dyDescent="0.25">
      <c r="H1421" s="67"/>
    </row>
    <row r="1422" spans="8:8" x14ac:dyDescent="0.25">
      <c r="H1422" s="67"/>
    </row>
    <row r="1424" spans="8:8" x14ac:dyDescent="0.25">
      <c r="H1424" s="67"/>
    </row>
    <row r="1427" spans="8:8" x14ac:dyDescent="0.25">
      <c r="H1427" s="67"/>
    </row>
    <row r="1428" spans="8:8" x14ac:dyDescent="0.25">
      <c r="H1428" s="67"/>
    </row>
    <row r="1430" spans="8:8" x14ac:dyDescent="0.25">
      <c r="H1430" s="67"/>
    </row>
    <row r="1434" spans="8:8" x14ac:dyDescent="0.25">
      <c r="H1434" s="67"/>
    </row>
    <row r="1435" spans="8:8" x14ac:dyDescent="0.25">
      <c r="H1435" s="67"/>
    </row>
    <row r="1437" spans="8:8" x14ac:dyDescent="0.25">
      <c r="H1437" s="67"/>
    </row>
    <row r="1440" spans="8:8" x14ac:dyDescent="0.25">
      <c r="H1440" s="67"/>
    </row>
    <row r="1441" spans="8:8" x14ac:dyDescent="0.25">
      <c r="H1441" s="67"/>
    </row>
    <row r="1442" spans="8:8" x14ac:dyDescent="0.25">
      <c r="H1442" s="67"/>
    </row>
    <row r="1446" spans="8:8" x14ac:dyDescent="0.25">
      <c r="H1446" s="67"/>
    </row>
    <row r="1447" spans="8:8" x14ac:dyDescent="0.25">
      <c r="H1447" s="67"/>
    </row>
    <row r="1448" spans="8:8" x14ac:dyDescent="0.25">
      <c r="H1448" s="67"/>
    </row>
    <row r="1455" spans="8:8" x14ac:dyDescent="0.25">
      <c r="H1455" s="67"/>
    </row>
    <row r="1459" spans="8:8" x14ac:dyDescent="0.25">
      <c r="H1459" s="67"/>
    </row>
    <row r="1479" spans="8:8" x14ac:dyDescent="0.25">
      <c r="H1479" s="67"/>
    </row>
    <row r="1481" spans="8:8" x14ac:dyDescent="0.25">
      <c r="H1481" s="67"/>
    </row>
    <row r="1482" spans="8:8" x14ac:dyDescent="0.25">
      <c r="H1482" s="67"/>
    </row>
    <row r="1493" spans="8:8" x14ac:dyDescent="0.25">
      <c r="H1493" s="67"/>
    </row>
    <row r="1496" spans="8:8" x14ac:dyDescent="0.25">
      <c r="H1496" s="67"/>
    </row>
    <row r="1498" spans="8:8" x14ac:dyDescent="0.25">
      <c r="H1498" s="67"/>
    </row>
    <row r="1499" spans="8:8" x14ac:dyDescent="0.25">
      <c r="H1499" s="67"/>
    </row>
    <row r="1502" spans="8:8" x14ac:dyDescent="0.25">
      <c r="H1502" s="67"/>
    </row>
    <row r="1507" spans="8:8" x14ac:dyDescent="0.25">
      <c r="H1507" s="67"/>
    </row>
    <row r="1508" spans="8:8" x14ac:dyDescent="0.25">
      <c r="H1508" s="67"/>
    </row>
    <row r="1511" spans="8:8" x14ac:dyDescent="0.25">
      <c r="H1511" s="67"/>
    </row>
    <row r="1514" spans="8:8" x14ac:dyDescent="0.25">
      <c r="H1514" s="67"/>
    </row>
    <row r="1516" spans="8:8" x14ac:dyDescent="0.25">
      <c r="H1516" s="67"/>
    </row>
    <row r="1517" spans="8:8" x14ac:dyDescent="0.25">
      <c r="H1517" s="67"/>
    </row>
    <row r="1520" spans="8:8" x14ac:dyDescent="0.25">
      <c r="H1520" s="67"/>
    </row>
    <row r="1521" spans="8:8" x14ac:dyDescent="0.25">
      <c r="H1521" s="67"/>
    </row>
    <row r="1523" spans="8:8" x14ac:dyDescent="0.25">
      <c r="H1523" s="67"/>
    </row>
    <row r="1524" spans="8:8" x14ac:dyDescent="0.25">
      <c r="H1524" s="67"/>
    </row>
    <row r="1526" spans="8:8" x14ac:dyDescent="0.25">
      <c r="H1526" s="67"/>
    </row>
    <row r="1527" spans="8:8" x14ac:dyDescent="0.25">
      <c r="H1527" s="67"/>
    </row>
    <row r="1528" spans="8:8" x14ac:dyDescent="0.25">
      <c r="H1528" s="67"/>
    </row>
    <row r="1529" spans="8:8" x14ac:dyDescent="0.25">
      <c r="H1529" s="67"/>
    </row>
    <row r="1530" spans="8:8" x14ac:dyDescent="0.25">
      <c r="H1530" s="67"/>
    </row>
    <row r="1531" spans="8:8" x14ac:dyDescent="0.25">
      <c r="H1531" s="67"/>
    </row>
    <row r="1532" spans="8:8" x14ac:dyDescent="0.25">
      <c r="H1532" s="67"/>
    </row>
    <row r="1534" spans="8:8" x14ac:dyDescent="0.25">
      <c r="H1534" s="67"/>
    </row>
    <row r="1536" spans="8:8" x14ac:dyDescent="0.25">
      <c r="H1536" s="67"/>
    </row>
    <row r="1539" spans="8:8" x14ac:dyDescent="0.25">
      <c r="H1539" s="67"/>
    </row>
    <row r="1544" spans="8:8" x14ac:dyDescent="0.25">
      <c r="H1544" s="67"/>
    </row>
    <row r="1545" spans="8:8" x14ac:dyDescent="0.25">
      <c r="H1545" s="67"/>
    </row>
    <row r="1546" spans="8:8" x14ac:dyDescent="0.25">
      <c r="H1546" s="67"/>
    </row>
    <row r="1561" spans="8:8" x14ac:dyDescent="0.25">
      <c r="H1561" s="67"/>
    </row>
    <row r="1563" spans="8:8" x14ac:dyDescent="0.25">
      <c r="H1563" s="67"/>
    </row>
    <row r="1564" spans="8:8" x14ac:dyDescent="0.25">
      <c r="H1564" s="67"/>
    </row>
    <row r="1568" spans="8:8" x14ac:dyDescent="0.25">
      <c r="H1568" s="67"/>
    </row>
    <row r="1572" spans="8:8" x14ac:dyDescent="0.25">
      <c r="H1572" s="67"/>
    </row>
    <row r="1577" spans="8:8" x14ac:dyDescent="0.25">
      <c r="H1577" s="67"/>
    </row>
    <row r="1584" spans="8:8" x14ac:dyDescent="0.25">
      <c r="H1584" s="67"/>
    </row>
    <row r="1585" spans="8:8" x14ac:dyDescent="0.25">
      <c r="H1585" s="67"/>
    </row>
    <row r="1590" spans="8:8" x14ac:dyDescent="0.25">
      <c r="H1590" s="67"/>
    </row>
    <row r="1591" spans="8:8" x14ac:dyDescent="0.25">
      <c r="H1591" s="67"/>
    </row>
    <row r="1592" spans="8:8" x14ac:dyDescent="0.25">
      <c r="H1592" s="67"/>
    </row>
    <row r="1595" spans="8:8" x14ac:dyDescent="0.25">
      <c r="H1595" s="67"/>
    </row>
    <row r="1597" spans="8:8" x14ac:dyDescent="0.25">
      <c r="H1597" s="67"/>
    </row>
    <row r="1599" spans="8:8" x14ac:dyDescent="0.25">
      <c r="H1599" s="67"/>
    </row>
    <row r="1601" spans="8:8" x14ac:dyDescent="0.25">
      <c r="H1601" s="67"/>
    </row>
    <row r="1605" spans="8:8" x14ac:dyDescent="0.25">
      <c r="H1605" s="67"/>
    </row>
    <row r="1607" spans="8:8" x14ac:dyDescent="0.25">
      <c r="H1607" s="67"/>
    </row>
    <row r="1608" spans="8:8" x14ac:dyDescent="0.25">
      <c r="H1608" s="67"/>
    </row>
    <row r="1609" spans="8:8" x14ac:dyDescent="0.25">
      <c r="H1609" s="67"/>
    </row>
    <row r="1610" spans="8:8" x14ac:dyDescent="0.25">
      <c r="H1610" s="67"/>
    </row>
    <row r="1614" spans="8:8" x14ac:dyDescent="0.25">
      <c r="H1614" s="67"/>
    </row>
    <row r="1617" spans="8:8" x14ac:dyDescent="0.25">
      <c r="H1617" s="67"/>
    </row>
    <row r="1618" spans="8:8" x14ac:dyDescent="0.25">
      <c r="H1618" s="67"/>
    </row>
    <row r="1620" spans="8:8" x14ac:dyDescent="0.25">
      <c r="H1620" s="67"/>
    </row>
    <row r="1621" spans="8:8" x14ac:dyDescent="0.25">
      <c r="H1621" s="67"/>
    </row>
    <row r="1622" spans="8:8" x14ac:dyDescent="0.25">
      <c r="H1622" s="67"/>
    </row>
    <row r="1625" spans="8:8" x14ac:dyDescent="0.25">
      <c r="H1625" s="67"/>
    </row>
    <row r="1626" spans="8:8" x14ac:dyDescent="0.25">
      <c r="H1626" s="67"/>
    </row>
    <row r="1627" spans="8:8" x14ac:dyDescent="0.25">
      <c r="H1627" s="67"/>
    </row>
    <row r="1628" spans="8:8" x14ac:dyDescent="0.25">
      <c r="H1628" s="67"/>
    </row>
    <row r="1629" spans="8:8" x14ac:dyDescent="0.25">
      <c r="H1629" s="67"/>
    </row>
    <row r="1630" spans="8:8" x14ac:dyDescent="0.25">
      <c r="H1630" s="67"/>
    </row>
    <row r="1631" spans="8:8" x14ac:dyDescent="0.25">
      <c r="H1631" s="67"/>
    </row>
    <row r="1632" spans="8:8" x14ac:dyDescent="0.25">
      <c r="H1632" s="67"/>
    </row>
    <row r="1633" spans="8:8" x14ac:dyDescent="0.25">
      <c r="H1633" s="67"/>
    </row>
    <row r="1634" spans="8:8" x14ac:dyDescent="0.25">
      <c r="H1634" s="67"/>
    </row>
    <row r="1635" spans="8:8" x14ac:dyDescent="0.25">
      <c r="H1635" s="67"/>
    </row>
    <row r="1636" spans="8:8" x14ac:dyDescent="0.25">
      <c r="H1636" s="67"/>
    </row>
    <row r="1637" spans="8:8" x14ac:dyDescent="0.25">
      <c r="H1637" s="67"/>
    </row>
    <row r="1638" spans="8:8" x14ac:dyDescent="0.25">
      <c r="H1638" s="67"/>
    </row>
    <row r="1639" spans="8:8" x14ac:dyDescent="0.25">
      <c r="H1639" s="67"/>
    </row>
    <row r="1640" spans="8:8" x14ac:dyDescent="0.25">
      <c r="H1640" s="67"/>
    </row>
    <row r="1641" spans="8:8" x14ac:dyDescent="0.25">
      <c r="H1641" s="67"/>
    </row>
    <row r="1642" spans="8:8" x14ac:dyDescent="0.25">
      <c r="H1642" s="67"/>
    </row>
    <row r="1643" spans="8:8" x14ac:dyDescent="0.25">
      <c r="H1643" s="67"/>
    </row>
    <row r="1644" spans="8:8" x14ac:dyDescent="0.25">
      <c r="H1644" s="67"/>
    </row>
    <row r="1645" spans="8:8" x14ac:dyDescent="0.25">
      <c r="H1645" s="67"/>
    </row>
    <row r="1646" spans="8:8" x14ac:dyDescent="0.25">
      <c r="H1646" s="67"/>
    </row>
    <row r="1647" spans="8:8" x14ac:dyDescent="0.25">
      <c r="H1647" s="67"/>
    </row>
    <row r="1648" spans="8:8" x14ac:dyDescent="0.25">
      <c r="H1648" s="67"/>
    </row>
    <row r="1649" spans="8:8" x14ac:dyDescent="0.25">
      <c r="H1649" s="67"/>
    </row>
    <row r="1650" spans="8:8" x14ac:dyDescent="0.25">
      <c r="H1650" s="67"/>
    </row>
    <row r="1651" spans="8:8" x14ac:dyDescent="0.25">
      <c r="H1651" s="67"/>
    </row>
    <row r="1652" spans="8:8" x14ac:dyDescent="0.25">
      <c r="H1652" s="67"/>
    </row>
    <row r="1653" spans="8:8" x14ac:dyDescent="0.25">
      <c r="H1653" s="67"/>
    </row>
    <row r="1654" spans="8:8" x14ac:dyDescent="0.25">
      <c r="H1654" s="67"/>
    </row>
    <row r="1655" spans="8:8" x14ac:dyDescent="0.25">
      <c r="H1655" s="67"/>
    </row>
    <row r="1656" spans="8:8" x14ac:dyDescent="0.25">
      <c r="H1656" s="67"/>
    </row>
    <row r="1657" spans="8:8" x14ac:dyDescent="0.25">
      <c r="H1657" s="67"/>
    </row>
    <row r="1658" spans="8:8" x14ac:dyDescent="0.25">
      <c r="H1658" s="67"/>
    </row>
    <row r="1659" spans="8:8" x14ac:dyDescent="0.25">
      <c r="H1659" s="67"/>
    </row>
    <row r="1660" spans="8:8" x14ac:dyDescent="0.25">
      <c r="H1660" s="67"/>
    </row>
    <row r="1661" spans="8:8" x14ac:dyDescent="0.25">
      <c r="H1661" s="67"/>
    </row>
    <row r="1662" spans="8:8" x14ac:dyDescent="0.25">
      <c r="H1662" s="67"/>
    </row>
    <row r="1674" spans="8:8" x14ac:dyDescent="0.25">
      <c r="H1674" s="67"/>
    </row>
    <row r="1675" spans="8:8" x14ac:dyDescent="0.25">
      <c r="H1675" s="67"/>
    </row>
    <row r="1676" spans="8:8" x14ac:dyDescent="0.25">
      <c r="H1676" s="67"/>
    </row>
    <row r="1677" spans="8:8" x14ac:dyDescent="0.25">
      <c r="H1677" s="67"/>
    </row>
    <row r="1679" spans="8:8" x14ac:dyDescent="0.25">
      <c r="H1679" s="67"/>
    </row>
    <row r="1680" spans="8:8" x14ac:dyDescent="0.25">
      <c r="H1680" s="67"/>
    </row>
    <row r="1682" spans="8:8" x14ac:dyDescent="0.25">
      <c r="H1682" s="67"/>
    </row>
    <row r="1683" spans="8:8" x14ac:dyDescent="0.25">
      <c r="H1683" s="67"/>
    </row>
    <row r="1684" spans="8:8" x14ac:dyDescent="0.25">
      <c r="H1684" s="67"/>
    </row>
    <row r="1685" spans="8:8" x14ac:dyDescent="0.25">
      <c r="H1685" s="67"/>
    </row>
    <row r="1686" spans="8:8" x14ac:dyDescent="0.25">
      <c r="H1686" s="67"/>
    </row>
    <row r="1687" spans="8:8" x14ac:dyDescent="0.25">
      <c r="H1687" s="67"/>
    </row>
    <row r="1688" spans="8:8" x14ac:dyDescent="0.25">
      <c r="H1688" s="67"/>
    </row>
    <row r="1689" spans="8:8" x14ac:dyDescent="0.25">
      <c r="H1689" s="67"/>
    </row>
    <row r="1690" spans="8:8" x14ac:dyDescent="0.25">
      <c r="H1690" s="67"/>
    </row>
    <row r="1691" spans="8:8" x14ac:dyDescent="0.25">
      <c r="H1691" s="67"/>
    </row>
    <row r="1692" spans="8:8" x14ac:dyDescent="0.25">
      <c r="H1692" s="67"/>
    </row>
    <row r="1693" spans="8:8" x14ac:dyDescent="0.25">
      <c r="H1693" s="67"/>
    </row>
    <row r="1694" spans="8:8" x14ac:dyDescent="0.25">
      <c r="H1694" s="67"/>
    </row>
    <row r="1695" spans="8:8" x14ac:dyDescent="0.25">
      <c r="H1695" s="67"/>
    </row>
    <row r="1696" spans="8:8" x14ac:dyDescent="0.25">
      <c r="H1696" s="67"/>
    </row>
    <row r="1697" spans="8:8" x14ac:dyDescent="0.25">
      <c r="H1697" s="67"/>
    </row>
    <row r="1699" spans="8:8" x14ac:dyDescent="0.25">
      <c r="H1699" s="67"/>
    </row>
    <row r="1700" spans="8:8" x14ac:dyDescent="0.25">
      <c r="H1700" s="67"/>
    </row>
    <row r="1701" spans="8:8" x14ac:dyDescent="0.25">
      <c r="H1701" s="67"/>
    </row>
    <row r="1702" spans="8:8" x14ac:dyDescent="0.25">
      <c r="H1702" s="67"/>
    </row>
    <row r="1703" spans="8:8" x14ac:dyDescent="0.25">
      <c r="H1703" s="67"/>
    </row>
    <row r="1704" spans="8:8" x14ac:dyDescent="0.25">
      <c r="H1704" s="67"/>
    </row>
    <row r="1705" spans="8:8" x14ac:dyDescent="0.25">
      <c r="H1705" s="67"/>
    </row>
    <row r="1706" spans="8:8" x14ac:dyDescent="0.25">
      <c r="H1706" s="67"/>
    </row>
    <row r="1707" spans="8:8" x14ac:dyDescent="0.25">
      <c r="H1707" s="67"/>
    </row>
    <row r="1708" spans="8:8" x14ac:dyDescent="0.25">
      <c r="H1708" s="67"/>
    </row>
    <row r="1709" spans="8:8" x14ac:dyDescent="0.25">
      <c r="H1709" s="67"/>
    </row>
    <row r="1710" spans="8:8" x14ac:dyDescent="0.25">
      <c r="H1710" s="67"/>
    </row>
    <row r="1711" spans="8:8" x14ac:dyDescent="0.25">
      <c r="H1711" s="67"/>
    </row>
    <row r="1712" spans="8:8" x14ac:dyDescent="0.25">
      <c r="H1712" s="67"/>
    </row>
    <row r="1713" spans="8:8" x14ac:dyDescent="0.25">
      <c r="H1713" s="67"/>
    </row>
    <row r="1714" spans="8:8" x14ac:dyDescent="0.25">
      <c r="H1714" s="67"/>
    </row>
    <row r="1715" spans="8:8" x14ac:dyDescent="0.25">
      <c r="H1715" s="67"/>
    </row>
    <row r="1716" spans="8:8" x14ac:dyDescent="0.25">
      <c r="H1716" s="67"/>
    </row>
    <row r="1717" spans="8:8" x14ac:dyDescent="0.25">
      <c r="H1717" s="67"/>
    </row>
    <row r="1718" spans="8:8" x14ac:dyDescent="0.25">
      <c r="H1718" s="67"/>
    </row>
    <row r="1719" spans="8:8" x14ac:dyDescent="0.25">
      <c r="H1719" s="67"/>
    </row>
    <row r="1720" spans="8:8" x14ac:dyDescent="0.25">
      <c r="H1720" s="67"/>
    </row>
    <row r="1721" spans="8:8" x14ac:dyDescent="0.25">
      <c r="H1721" s="67"/>
    </row>
    <row r="1722" spans="8:8" x14ac:dyDescent="0.25">
      <c r="H1722" s="67"/>
    </row>
    <row r="1723" spans="8:8" x14ac:dyDescent="0.25">
      <c r="H1723" s="67"/>
    </row>
    <row r="1724" spans="8:8" x14ac:dyDescent="0.25">
      <c r="H1724" s="67"/>
    </row>
    <row r="1725" spans="8:8" x14ac:dyDescent="0.25">
      <c r="H1725" s="67"/>
    </row>
    <row r="1726" spans="8:8" x14ac:dyDescent="0.25">
      <c r="H1726" s="67"/>
    </row>
    <row r="1727" spans="8:8" x14ac:dyDescent="0.25">
      <c r="H1727" s="67"/>
    </row>
    <row r="1728" spans="8:8" x14ac:dyDescent="0.25">
      <c r="H1728" s="67"/>
    </row>
    <row r="1729" spans="8:8" x14ac:dyDescent="0.25">
      <c r="H1729" s="67"/>
    </row>
    <row r="1730" spans="8:8" x14ac:dyDescent="0.25">
      <c r="H1730" s="67"/>
    </row>
    <row r="1731" spans="8:8" x14ac:dyDescent="0.25">
      <c r="H1731" s="67"/>
    </row>
    <row r="1732" spans="8:8" x14ac:dyDescent="0.25">
      <c r="H1732" s="67"/>
    </row>
    <row r="1733" spans="8:8" x14ac:dyDescent="0.25">
      <c r="H1733" s="67"/>
    </row>
    <row r="1734" spans="8:8" x14ac:dyDescent="0.25">
      <c r="H1734" s="67"/>
    </row>
    <row r="1735" spans="8:8" x14ac:dyDescent="0.25">
      <c r="H1735" s="67"/>
    </row>
    <row r="1736" spans="8:8" x14ac:dyDescent="0.25">
      <c r="H1736" s="67"/>
    </row>
    <row r="1737" spans="8:8" x14ac:dyDescent="0.25">
      <c r="H1737" s="67"/>
    </row>
    <row r="1738" spans="8:8" x14ac:dyDescent="0.25">
      <c r="H1738" s="67"/>
    </row>
    <row r="1750" spans="8:8" x14ac:dyDescent="0.25">
      <c r="H1750" s="67"/>
    </row>
    <row r="1751" spans="8:8" x14ac:dyDescent="0.25">
      <c r="H1751" s="67"/>
    </row>
    <row r="1752" spans="8:8" x14ac:dyDescent="0.25">
      <c r="H1752" s="67"/>
    </row>
    <row r="1753" spans="8:8" x14ac:dyDescent="0.25">
      <c r="H1753" s="67"/>
    </row>
    <row r="1755" spans="8:8" x14ac:dyDescent="0.25">
      <c r="H1755" s="67"/>
    </row>
    <row r="1756" spans="8:8" x14ac:dyDescent="0.25">
      <c r="H1756" s="67"/>
    </row>
    <row r="1758" spans="8:8" x14ac:dyDescent="0.25">
      <c r="H1758" s="67"/>
    </row>
    <row r="1759" spans="8:8" x14ac:dyDescent="0.25">
      <c r="H1759" s="67"/>
    </row>
    <row r="1760" spans="8:8" x14ac:dyDescent="0.25">
      <c r="H1760" s="67"/>
    </row>
    <row r="1761" spans="8:8" x14ac:dyDescent="0.25">
      <c r="H1761" s="67"/>
    </row>
    <row r="1762" spans="8:8" x14ac:dyDescent="0.25">
      <c r="H1762" s="67"/>
    </row>
    <row r="1764" spans="8:8" x14ac:dyDescent="0.25">
      <c r="H1764" s="67"/>
    </row>
    <row r="1765" spans="8:8" x14ac:dyDescent="0.25">
      <c r="H1765" s="67"/>
    </row>
    <row r="1766" spans="8:8" x14ac:dyDescent="0.25">
      <c r="H1766" s="67"/>
    </row>
    <row r="1767" spans="8:8" x14ac:dyDescent="0.25">
      <c r="H1767" s="67"/>
    </row>
    <row r="1768" spans="8:8" x14ac:dyDescent="0.25">
      <c r="H1768" s="67"/>
    </row>
    <row r="1769" spans="8:8" x14ac:dyDescent="0.25">
      <c r="H1769" s="67"/>
    </row>
    <row r="1770" spans="8:8" x14ac:dyDescent="0.25">
      <c r="H1770" s="67"/>
    </row>
    <row r="1771" spans="8:8" x14ac:dyDescent="0.25">
      <c r="H1771" s="67"/>
    </row>
    <row r="1772" spans="8:8" x14ac:dyDescent="0.25">
      <c r="H1772" s="67"/>
    </row>
    <row r="1773" spans="8:8" x14ac:dyDescent="0.25">
      <c r="H1773" s="67"/>
    </row>
    <row r="1788" spans="8:8" x14ac:dyDescent="0.25">
      <c r="H1788" s="67"/>
    </row>
    <row r="1789" spans="8:8" x14ac:dyDescent="0.25">
      <c r="H1789" s="67"/>
    </row>
    <row r="1790" spans="8:8" x14ac:dyDescent="0.25">
      <c r="H1790" s="67"/>
    </row>
    <row r="1791" spans="8:8" x14ac:dyDescent="0.25">
      <c r="H1791" s="67"/>
    </row>
    <row r="1793" spans="8:8" x14ac:dyDescent="0.25">
      <c r="H1793" s="67"/>
    </row>
    <row r="1794" spans="8:8" x14ac:dyDescent="0.25">
      <c r="H1794" s="67"/>
    </row>
    <row r="1796" spans="8:8" x14ac:dyDescent="0.25">
      <c r="H1796" s="67"/>
    </row>
    <row r="1797" spans="8:8" x14ac:dyDescent="0.25">
      <c r="H1797" s="67"/>
    </row>
    <row r="1798" spans="8:8" x14ac:dyDescent="0.25">
      <c r="H1798" s="67"/>
    </row>
    <row r="1799" spans="8:8" x14ac:dyDescent="0.25">
      <c r="H1799" s="67"/>
    </row>
    <row r="1800" spans="8:8" x14ac:dyDescent="0.25">
      <c r="H1800" s="67"/>
    </row>
    <row r="1802" spans="8:8" x14ac:dyDescent="0.25">
      <c r="H1802" s="67"/>
    </row>
    <row r="1803" spans="8:8" x14ac:dyDescent="0.25">
      <c r="H1803" s="67"/>
    </row>
    <row r="1804" spans="8:8" x14ac:dyDescent="0.25">
      <c r="H1804" s="67"/>
    </row>
    <row r="1805" spans="8:8" x14ac:dyDescent="0.25">
      <c r="H1805" s="67"/>
    </row>
    <row r="1806" spans="8:8" x14ac:dyDescent="0.25">
      <c r="H1806" s="67"/>
    </row>
    <row r="1807" spans="8:8" x14ac:dyDescent="0.25">
      <c r="H1807" s="67"/>
    </row>
    <row r="1808" spans="8:8" x14ac:dyDescent="0.25">
      <c r="H1808" s="67"/>
    </row>
    <row r="1809" spans="8:8" x14ac:dyDescent="0.25">
      <c r="H1809" s="67"/>
    </row>
    <row r="1810" spans="8:8" x14ac:dyDescent="0.25">
      <c r="H1810" s="67"/>
    </row>
    <row r="1811" spans="8:8" x14ac:dyDescent="0.25">
      <c r="H1811" s="67"/>
    </row>
    <row r="1826" spans="8:8" x14ac:dyDescent="0.25">
      <c r="H1826" s="67"/>
    </row>
    <row r="1827" spans="8:8" x14ac:dyDescent="0.25">
      <c r="H1827" s="67"/>
    </row>
    <row r="1828" spans="8:8" x14ac:dyDescent="0.25">
      <c r="H1828" s="67"/>
    </row>
    <row r="1829" spans="8:8" x14ac:dyDescent="0.25">
      <c r="H1829" s="67"/>
    </row>
    <row r="1831" spans="8:8" x14ac:dyDescent="0.25">
      <c r="H1831" s="67"/>
    </row>
    <row r="1832" spans="8:8" x14ac:dyDescent="0.25">
      <c r="H1832" s="67"/>
    </row>
    <row r="1834" spans="8:8" x14ac:dyDescent="0.25">
      <c r="H1834" s="67"/>
    </row>
    <row r="1835" spans="8:8" x14ac:dyDescent="0.25">
      <c r="H1835" s="67"/>
    </row>
    <row r="1836" spans="8:8" x14ac:dyDescent="0.25">
      <c r="H1836" s="67"/>
    </row>
    <row r="1837" spans="8:8" x14ac:dyDescent="0.25">
      <c r="H1837" s="67"/>
    </row>
    <row r="1838" spans="8:8" x14ac:dyDescent="0.25">
      <c r="H1838" s="67"/>
    </row>
    <row r="1839" spans="8:8" x14ac:dyDescent="0.25">
      <c r="H1839" s="67"/>
    </row>
    <row r="1840" spans="8:8" x14ac:dyDescent="0.25">
      <c r="H1840" s="67"/>
    </row>
    <row r="1841" spans="8:8" x14ac:dyDescent="0.25">
      <c r="H1841" s="67"/>
    </row>
    <row r="1842" spans="8:8" x14ac:dyDescent="0.25">
      <c r="H1842" s="67"/>
    </row>
    <row r="1843" spans="8:8" x14ac:dyDescent="0.25">
      <c r="H1843" s="67"/>
    </row>
    <row r="1844" spans="8:8" x14ac:dyDescent="0.25">
      <c r="H1844" s="67"/>
    </row>
    <row r="1845" spans="8:8" x14ac:dyDescent="0.25">
      <c r="H1845" s="67"/>
    </row>
    <row r="1846" spans="8:8" x14ac:dyDescent="0.25">
      <c r="H1846" s="67"/>
    </row>
    <row r="1847" spans="8:8" x14ac:dyDescent="0.25">
      <c r="H1847" s="67"/>
    </row>
    <row r="1848" spans="8:8" x14ac:dyDescent="0.25">
      <c r="H1848" s="67"/>
    </row>
    <row r="1849" spans="8:8" x14ac:dyDescent="0.25">
      <c r="H1849" s="67"/>
    </row>
    <row r="1850" spans="8:8" x14ac:dyDescent="0.25">
      <c r="H1850" s="67"/>
    </row>
    <row r="1851" spans="8:8" x14ac:dyDescent="0.25">
      <c r="H1851" s="67"/>
    </row>
    <row r="1852" spans="8:8" x14ac:dyDescent="0.25">
      <c r="H1852" s="67"/>
    </row>
    <row r="1853" spans="8:8" x14ac:dyDescent="0.25">
      <c r="H1853" s="67"/>
    </row>
    <row r="1854" spans="8:8" x14ac:dyDescent="0.25">
      <c r="H1854" s="67"/>
    </row>
    <row r="1855" spans="8:8" x14ac:dyDescent="0.25">
      <c r="H1855" s="67"/>
    </row>
    <row r="1856" spans="8:8" x14ac:dyDescent="0.25">
      <c r="H1856" s="67"/>
    </row>
    <row r="1857" spans="8:8" x14ac:dyDescent="0.25">
      <c r="H1857" s="67"/>
    </row>
    <row r="1858" spans="8:8" x14ac:dyDescent="0.25">
      <c r="H1858" s="67"/>
    </row>
    <row r="1859" spans="8:8" x14ac:dyDescent="0.25">
      <c r="H1859" s="67"/>
    </row>
    <row r="1860" spans="8:8" x14ac:dyDescent="0.25">
      <c r="H1860" s="67"/>
    </row>
    <row r="1861" spans="8:8" x14ac:dyDescent="0.25">
      <c r="H1861" s="67"/>
    </row>
    <row r="1862" spans="8:8" x14ac:dyDescent="0.25">
      <c r="H1862" s="67"/>
    </row>
    <row r="1863" spans="8:8" x14ac:dyDescent="0.25">
      <c r="H1863" s="67"/>
    </row>
    <row r="1864" spans="8:8" x14ac:dyDescent="0.25">
      <c r="H1864" s="67"/>
    </row>
    <row r="1865" spans="8:8" x14ac:dyDescent="0.25">
      <c r="H1865" s="67"/>
    </row>
    <row r="1866" spans="8:8" x14ac:dyDescent="0.25">
      <c r="H1866" s="67"/>
    </row>
    <row r="1867" spans="8:8" x14ac:dyDescent="0.25">
      <c r="H1867" s="67"/>
    </row>
    <row r="1868" spans="8:8" x14ac:dyDescent="0.25">
      <c r="H1868" s="67"/>
    </row>
    <row r="1869" spans="8:8" x14ac:dyDescent="0.25">
      <c r="H1869" s="67"/>
    </row>
    <row r="1870" spans="8:8" x14ac:dyDescent="0.25">
      <c r="H1870" s="67"/>
    </row>
    <row r="1871" spans="8:8" x14ac:dyDescent="0.25">
      <c r="H1871" s="67"/>
    </row>
    <row r="1872" spans="8:8" x14ac:dyDescent="0.25">
      <c r="H1872" s="67"/>
    </row>
    <row r="1873" spans="8:8" x14ac:dyDescent="0.25">
      <c r="H1873" s="67"/>
    </row>
    <row r="1874" spans="8:8" x14ac:dyDescent="0.25">
      <c r="H1874" s="67"/>
    </row>
    <row r="1875" spans="8:8" x14ac:dyDescent="0.25">
      <c r="H1875" s="67"/>
    </row>
    <row r="1876" spans="8:8" x14ac:dyDescent="0.25">
      <c r="H1876" s="67"/>
    </row>
    <row r="1877" spans="8:8" x14ac:dyDescent="0.25">
      <c r="H1877" s="67"/>
    </row>
    <row r="1878" spans="8:8" x14ac:dyDescent="0.25">
      <c r="H1878" s="67"/>
    </row>
    <row r="1879" spans="8:8" x14ac:dyDescent="0.25">
      <c r="H1879" s="67"/>
    </row>
    <row r="1880" spans="8:8" x14ac:dyDescent="0.25">
      <c r="H1880" s="67"/>
    </row>
    <row r="1881" spans="8:8" x14ac:dyDescent="0.25">
      <c r="H1881" s="67"/>
    </row>
    <row r="1882" spans="8:8" x14ac:dyDescent="0.25">
      <c r="H1882" s="67"/>
    </row>
    <row r="1883" spans="8:8" x14ac:dyDescent="0.25">
      <c r="H1883" s="67"/>
    </row>
    <row r="1884" spans="8:8" x14ac:dyDescent="0.25">
      <c r="H1884" s="67"/>
    </row>
    <row r="1885" spans="8:8" x14ac:dyDescent="0.25">
      <c r="H1885" s="67"/>
    </row>
    <row r="1886" spans="8:8" x14ac:dyDescent="0.25">
      <c r="H1886" s="67"/>
    </row>
    <row r="1887" spans="8:8" x14ac:dyDescent="0.25">
      <c r="H1887" s="67"/>
    </row>
    <row r="1888" spans="8:8" x14ac:dyDescent="0.25">
      <c r="H1888" s="67"/>
    </row>
    <row r="1889" spans="8:8" x14ac:dyDescent="0.25">
      <c r="H1889" s="67"/>
    </row>
    <row r="1890" spans="8:8" x14ac:dyDescent="0.25">
      <c r="H1890" s="67"/>
    </row>
    <row r="1891" spans="8:8" x14ac:dyDescent="0.25">
      <c r="H1891" s="67"/>
    </row>
    <row r="1892" spans="8:8" x14ac:dyDescent="0.25">
      <c r="H1892" s="67"/>
    </row>
    <row r="1893" spans="8:8" x14ac:dyDescent="0.25">
      <c r="H1893" s="67"/>
    </row>
    <row r="1894" spans="8:8" x14ac:dyDescent="0.25">
      <c r="H1894" s="67"/>
    </row>
    <row r="1895" spans="8:8" x14ac:dyDescent="0.25">
      <c r="H1895" s="67"/>
    </row>
    <row r="1896" spans="8:8" x14ac:dyDescent="0.25">
      <c r="H1896" s="67"/>
    </row>
    <row r="1897" spans="8:8" x14ac:dyDescent="0.25">
      <c r="H1897" s="67"/>
    </row>
    <row r="1898" spans="8:8" x14ac:dyDescent="0.25">
      <c r="H1898" s="67"/>
    </row>
    <row r="1899" spans="8:8" x14ac:dyDescent="0.25">
      <c r="H1899" s="67"/>
    </row>
    <row r="1900" spans="8:8" x14ac:dyDescent="0.25">
      <c r="H1900" s="67"/>
    </row>
    <row r="1901" spans="8:8" x14ac:dyDescent="0.25">
      <c r="H1901" s="67"/>
    </row>
    <row r="1902" spans="8:8" x14ac:dyDescent="0.25">
      <c r="H1902" s="67"/>
    </row>
    <row r="1903" spans="8:8" x14ac:dyDescent="0.25">
      <c r="H1903" s="67"/>
    </row>
    <row r="1904" spans="8:8" x14ac:dyDescent="0.25">
      <c r="H1904" s="67"/>
    </row>
    <row r="1905" spans="8:8" x14ac:dyDescent="0.25">
      <c r="H1905" s="67"/>
    </row>
    <row r="1906" spans="8:8" x14ac:dyDescent="0.25">
      <c r="H1906" s="67"/>
    </row>
    <row r="1907" spans="8:8" x14ac:dyDescent="0.25">
      <c r="H1907" s="67"/>
    </row>
    <row r="1908" spans="8:8" x14ac:dyDescent="0.25">
      <c r="H1908" s="67"/>
    </row>
    <row r="1909" spans="8:8" x14ac:dyDescent="0.25">
      <c r="H1909" s="67"/>
    </row>
    <row r="1910" spans="8:8" x14ac:dyDescent="0.25">
      <c r="H1910" s="67"/>
    </row>
    <row r="1911" spans="8:8" x14ac:dyDescent="0.25">
      <c r="H1911" s="67"/>
    </row>
    <row r="1912" spans="8:8" x14ac:dyDescent="0.25">
      <c r="H1912" s="67"/>
    </row>
    <row r="1913" spans="8:8" x14ac:dyDescent="0.25">
      <c r="H1913" s="67"/>
    </row>
    <row r="1914" spans="8:8" x14ac:dyDescent="0.25">
      <c r="H1914" s="67"/>
    </row>
    <row r="1915" spans="8:8" x14ac:dyDescent="0.25">
      <c r="H1915" s="67"/>
    </row>
    <row r="1916" spans="8:8" x14ac:dyDescent="0.25">
      <c r="H1916" s="67"/>
    </row>
    <row r="1917" spans="8:8" x14ac:dyDescent="0.25">
      <c r="H1917" s="67"/>
    </row>
    <row r="1918" spans="8:8" x14ac:dyDescent="0.25">
      <c r="H1918" s="67"/>
    </row>
    <row r="1919" spans="8:8" x14ac:dyDescent="0.25">
      <c r="H1919" s="67"/>
    </row>
    <row r="1920" spans="8:8" x14ac:dyDescent="0.25">
      <c r="H1920" s="67"/>
    </row>
    <row r="1921" spans="8:8" x14ac:dyDescent="0.25">
      <c r="H1921" s="67"/>
    </row>
    <row r="1922" spans="8:8" x14ac:dyDescent="0.25">
      <c r="H1922" s="67"/>
    </row>
    <row r="1923" spans="8:8" x14ac:dyDescent="0.25">
      <c r="H1923" s="67"/>
    </row>
    <row r="1924" spans="8:8" x14ac:dyDescent="0.25">
      <c r="H1924" s="67"/>
    </row>
    <row r="1925" spans="8:8" x14ac:dyDescent="0.25">
      <c r="H1925" s="67"/>
    </row>
    <row r="1926" spans="8:8" x14ac:dyDescent="0.25">
      <c r="H1926" s="67"/>
    </row>
    <row r="1927" spans="8:8" x14ac:dyDescent="0.25">
      <c r="H1927" s="67"/>
    </row>
    <row r="1928" spans="8:8" x14ac:dyDescent="0.25">
      <c r="H1928" s="67"/>
    </row>
    <row r="1929" spans="8:8" x14ac:dyDescent="0.25">
      <c r="H1929" s="67"/>
    </row>
    <row r="1930" spans="8:8" x14ac:dyDescent="0.25">
      <c r="H1930" s="67"/>
    </row>
    <row r="1931" spans="8:8" x14ac:dyDescent="0.25">
      <c r="H1931" s="67"/>
    </row>
    <row r="1932" spans="8:8" x14ac:dyDescent="0.25">
      <c r="H1932" s="67"/>
    </row>
    <row r="1933" spans="8:8" x14ac:dyDescent="0.25">
      <c r="H1933" s="67"/>
    </row>
    <row r="1934" spans="8:8" x14ac:dyDescent="0.25">
      <c r="H1934" s="67"/>
    </row>
    <row r="1935" spans="8:8" x14ac:dyDescent="0.25">
      <c r="H1935" s="67"/>
    </row>
    <row r="1936" spans="8:8" x14ac:dyDescent="0.25">
      <c r="H1936" s="67"/>
    </row>
    <row r="1937" spans="8:8" x14ac:dyDescent="0.25">
      <c r="H1937" s="67"/>
    </row>
    <row r="1938" spans="8:8" x14ac:dyDescent="0.25">
      <c r="H1938" s="67"/>
    </row>
    <row r="1939" spans="8:8" x14ac:dyDescent="0.25">
      <c r="H1939" s="67"/>
    </row>
    <row r="1940" spans="8:8" x14ac:dyDescent="0.25">
      <c r="H1940" s="67"/>
    </row>
    <row r="1941" spans="8:8" x14ac:dyDescent="0.25">
      <c r="H1941" s="67"/>
    </row>
    <row r="1942" spans="8:8" x14ac:dyDescent="0.25">
      <c r="H1942" s="67"/>
    </row>
    <row r="1943" spans="8:8" x14ac:dyDescent="0.25">
      <c r="H1943" s="67"/>
    </row>
    <row r="1944" spans="8:8" x14ac:dyDescent="0.25">
      <c r="H1944" s="67"/>
    </row>
    <row r="1945" spans="8:8" x14ac:dyDescent="0.25">
      <c r="H1945" s="67"/>
    </row>
    <row r="1946" spans="8:8" x14ac:dyDescent="0.25">
      <c r="H1946" s="67"/>
    </row>
    <row r="1947" spans="8:8" x14ac:dyDescent="0.25">
      <c r="H1947" s="67"/>
    </row>
    <row r="1948" spans="8:8" x14ac:dyDescent="0.25">
      <c r="H1948" s="67"/>
    </row>
    <row r="1949" spans="8:8" x14ac:dyDescent="0.25">
      <c r="H1949" s="67"/>
    </row>
    <row r="1950" spans="8:8" x14ac:dyDescent="0.25">
      <c r="H1950" s="67"/>
    </row>
    <row r="1951" spans="8:8" x14ac:dyDescent="0.25">
      <c r="H1951" s="67"/>
    </row>
    <row r="1952" spans="8:8" x14ac:dyDescent="0.25">
      <c r="H1952" s="67"/>
    </row>
    <row r="1953" spans="8:8" x14ac:dyDescent="0.25">
      <c r="H1953" s="67"/>
    </row>
    <row r="1954" spans="8:8" x14ac:dyDescent="0.25">
      <c r="H1954" s="67"/>
    </row>
    <row r="1955" spans="8:8" x14ac:dyDescent="0.25">
      <c r="H1955" s="67"/>
    </row>
    <row r="1956" spans="8:8" x14ac:dyDescent="0.25">
      <c r="H1956" s="67"/>
    </row>
    <row r="1957" spans="8:8" x14ac:dyDescent="0.25">
      <c r="H1957" s="67"/>
    </row>
    <row r="1958" spans="8:8" x14ac:dyDescent="0.25">
      <c r="H1958" s="67"/>
    </row>
    <row r="1959" spans="8:8" x14ac:dyDescent="0.25">
      <c r="H1959" s="67"/>
    </row>
    <row r="1960" spans="8:8" x14ac:dyDescent="0.25">
      <c r="H1960" s="67"/>
    </row>
    <row r="1961" spans="8:8" x14ac:dyDescent="0.25">
      <c r="H1961" s="67"/>
    </row>
    <row r="1962" spans="8:8" x14ac:dyDescent="0.25">
      <c r="H1962" s="67"/>
    </row>
    <row r="1963" spans="8:8" x14ac:dyDescent="0.25">
      <c r="H1963" s="67"/>
    </row>
    <row r="1964" spans="8:8" x14ac:dyDescent="0.25">
      <c r="H1964" s="67"/>
    </row>
    <row r="1965" spans="8:8" x14ac:dyDescent="0.25">
      <c r="H1965" s="67"/>
    </row>
    <row r="1966" spans="8:8" x14ac:dyDescent="0.25">
      <c r="H1966" s="67"/>
    </row>
    <row r="1967" spans="8:8" x14ac:dyDescent="0.25">
      <c r="H1967" s="67"/>
    </row>
    <row r="1968" spans="8:8" x14ac:dyDescent="0.25">
      <c r="H1968" s="67"/>
    </row>
    <row r="1969" spans="8:8" x14ac:dyDescent="0.25">
      <c r="H1969" s="67"/>
    </row>
    <row r="1970" spans="8:8" x14ac:dyDescent="0.25">
      <c r="H1970" s="67"/>
    </row>
    <row r="1971" spans="8:8" x14ac:dyDescent="0.25">
      <c r="H1971" s="67"/>
    </row>
    <row r="1972" spans="8:8" x14ac:dyDescent="0.25">
      <c r="H1972" s="67"/>
    </row>
    <row r="1973" spans="8:8" x14ac:dyDescent="0.25">
      <c r="H1973" s="67"/>
    </row>
    <row r="1974" spans="8:8" x14ac:dyDescent="0.25">
      <c r="H1974" s="67"/>
    </row>
    <row r="1975" spans="8:8" x14ac:dyDescent="0.25">
      <c r="H1975" s="67"/>
    </row>
    <row r="1976" spans="8:8" x14ac:dyDescent="0.25">
      <c r="H1976" s="67"/>
    </row>
    <row r="1977" spans="8:8" x14ac:dyDescent="0.25">
      <c r="H1977" s="67"/>
    </row>
    <row r="1978" spans="8:8" x14ac:dyDescent="0.25">
      <c r="H1978" s="67"/>
    </row>
    <row r="1979" spans="8:8" x14ac:dyDescent="0.25">
      <c r="H1979" s="67"/>
    </row>
    <row r="1980" spans="8:8" x14ac:dyDescent="0.25">
      <c r="H1980" s="67"/>
    </row>
    <row r="1981" spans="8:8" x14ac:dyDescent="0.25">
      <c r="H1981" s="67"/>
    </row>
    <row r="1982" spans="8:8" x14ac:dyDescent="0.25">
      <c r="H1982" s="67"/>
    </row>
    <row r="1983" spans="8:8" x14ac:dyDescent="0.25">
      <c r="H1983" s="67"/>
    </row>
    <row r="1984" spans="8:8" x14ac:dyDescent="0.25">
      <c r="H1984" s="67"/>
    </row>
    <row r="1985" spans="8:8" x14ac:dyDescent="0.25">
      <c r="H1985" s="67"/>
    </row>
    <row r="1986" spans="8:8" x14ac:dyDescent="0.25">
      <c r="H1986" s="67"/>
    </row>
    <row r="1987" spans="8:8" x14ac:dyDescent="0.25">
      <c r="H1987" s="67"/>
    </row>
    <row r="1988" spans="8:8" x14ac:dyDescent="0.25">
      <c r="H1988" s="67"/>
    </row>
    <row r="1989" spans="8:8" x14ac:dyDescent="0.25">
      <c r="H1989" s="67"/>
    </row>
    <row r="1990" spans="8:8" x14ac:dyDescent="0.25">
      <c r="H1990" s="67"/>
    </row>
    <row r="1991" spans="8:8" x14ac:dyDescent="0.25">
      <c r="H1991" s="67"/>
    </row>
    <row r="1992" spans="8:8" x14ac:dyDescent="0.25">
      <c r="H1992" s="67"/>
    </row>
    <row r="1993" spans="8:8" x14ac:dyDescent="0.25">
      <c r="H1993" s="67"/>
    </row>
    <row r="1994" spans="8:8" x14ac:dyDescent="0.25">
      <c r="H1994" s="67"/>
    </row>
    <row r="1995" spans="8:8" x14ac:dyDescent="0.25">
      <c r="H1995" s="67"/>
    </row>
    <row r="1996" spans="8:8" x14ac:dyDescent="0.25">
      <c r="H1996" s="67"/>
    </row>
    <row r="1997" spans="8:8" x14ac:dyDescent="0.25">
      <c r="H1997" s="67"/>
    </row>
    <row r="1998" spans="8:8" x14ac:dyDescent="0.25">
      <c r="H1998" s="67"/>
    </row>
    <row r="1999" spans="8:8" x14ac:dyDescent="0.25">
      <c r="H1999" s="67"/>
    </row>
    <row r="2000" spans="8:8" x14ac:dyDescent="0.25">
      <c r="H2000" s="67"/>
    </row>
    <row r="2001" spans="8:8" x14ac:dyDescent="0.25">
      <c r="H2001" s="67"/>
    </row>
    <row r="2002" spans="8:8" x14ac:dyDescent="0.25">
      <c r="H2002" s="67"/>
    </row>
    <row r="2003" spans="8:8" x14ac:dyDescent="0.25">
      <c r="H2003" s="67"/>
    </row>
    <row r="2004" spans="8:8" x14ac:dyDescent="0.25">
      <c r="H2004" s="67"/>
    </row>
    <row r="2005" spans="8:8" x14ac:dyDescent="0.25">
      <c r="H2005" s="67"/>
    </row>
    <row r="2006" spans="8:8" x14ac:dyDescent="0.25">
      <c r="H2006" s="67"/>
    </row>
    <row r="2007" spans="8:8" x14ac:dyDescent="0.25">
      <c r="H2007" s="67"/>
    </row>
    <row r="2008" spans="8:8" x14ac:dyDescent="0.25">
      <c r="H2008" s="67"/>
    </row>
    <row r="2009" spans="8:8" x14ac:dyDescent="0.25">
      <c r="H2009" s="67"/>
    </row>
    <row r="2010" spans="8:8" x14ac:dyDescent="0.25">
      <c r="H2010" s="67"/>
    </row>
    <row r="2011" spans="8:8" x14ac:dyDescent="0.25">
      <c r="H2011" s="67"/>
    </row>
    <row r="2012" spans="8:8" x14ac:dyDescent="0.25">
      <c r="H2012" s="67"/>
    </row>
    <row r="2013" spans="8:8" x14ac:dyDescent="0.25">
      <c r="H2013" s="67"/>
    </row>
    <row r="2014" spans="8:8" x14ac:dyDescent="0.25">
      <c r="H2014" s="67"/>
    </row>
    <row r="2015" spans="8:8" x14ac:dyDescent="0.25">
      <c r="H2015" s="67"/>
    </row>
    <row r="2016" spans="8:8" x14ac:dyDescent="0.25">
      <c r="H2016" s="67"/>
    </row>
    <row r="2017" spans="8:8" x14ac:dyDescent="0.25">
      <c r="H2017" s="67"/>
    </row>
    <row r="2018" spans="8:8" x14ac:dyDescent="0.25">
      <c r="H2018" s="67"/>
    </row>
    <row r="2024" spans="8:8" x14ac:dyDescent="0.25">
      <c r="H2024" s="67"/>
    </row>
    <row r="2031" spans="8:8" x14ac:dyDescent="0.25">
      <c r="H2031" s="67"/>
    </row>
    <row r="2034" spans="8:8" x14ac:dyDescent="0.25">
      <c r="H2034" s="67"/>
    </row>
    <row r="2035" spans="8:8" x14ac:dyDescent="0.25">
      <c r="H2035" s="67"/>
    </row>
    <row r="2037" spans="8:8" x14ac:dyDescent="0.25">
      <c r="H2037" s="67"/>
    </row>
    <row r="2040" spans="8:8" x14ac:dyDescent="0.25">
      <c r="H2040" s="67"/>
    </row>
    <row r="2046" spans="8:8" x14ac:dyDescent="0.25">
      <c r="H2046" s="67"/>
    </row>
    <row r="2047" spans="8:8" x14ac:dyDescent="0.25">
      <c r="H2047" s="67"/>
    </row>
    <row r="2048" spans="8:8" x14ac:dyDescent="0.25">
      <c r="H2048" s="67"/>
    </row>
    <row r="2050" spans="8:8" x14ac:dyDescent="0.25">
      <c r="H2050" s="67"/>
    </row>
    <row r="2051" spans="8:8" x14ac:dyDescent="0.25">
      <c r="H2051" s="67"/>
    </row>
    <row r="2052" spans="8:8" x14ac:dyDescent="0.25">
      <c r="H2052" s="67"/>
    </row>
    <row r="2053" spans="8:8" x14ac:dyDescent="0.25">
      <c r="H2053" s="67"/>
    </row>
    <row r="2054" spans="8:8" x14ac:dyDescent="0.25">
      <c r="H2054" s="67"/>
    </row>
    <row r="2056" spans="8:8" x14ac:dyDescent="0.25">
      <c r="H2056" s="67"/>
    </row>
    <row r="2057" spans="8:8" x14ac:dyDescent="0.25">
      <c r="H2057" s="67"/>
    </row>
    <row r="2058" spans="8:8" x14ac:dyDescent="0.25">
      <c r="H2058" s="67"/>
    </row>
    <row r="2060" spans="8:8" x14ac:dyDescent="0.25">
      <c r="H2060" s="67"/>
    </row>
    <row r="2061" spans="8:8" x14ac:dyDescent="0.25">
      <c r="H2061" s="67"/>
    </row>
    <row r="2062" spans="8:8" x14ac:dyDescent="0.25">
      <c r="H2062" s="67"/>
    </row>
    <row r="2066" spans="8:8" x14ac:dyDescent="0.25">
      <c r="H2066" s="67"/>
    </row>
    <row r="2068" spans="8:8" x14ac:dyDescent="0.25">
      <c r="H2068" s="67"/>
    </row>
    <row r="2072" spans="8:8" x14ac:dyDescent="0.25">
      <c r="H2072" s="67"/>
    </row>
    <row r="2077" spans="8:8" x14ac:dyDescent="0.25">
      <c r="H2077" s="67"/>
    </row>
    <row r="2079" spans="8:8" x14ac:dyDescent="0.25">
      <c r="H2079" s="67"/>
    </row>
    <row r="2081" spans="8:8" x14ac:dyDescent="0.25">
      <c r="H2081" s="67"/>
    </row>
    <row r="2083" spans="8:8" x14ac:dyDescent="0.25">
      <c r="H2083" s="67"/>
    </row>
    <row r="2085" spans="8:8" x14ac:dyDescent="0.25">
      <c r="H2085" s="67"/>
    </row>
    <row r="2087" spans="8:8" x14ac:dyDescent="0.25">
      <c r="H2087" s="67"/>
    </row>
    <row r="2091" spans="8:8" x14ac:dyDescent="0.25">
      <c r="H2091" s="67"/>
    </row>
    <row r="2093" spans="8:8" x14ac:dyDescent="0.25">
      <c r="H2093" s="67"/>
    </row>
    <row r="2097" spans="8:8" x14ac:dyDescent="0.25">
      <c r="H2097" s="67"/>
    </row>
    <row r="2099" spans="8:8" x14ac:dyDescent="0.25">
      <c r="H2099" s="67"/>
    </row>
    <row r="2101" spans="8:8" x14ac:dyDescent="0.25">
      <c r="H2101" s="67"/>
    </row>
    <row r="2105" spans="8:8" x14ac:dyDescent="0.25">
      <c r="H2105" s="67"/>
    </row>
    <row r="2106" spans="8:8" x14ac:dyDescent="0.25">
      <c r="H2106" s="67"/>
    </row>
    <row r="2107" spans="8:8" x14ac:dyDescent="0.25">
      <c r="H2107" s="67"/>
    </row>
    <row r="2112" spans="8:8" x14ac:dyDescent="0.25">
      <c r="H2112" s="67"/>
    </row>
    <row r="2125" spans="8:8" x14ac:dyDescent="0.25">
      <c r="H2125" s="67"/>
    </row>
    <row r="2128" spans="8:8" x14ac:dyDescent="0.25">
      <c r="H2128" s="67"/>
    </row>
    <row r="2131" spans="8:8" x14ac:dyDescent="0.25">
      <c r="H2131" s="67"/>
    </row>
    <row r="2133" spans="8:8" x14ac:dyDescent="0.25">
      <c r="H2133" s="67"/>
    </row>
    <row r="2135" spans="8:8" x14ac:dyDescent="0.25">
      <c r="H2135" s="67"/>
    </row>
    <row r="2136" spans="8:8" x14ac:dyDescent="0.25">
      <c r="H2136" s="67"/>
    </row>
    <row r="2137" spans="8:8" x14ac:dyDescent="0.25">
      <c r="H2137" s="67"/>
    </row>
    <row r="2142" spans="8:8" x14ac:dyDescent="0.25">
      <c r="H2142" s="67"/>
    </row>
    <row r="2143" spans="8:8" x14ac:dyDescent="0.25">
      <c r="H2143" s="67"/>
    </row>
    <row r="2144" spans="8:8" x14ac:dyDescent="0.25">
      <c r="H2144" s="67"/>
    </row>
    <row r="2145" spans="8:8" x14ac:dyDescent="0.25">
      <c r="H2145" s="67"/>
    </row>
    <row r="2146" spans="8:8" x14ac:dyDescent="0.25">
      <c r="H2146" s="67"/>
    </row>
    <row r="2147" spans="8:8" x14ac:dyDescent="0.25">
      <c r="H2147" s="67"/>
    </row>
    <row r="2148" spans="8:8" x14ac:dyDescent="0.25">
      <c r="H2148" s="67"/>
    </row>
    <row r="2149" spans="8:8" x14ac:dyDescent="0.25">
      <c r="H2149" s="67"/>
    </row>
    <row r="2150" spans="8:8" x14ac:dyDescent="0.25">
      <c r="H2150" s="67"/>
    </row>
    <row r="2151" spans="8:8" x14ac:dyDescent="0.25">
      <c r="H2151" s="67"/>
    </row>
    <row r="2152" spans="8:8" x14ac:dyDescent="0.25">
      <c r="H2152" s="67"/>
    </row>
    <row r="2153" spans="8:8" x14ac:dyDescent="0.25">
      <c r="H2153" s="67"/>
    </row>
    <row r="2154" spans="8:8" x14ac:dyDescent="0.25">
      <c r="H2154" s="67"/>
    </row>
    <row r="2155" spans="8:8" x14ac:dyDescent="0.25">
      <c r="H2155" s="67"/>
    </row>
    <row r="2156" spans="8:8" x14ac:dyDescent="0.25">
      <c r="H2156" s="67"/>
    </row>
    <row r="2157" spans="8:8" x14ac:dyDescent="0.25">
      <c r="H2157" s="67"/>
    </row>
    <row r="2158" spans="8:8" x14ac:dyDescent="0.25">
      <c r="H2158" s="67"/>
    </row>
    <row r="2159" spans="8:8" x14ac:dyDescent="0.25">
      <c r="H2159" s="67"/>
    </row>
    <row r="2160" spans="8:8" x14ac:dyDescent="0.25">
      <c r="H2160" s="67"/>
    </row>
    <row r="2161" spans="8:8" x14ac:dyDescent="0.25">
      <c r="H2161" s="67"/>
    </row>
    <row r="2162" spans="8:8" x14ac:dyDescent="0.25">
      <c r="H2162" s="67"/>
    </row>
    <row r="2163" spans="8:8" x14ac:dyDescent="0.25">
      <c r="H2163" s="67"/>
    </row>
    <row r="2164" spans="8:8" x14ac:dyDescent="0.25">
      <c r="H2164" s="67"/>
    </row>
    <row r="2165" spans="8:8" x14ac:dyDescent="0.25">
      <c r="H2165" s="67"/>
    </row>
    <row r="2170" spans="8:8" x14ac:dyDescent="0.25">
      <c r="H2170" s="67"/>
    </row>
    <row r="2171" spans="8:8" x14ac:dyDescent="0.25">
      <c r="H2171" s="67"/>
    </row>
    <row r="2172" spans="8:8" x14ac:dyDescent="0.25">
      <c r="H2172" s="67"/>
    </row>
    <row r="2173" spans="8:8" x14ac:dyDescent="0.25">
      <c r="H2173" s="67"/>
    </row>
    <row r="2174" spans="8:8" x14ac:dyDescent="0.25">
      <c r="H2174" s="67"/>
    </row>
    <row r="2175" spans="8:8" x14ac:dyDescent="0.25">
      <c r="H2175" s="67"/>
    </row>
    <row r="2176" spans="8:8" x14ac:dyDescent="0.25">
      <c r="H2176" s="67"/>
    </row>
    <row r="2177" spans="8:8" x14ac:dyDescent="0.25">
      <c r="H2177" s="67"/>
    </row>
    <row r="2178" spans="8:8" x14ac:dyDescent="0.25">
      <c r="H2178" s="67"/>
    </row>
    <row r="2182" spans="8:8" x14ac:dyDescent="0.25">
      <c r="H2182" s="67"/>
    </row>
    <row r="2183" spans="8:8" x14ac:dyDescent="0.25">
      <c r="H2183" s="67"/>
    </row>
    <row r="2188" spans="8:8" x14ac:dyDescent="0.25">
      <c r="H2188" s="67"/>
    </row>
    <row r="2191" spans="8:8" x14ac:dyDescent="0.25">
      <c r="H2191" s="67"/>
    </row>
    <row r="2194" spans="8:8" x14ac:dyDescent="0.25">
      <c r="H2194" s="67"/>
    </row>
    <row r="2197" spans="8:8" x14ac:dyDescent="0.25">
      <c r="H2197" s="67"/>
    </row>
    <row r="2198" spans="8:8" x14ac:dyDescent="0.25">
      <c r="H2198" s="67"/>
    </row>
    <row r="2199" spans="8:8" x14ac:dyDescent="0.25">
      <c r="H2199" s="67"/>
    </row>
    <row r="2200" spans="8:8" x14ac:dyDescent="0.25">
      <c r="H2200" s="67"/>
    </row>
    <row r="2201" spans="8:8" x14ac:dyDescent="0.25">
      <c r="H2201" s="67"/>
    </row>
    <row r="2202" spans="8:8" x14ac:dyDescent="0.25">
      <c r="H2202" s="67"/>
    </row>
    <row r="2203" spans="8:8" x14ac:dyDescent="0.25">
      <c r="H2203" s="67"/>
    </row>
    <row r="2204" spans="8:8" x14ac:dyDescent="0.25">
      <c r="H2204" s="67"/>
    </row>
    <row r="2205" spans="8:8" x14ac:dyDescent="0.25">
      <c r="H2205" s="67"/>
    </row>
    <row r="2206" spans="8:8" x14ac:dyDescent="0.25">
      <c r="H2206" s="67"/>
    </row>
    <row r="2207" spans="8:8" x14ac:dyDescent="0.25">
      <c r="H2207" s="67"/>
    </row>
    <row r="2208" spans="8:8" x14ac:dyDescent="0.25">
      <c r="H2208" s="67"/>
    </row>
    <row r="2209" spans="8:8" x14ac:dyDescent="0.25">
      <c r="H2209" s="67"/>
    </row>
    <row r="2212" spans="8:8" x14ac:dyDescent="0.25">
      <c r="H2212" s="67"/>
    </row>
    <row r="2213" spans="8:8" x14ac:dyDescent="0.25">
      <c r="H2213" s="67"/>
    </row>
    <row r="2214" spans="8:8" x14ac:dyDescent="0.25">
      <c r="H2214" s="67"/>
    </row>
    <row r="2216" spans="8:8" x14ac:dyDescent="0.25">
      <c r="H2216" s="67"/>
    </row>
    <row r="2217" spans="8:8" x14ac:dyDescent="0.25">
      <c r="H2217" s="67"/>
    </row>
    <row r="2218" spans="8:8" x14ac:dyDescent="0.25">
      <c r="H2218" s="67"/>
    </row>
    <row r="2219" spans="8:8" x14ac:dyDescent="0.25">
      <c r="H2219" s="67"/>
    </row>
    <row r="2220" spans="8:8" x14ac:dyDescent="0.25">
      <c r="H2220" s="67"/>
    </row>
    <row r="2221" spans="8:8" x14ac:dyDescent="0.25">
      <c r="H2221" s="67"/>
    </row>
    <row r="2222" spans="8:8" x14ac:dyDescent="0.25">
      <c r="H2222" s="67"/>
    </row>
    <row r="2223" spans="8:8" x14ac:dyDescent="0.25">
      <c r="H2223" s="67"/>
    </row>
    <row r="2224" spans="8:8" x14ac:dyDescent="0.25">
      <c r="H2224" s="67"/>
    </row>
    <row r="2225" spans="8:8" x14ac:dyDescent="0.25">
      <c r="H2225" s="67"/>
    </row>
    <row r="2226" spans="8:8" x14ac:dyDescent="0.25">
      <c r="H2226" s="67"/>
    </row>
    <row r="2227" spans="8:8" x14ac:dyDescent="0.25">
      <c r="H2227" s="67"/>
    </row>
    <row r="2228" spans="8:8" x14ac:dyDescent="0.25">
      <c r="H2228" s="67"/>
    </row>
    <row r="2229" spans="8:8" x14ac:dyDescent="0.25">
      <c r="H2229" s="67"/>
    </row>
    <row r="2230" spans="8:8" x14ac:dyDescent="0.25">
      <c r="H2230" s="67"/>
    </row>
    <row r="2231" spans="8:8" x14ac:dyDescent="0.25">
      <c r="H2231" s="67"/>
    </row>
    <row r="2232" spans="8:8" x14ac:dyDescent="0.25">
      <c r="H2232" s="67"/>
    </row>
    <row r="2233" spans="8:8" x14ac:dyDescent="0.25">
      <c r="H2233" s="67"/>
    </row>
    <row r="2234" spans="8:8" x14ac:dyDescent="0.25">
      <c r="H2234" s="67"/>
    </row>
    <row r="2235" spans="8:8" x14ac:dyDescent="0.25">
      <c r="H2235" s="67"/>
    </row>
    <row r="2236" spans="8:8" x14ac:dyDescent="0.25">
      <c r="H2236" s="67"/>
    </row>
    <row r="2237" spans="8:8" x14ac:dyDescent="0.25">
      <c r="H2237" s="67"/>
    </row>
    <row r="2238" spans="8:8" x14ac:dyDescent="0.25">
      <c r="H2238" s="67"/>
    </row>
    <row r="2239" spans="8:8" x14ac:dyDescent="0.25">
      <c r="H2239" s="67"/>
    </row>
    <row r="2240" spans="8:8" x14ac:dyDescent="0.25">
      <c r="H2240" s="67"/>
    </row>
    <row r="2242" spans="8:8" x14ac:dyDescent="0.25">
      <c r="H2242" s="67"/>
    </row>
    <row r="2243" spans="8:8" x14ac:dyDescent="0.25">
      <c r="H2243" s="67"/>
    </row>
    <row r="2244" spans="8:8" x14ac:dyDescent="0.25">
      <c r="H2244" s="67"/>
    </row>
    <row r="2245" spans="8:8" x14ac:dyDescent="0.25">
      <c r="H2245" s="67"/>
    </row>
    <row r="2246" spans="8:8" x14ac:dyDescent="0.25">
      <c r="H2246" s="67"/>
    </row>
    <row r="2247" spans="8:8" x14ac:dyDescent="0.25">
      <c r="H2247" s="67"/>
    </row>
    <row r="2248" spans="8:8" x14ac:dyDescent="0.25">
      <c r="H2248" s="67"/>
    </row>
    <row r="2249" spans="8:8" x14ac:dyDescent="0.25">
      <c r="H2249" s="67"/>
    </row>
    <row r="2250" spans="8:8" x14ac:dyDescent="0.25">
      <c r="H2250" s="67"/>
    </row>
    <row r="2251" spans="8:8" x14ac:dyDescent="0.25">
      <c r="H2251" s="67"/>
    </row>
    <row r="2252" spans="8:8" x14ac:dyDescent="0.25">
      <c r="H2252" s="67"/>
    </row>
    <row r="2253" spans="8:8" x14ac:dyDescent="0.25">
      <c r="H2253" s="67"/>
    </row>
    <row r="2254" spans="8:8" x14ac:dyDescent="0.25">
      <c r="H2254" s="67"/>
    </row>
    <row r="2255" spans="8:8" x14ac:dyDescent="0.25">
      <c r="H2255" s="67"/>
    </row>
    <row r="2256" spans="8:8" x14ac:dyDescent="0.25">
      <c r="H2256" s="67"/>
    </row>
    <row r="2257" spans="8:8" x14ac:dyDescent="0.25">
      <c r="H2257" s="67"/>
    </row>
    <row r="2258" spans="8:8" x14ac:dyDescent="0.25">
      <c r="H2258" s="67"/>
    </row>
    <row r="2259" spans="8:8" x14ac:dyDescent="0.25">
      <c r="H2259" s="67"/>
    </row>
    <row r="2261" spans="8:8" x14ac:dyDescent="0.25">
      <c r="H2261" s="67"/>
    </row>
    <row r="2262" spans="8:8" x14ac:dyDescent="0.25">
      <c r="H2262" s="67"/>
    </row>
    <row r="2263" spans="8:8" x14ac:dyDescent="0.25">
      <c r="H2263" s="67"/>
    </row>
    <row r="2264" spans="8:8" x14ac:dyDescent="0.25">
      <c r="H2264" s="67"/>
    </row>
    <row r="2266" spans="8:8" x14ac:dyDescent="0.25">
      <c r="H2266" s="67"/>
    </row>
    <row r="2267" spans="8:8" x14ac:dyDescent="0.25">
      <c r="H2267" s="67"/>
    </row>
    <row r="2268" spans="8:8" x14ac:dyDescent="0.25">
      <c r="H2268" s="67"/>
    </row>
    <row r="2269" spans="8:8" x14ac:dyDescent="0.25">
      <c r="H2269" s="67"/>
    </row>
    <row r="2270" spans="8:8" x14ac:dyDescent="0.25">
      <c r="H2270" s="67"/>
    </row>
    <row r="2271" spans="8:8" x14ac:dyDescent="0.25">
      <c r="H2271" s="67"/>
    </row>
    <row r="2273" spans="8:8" x14ac:dyDescent="0.25">
      <c r="H2273" s="67"/>
    </row>
    <row r="2274" spans="8:8" x14ac:dyDescent="0.25">
      <c r="H2274" s="67"/>
    </row>
    <row r="2275" spans="8:8" x14ac:dyDescent="0.25">
      <c r="H2275" s="67"/>
    </row>
    <row r="2276" spans="8:8" x14ac:dyDescent="0.25">
      <c r="H2276" s="67"/>
    </row>
    <row r="2277" spans="8:8" x14ac:dyDescent="0.25">
      <c r="H2277" s="67"/>
    </row>
    <row r="2284" spans="8:8" x14ac:dyDescent="0.25">
      <c r="H2284" s="67"/>
    </row>
    <row r="2285" spans="8:8" x14ac:dyDescent="0.25">
      <c r="H2285" s="67"/>
    </row>
    <row r="2287" spans="8:8" x14ac:dyDescent="0.25">
      <c r="H2287" s="67"/>
    </row>
    <row r="2288" spans="8:8" x14ac:dyDescent="0.25">
      <c r="H2288" s="67"/>
    </row>
    <row r="2289" spans="8:8" x14ac:dyDescent="0.25">
      <c r="H2289" s="67"/>
    </row>
    <row r="2290" spans="8:8" x14ac:dyDescent="0.25">
      <c r="H2290" s="67"/>
    </row>
    <row r="2291" spans="8:8" x14ac:dyDescent="0.25">
      <c r="H2291" s="67"/>
    </row>
    <row r="2292" spans="8:8" x14ac:dyDescent="0.25">
      <c r="H2292" s="67"/>
    </row>
    <row r="2293" spans="8:8" x14ac:dyDescent="0.25">
      <c r="H2293" s="67"/>
    </row>
    <row r="2294" spans="8:8" x14ac:dyDescent="0.25">
      <c r="H2294" s="67"/>
    </row>
    <row r="2302" spans="8:8" x14ac:dyDescent="0.25">
      <c r="H2302" s="67"/>
    </row>
    <row r="2303" spans="8:8" x14ac:dyDescent="0.25">
      <c r="H2303" s="67"/>
    </row>
    <row r="2304" spans="8:8" x14ac:dyDescent="0.25">
      <c r="H2304" s="67"/>
    </row>
    <row r="2306" spans="8:8" x14ac:dyDescent="0.25">
      <c r="H2306" s="67"/>
    </row>
    <row r="2318" spans="8:8" x14ac:dyDescent="0.25">
      <c r="H2318" s="67"/>
    </row>
    <row r="2319" spans="8:8" x14ac:dyDescent="0.25">
      <c r="H2319" s="67"/>
    </row>
    <row r="2320" spans="8:8" x14ac:dyDescent="0.25">
      <c r="H2320" s="67"/>
    </row>
    <row r="2321" spans="8:8" x14ac:dyDescent="0.25">
      <c r="H2321" s="67"/>
    </row>
    <row r="2322" spans="8:8" x14ac:dyDescent="0.25">
      <c r="H2322" s="67"/>
    </row>
    <row r="2323" spans="8:8" x14ac:dyDescent="0.25">
      <c r="H2323" s="67"/>
    </row>
    <row r="2324" spans="8:8" x14ac:dyDescent="0.25">
      <c r="H2324" s="67"/>
    </row>
    <row r="2325" spans="8:8" x14ac:dyDescent="0.25">
      <c r="H2325" s="67"/>
    </row>
    <row r="2326" spans="8:8" x14ac:dyDescent="0.25">
      <c r="H2326" s="67"/>
    </row>
    <row r="2327" spans="8:8" x14ac:dyDescent="0.25">
      <c r="H2327" s="67"/>
    </row>
    <row r="2328" spans="8:8" x14ac:dyDescent="0.25">
      <c r="H2328" s="67"/>
    </row>
    <row r="2329" spans="8:8" x14ac:dyDescent="0.25">
      <c r="H2329" s="67"/>
    </row>
    <row r="2330" spans="8:8" x14ac:dyDescent="0.25">
      <c r="H2330" s="67"/>
    </row>
    <row r="2331" spans="8:8" x14ac:dyDescent="0.25">
      <c r="H2331" s="67"/>
    </row>
    <row r="2332" spans="8:8" x14ac:dyDescent="0.25">
      <c r="H2332" s="67"/>
    </row>
    <row r="2333" spans="8:8" x14ac:dyDescent="0.25">
      <c r="H2333" s="67"/>
    </row>
    <row r="2334" spans="8:8" x14ac:dyDescent="0.25">
      <c r="H2334" s="67"/>
    </row>
    <row r="2335" spans="8:8" x14ac:dyDescent="0.25">
      <c r="H2335" s="67"/>
    </row>
    <row r="2336" spans="8:8" x14ac:dyDescent="0.25">
      <c r="H2336" s="67"/>
    </row>
    <row r="2337" spans="8:8" x14ac:dyDescent="0.25">
      <c r="H2337" s="67"/>
    </row>
    <row r="2338" spans="8:8" x14ac:dyDescent="0.25">
      <c r="H2338" s="67"/>
    </row>
    <row r="2339" spans="8:8" x14ac:dyDescent="0.25">
      <c r="H2339" s="67"/>
    </row>
    <row r="2340" spans="8:8" x14ac:dyDescent="0.25">
      <c r="H2340" s="67"/>
    </row>
    <row r="2341" spans="8:8" x14ac:dyDescent="0.25">
      <c r="H2341" s="67"/>
    </row>
    <row r="2342" spans="8:8" x14ac:dyDescent="0.25">
      <c r="H2342" s="67"/>
    </row>
    <row r="2343" spans="8:8" x14ac:dyDescent="0.25">
      <c r="H2343" s="67"/>
    </row>
    <row r="2344" spans="8:8" x14ac:dyDescent="0.25">
      <c r="H2344" s="67"/>
    </row>
    <row r="2345" spans="8:8" x14ac:dyDescent="0.25">
      <c r="H2345" s="67"/>
    </row>
    <row r="2346" spans="8:8" x14ac:dyDescent="0.25">
      <c r="H2346" s="67"/>
    </row>
    <row r="2347" spans="8:8" x14ac:dyDescent="0.25">
      <c r="H2347" s="67"/>
    </row>
    <row r="2348" spans="8:8" x14ac:dyDescent="0.25">
      <c r="H2348" s="67"/>
    </row>
    <row r="2353" spans="8:8" x14ac:dyDescent="0.25">
      <c r="H2353" s="67"/>
    </row>
    <row r="2356" spans="8:8" x14ac:dyDescent="0.25">
      <c r="H2356" s="67"/>
    </row>
    <row r="2357" spans="8:8" x14ac:dyDescent="0.25">
      <c r="H2357" s="67"/>
    </row>
    <row r="2364" spans="8:8" x14ac:dyDescent="0.25">
      <c r="H2364" s="67"/>
    </row>
    <row r="2365" spans="8:8" x14ac:dyDescent="0.25">
      <c r="H2365" s="67"/>
    </row>
    <row r="2366" spans="8:8" x14ac:dyDescent="0.25">
      <c r="H2366" s="67"/>
    </row>
    <row r="2369" spans="8:8" x14ac:dyDescent="0.25">
      <c r="H2369" s="67"/>
    </row>
    <row r="2371" spans="8:8" x14ac:dyDescent="0.25">
      <c r="H2371" s="67"/>
    </row>
    <row r="2378" spans="8:8" x14ac:dyDescent="0.25">
      <c r="H2378" s="67"/>
    </row>
    <row r="2379" spans="8:8" x14ac:dyDescent="0.25">
      <c r="H2379" s="67"/>
    </row>
    <row r="2380" spans="8:8" x14ac:dyDescent="0.25">
      <c r="H2380" s="67"/>
    </row>
    <row r="2384" spans="8:8" x14ac:dyDescent="0.25">
      <c r="H2384" s="67"/>
    </row>
    <row r="2397" spans="8:8" x14ac:dyDescent="0.25">
      <c r="H2397" s="67"/>
    </row>
    <row r="2400" spans="8:8" x14ac:dyDescent="0.25">
      <c r="H2400" s="67"/>
    </row>
    <row r="2401" spans="8:8" x14ac:dyDescent="0.25">
      <c r="H2401" s="67"/>
    </row>
    <row r="2402" spans="8:8" x14ac:dyDescent="0.25">
      <c r="H2402" s="67"/>
    </row>
    <row r="2411" spans="8:8" x14ac:dyDescent="0.25">
      <c r="H2411" s="67"/>
    </row>
    <row r="2414" spans="8:8" x14ac:dyDescent="0.25">
      <c r="H2414" s="67"/>
    </row>
    <row r="2416" spans="8:8" x14ac:dyDescent="0.25">
      <c r="H2416" s="67"/>
    </row>
    <row r="2419" spans="8:8" x14ac:dyDescent="0.25">
      <c r="H2419" s="67"/>
    </row>
    <row r="2423" spans="8:8" x14ac:dyDescent="0.25">
      <c r="H2423" s="67"/>
    </row>
    <row r="2424" spans="8:8" x14ac:dyDescent="0.25">
      <c r="H2424" s="67"/>
    </row>
    <row r="2426" spans="8:8" x14ac:dyDescent="0.25">
      <c r="H2426" s="67"/>
    </row>
    <row r="2430" spans="8:8" x14ac:dyDescent="0.25">
      <c r="H2430" s="67"/>
    </row>
    <row r="2435" spans="8:8" x14ac:dyDescent="0.25">
      <c r="H2435" s="67"/>
    </row>
    <row r="2441" spans="8:8" x14ac:dyDescent="0.25">
      <c r="H2441" s="67"/>
    </row>
    <row r="2442" spans="8:8" x14ac:dyDescent="0.25">
      <c r="H2442" s="67"/>
    </row>
    <row r="2446" spans="8:8" x14ac:dyDescent="0.25">
      <c r="H2446" s="67"/>
    </row>
    <row r="2450" spans="8:8" x14ac:dyDescent="0.25">
      <c r="H2450" s="67"/>
    </row>
    <row r="2457" spans="8:8" x14ac:dyDescent="0.25">
      <c r="H2457" s="67"/>
    </row>
    <row r="2461" spans="8:8" x14ac:dyDescent="0.25">
      <c r="H2461" s="67"/>
    </row>
    <row r="2463" spans="8:8" x14ac:dyDescent="0.25">
      <c r="H2463" s="67"/>
    </row>
    <row r="2464" spans="8:8" x14ac:dyDescent="0.25">
      <c r="H2464" s="67"/>
    </row>
    <row r="2465" spans="8:8" x14ac:dyDescent="0.25">
      <c r="H2465" s="67"/>
    </row>
    <row r="2495" spans="8:8" x14ac:dyDescent="0.25">
      <c r="H2495" s="67"/>
    </row>
    <row r="2501" spans="8:8" x14ac:dyDescent="0.25">
      <c r="H2501" s="67"/>
    </row>
    <row r="2504" spans="8:8" x14ac:dyDescent="0.25">
      <c r="H2504" s="67"/>
    </row>
    <row r="2506" spans="8:8" x14ac:dyDescent="0.25">
      <c r="H2506" s="67"/>
    </row>
    <row r="2513" spans="8:8" x14ac:dyDescent="0.25">
      <c r="H2513" s="67"/>
    </row>
    <row r="2515" spans="8:8" x14ac:dyDescent="0.25">
      <c r="H2515" s="67"/>
    </row>
    <row r="2516" spans="8:8" x14ac:dyDescent="0.25">
      <c r="H2516" s="67"/>
    </row>
    <row r="2517" spans="8:8" x14ac:dyDescent="0.25">
      <c r="H2517" s="67"/>
    </row>
    <row r="2518" spans="8:8" x14ac:dyDescent="0.25">
      <c r="H2518" s="67"/>
    </row>
    <row r="2519" spans="8:8" x14ac:dyDescent="0.25">
      <c r="H2519" s="67"/>
    </row>
    <row r="2531" spans="8:8" x14ac:dyDescent="0.25">
      <c r="H2531" s="67"/>
    </row>
    <row r="2535" spans="8:8" x14ac:dyDescent="0.25">
      <c r="H2535" s="67"/>
    </row>
    <row r="2537" spans="8:8" x14ac:dyDescent="0.25">
      <c r="H2537" s="67"/>
    </row>
    <row r="2538" spans="8:8" x14ac:dyDescent="0.25">
      <c r="H2538" s="67"/>
    </row>
    <row r="2540" spans="8:8" x14ac:dyDescent="0.25">
      <c r="H2540" s="67"/>
    </row>
    <row r="2542" spans="8:8" x14ac:dyDescent="0.25">
      <c r="H2542" s="67"/>
    </row>
    <row r="2544" spans="8:8" x14ac:dyDescent="0.25">
      <c r="H2544" s="67"/>
    </row>
    <row r="2546" spans="8:8" x14ac:dyDescent="0.25">
      <c r="H2546" s="67"/>
    </row>
    <row r="2548" spans="8:8" x14ac:dyDescent="0.25">
      <c r="H2548" s="67"/>
    </row>
    <row r="2550" spans="8:8" x14ac:dyDescent="0.25">
      <c r="H2550" s="67"/>
    </row>
    <row r="2552" spans="8:8" x14ac:dyDescent="0.25">
      <c r="H2552" s="67"/>
    </row>
    <row r="2554" spans="8:8" x14ac:dyDescent="0.25">
      <c r="H2554" s="67"/>
    </row>
    <row r="2555" spans="8:8" x14ac:dyDescent="0.25">
      <c r="H2555" s="67"/>
    </row>
    <row r="2557" spans="8:8" x14ac:dyDescent="0.25">
      <c r="H2557" s="67"/>
    </row>
    <row r="2561" spans="8:8" x14ac:dyDescent="0.25">
      <c r="H2561" s="67"/>
    </row>
    <row r="2562" spans="8:8" x14ac:dyDescent="0.25">
      <c r="H2562" s="67"/>
    </row>
    <row r="2567" spans="8:8" x14ac:dyDescent="0.25">
      <c r="H2567" s="67"/>
    </row>
    <row r="2571" spans="8:8" x14ac:dyDescent="0.25">
      <c r="H2571" s="67"/>
    </row>
    <row r="2573" spans="8:8" x14ac:dyDescent="0.25">
      <c r="H2573" s="67"/>
    </row>
    <row r="2575" spans="8:8" x14ac:dyDescent="0.25">
      <c r="H2575" s="67"/>
    </row>
    <row r="2577" spans="8:8" x14ac:dyDescent="0.25">
      <c r="H2577" s="67"/>
    </row>
    <row r="2578" spans="8:8" x14ac:dyDescent="0.25">
      <c r="H2578" s="67"/>
    </row>
    <row r="2579" spans="8:8" x14ac:dyDescent="0.25">
      <c r="H2579" s="67"/>
    </row>
    <row r="2580" spans="8:8" x14ac:dyDescent="0.25">
      <c r="H2580" s="67"/>
    </row>
    <row r="2581" spans="8:8" x14ac:dyDescent="0.25">
      <c r="H2581" s="67"/>
    </row>
    <row r="2582" spans="8:8" x14ac:dyDescent="0.25">
      <c r="H2582" s="67"/>
    </row>
    <row r="2583" spans="8:8" x14ac:dyDescent="0.25">
      <c r="H2583" s="67"/>
    </row>
    <row r="2586" spans="8:8" x14ac:dyDescent="0.25">
      <c r="H2586" s="67"/>
    </row>
    <row r="2588" spans="8:8" x14ac:dyDescent="0.25">
      <c r="H2588" s="67"/>
    </row>
    <row r="2590" spans="8:8" x14ac:dyDescent="0.25">
      <c r="H2590" s="67"/>
    </row>
    <row r="2598" spans="8:8" x14ac:dyDescent="0.25">
      <c r="H2598" s="67"/>
    </row>
    <row r="2600" spans="8:8" x14ac:dyDescent="0.25">
      <c r="H2600" s="67"/>
    </row>
    <row r="2606" spans="8:8" x14ac:dyDescent="0.25">
      <c r="H2606" s="67"/>
    </row>
    <row r="2612" spans="8:8" x14ac:dyDescent="0.25">
      <c r="H2612" s="67"/>
    </row>
    <row r="2613" spans="8:8" x14ac:dyDescent="0.25">
      <c r="H2613" s="67"/>
    </row>
    <row r="2614" spans="8:8" x14ac:dyDescent="0.25">
      <c r="H2614" s="67"/>
    </row>
    <row r="2616" spans="8:8" x14ac:dyDescent="0.25">
      <c r="H2616" s="67"/>
    </row>
    <row r="2617" spans="8:8" x14ac:dyDescent="0.25">
      <c r="H2617" s="67"/>
    </row>
    <row r="2620" spans="8:8" x14ac:dyDescent="0.25">
      <c r="H2620" s="67"/>
    </row>
    <row r="2621" spans="8:8" x14ac:dyDescent="0.25">
      <c r="H2621" s="67"/>
    </row>
    <row r="2625" spans="8:8" x14ac:dyDescent="0.25">
      <c r="H2625" s="67"/>
    </row>
    <row r="2626" spans="8:8" x14ac:dyDescent="0.25">
      <c r="H2626" s="67"/>
    </row>
    <row r="2627" spans="8:8" x14ac:dyDescent="0.25">
      <c r="H2627" s="67"/>
    </row>
    <row r="2628" spans="8:8" x14ac:dyDescent="0.25">
      <c r="H2628" s="67"/>
    </row>
    <row r="2629" spans="8:8" x14ac:dyDescent="0.25">
      <c r="H2629" s="67"/>
    </row>
    <row r="2630" spans="8:8" x14ac:dyDescent="0.25">
      <c r="H2630" s="67"/>
    </row>
    <row r="2631" spans="8:8" x14ac:dyDescent="0.25">
      <c r="H2631" s="67"/>
    </row>
    <row r="2632" spans="8:8" x14ac:dyDescent="0.25">
      <c r="H2632" s="67"/>
    </row>
    <row r="2635" spans="8:8" x14ac:dyDescent="0.25">
      <c r="H2635" s="67"/>
    </row>
    <row r="2641" spans="8:8" x14ac:dyDescent="0.25">
      <c r="H2641" s="67"/>
    </row>
    <row r="2645" spans="8:8" x14ac:dyDescent="0.25">
      <c r="H2645" s="67"/>
    </row>
    <row r="2647" spans="8:8" x14ac:dyDescent="0.25">
      <c r="H2647" s="67"/>
    </row>
    <row r="2659" spans="8:8" x14ac:dyDescent="0.25">
      <c r="H2659" s="67"/>
    </row>
    <row r="2661" spans="8:8" x14ac:dyDescent="0.25">
      <c r="H2661" s="67"/>
    </row>
    <row r="2666" spans="8:8" x14ac:dyDescent="0.25">
      <c r="H2666" s="67"/>
    </row>
    <row r="2667" spans="8:8" x14ac:dyDescent="0.25">
      <c r="H2667" s="67"/>
    </row>
    <row r="2670" spans="8:8" x14ac:dyDescent="0.25">
      <c r="H2670" s="67"/>
    </row>
    <row r="2671" spans="8:8" x14ac:dyDescent="0.25">
      <c r="H2671" s="67"/>
    </row>
    <row r="2676" spans="8:8" x14ac:dyDescent="0.25">
      <c r="H2676" s="67"/>
    </row>
    <row r="2678" spans="8:8" x14ac:dyDescent="0.25">
      <c r="H2678" s="67"/>
    </row>
    <row r="2680" spans="8:8" x14ac:dyDescent="0.25">
      <c r="H2680" s="67"/>
    </row>
    <row r="2683" spans="8:8" x14ac:dyDescent="0.25">
      <c r="H2683" s="67"/>
    </row>
    <row r="2685" spans="8:8" x14ac:dyDescent="0.25">
      <c r="H2685" s="67"/>
    </row>
    <row r="2688" spans="8:8" x14ac:dyDescent="0.25">
      <c r="H2688" s="67"/>
    </row>
    <row r="2692" spans="8:8" x14ac:dyDescent="0.25">
      <c r="H2692" s="67"/>
    </row>
    <row r="2693" spans="8:8" x14ac:dyDescent="0.25">
      <c r="H2693" s="67"/>
    </row>
    <row r="2696" spans="8:8" x14ac:dyDescent="0.25">
      <c r="H2696" s="67"/>
    </row>
    <row r="2698" spans="8:8" x14ac:dyDescent="0.25">
      <c r="H2698" s="67"/>
    </row>
    <row r="2705" spans="8:8" x14ac:dyDescent="0.25">
      <c r="H2705" s="67"/>
    </row>
    <row r="2713" spans="8:8" x14ac:dyDescent="0.25">
      <c r="H2713" s="67"/>
    </row>
    <row r="2715" spans="8:8" x14ac:dyDescent="0.25">
      <c r="H2715" s="67"/>
    </row>
    <row r="2717" spans="8:8" x14ac:dyDescent="0.25">
      <c r="H2717" s="67"/>
    </row>
    <row r="2718" spans="8:8" x14ac:dyDescent="0.25">
      <c r="H2718" s="67"/>
    </row>
    <row r="2719" spans="8:8" x14ac:dyDescent="0.25">
      <c r="H2719" s="67"/>
    </row>
    <row r="2720" spans="8:8" x14ac:dyDescent="0.25">
      <c r="H2720" s="67"/>
    </row>
    <row r="2721" spans="8:8" x14ac:dyDescent="0.25">
      <c r="H2721" s="67"/>
    </row>
    <row r="2725" spans="8:8" x14ac:dyDescent="0.25">
      <c r="H2725" s="67"/>
    </row>
    <row r="2727" spans="8:8" x14ac:dyDescent="0.25">
      <c r="H2727" s="67"/>
    </row>
    <row r="2728" spans="8:8" x14ac:dyDescent="0.25">
      <c r="H2728" s="67"/>
    </row>
    <row r="2729" spans="8:8" x14ac:dyDescent="0.25">
      <c r="H2729" s="67"/>
    </row>
    <row r="2730" spans="8:8" x14ac:dyDescent="0.25">
      <c r="H2730" s="67"/>
    </row>
    <row r="2731" spans="8:8" x14ac:dyDescent="0.25">
      <c r="H2731" s="67"/>
    </row>
    <row r="2733" spans="8:8" x14ac:dyDescent="0.25">
      <c r="H2733" s="67"/>
    </row>
    <row r="2735" spans="8:8" x14ac:dyDescent="0.25">
      <c r="H2735" s="67"/>
    </row>
    <row r="2736" spans="8:8" x14ac:dyDescent="0.25">
      <c r="H2736" s="67"/>
    </row>
    <row r="2737" spans="8:8" x14ac:dyDescent="0.25">
      <c r="H2737" s="67"/>
    </row>
    <row r="2738" spans="8:8" x14ac:dyDescent="0.25">
      <c r="H2738" s="67"/>
    </row>
    <row r="2743" spans="8:8" x14ac:dyDescent="0.25">
      <c r="H2743" s="67"/>
    </row>
    <row r="2744" spans="8:8" x14ac:dyDescent="0.25">
      <c r="H2744" s="67"/>
    </row>
    <row r="2748" spans="8:8" x14ac:dyDescent="0.25">
      <c r="H2748" s="67"/>
    </row>
    <row r="2761" spans="8:8" x14ac:dyDescent="0.25">
      <c r="H2761" s="67"/>
    </row>
    <row r="2764" spans="8:8" x14ac:dyDescent="0.25">
      <c r="H2764" s="67"/>
    </row>
    <row r="2766" spans="8:8" x14ac:dyDescent="0.25">
      <c r="H2766" s="67"/>
    </row>
    <row r="2768" spans="8:8" x14ac:dyDescent="0.25">
      <c r="H2768" s="67"/>
    </row>
    <row r="2774" spans="8:8" x14ac:dyDescent="0.25">
      <c r="H2774" s="67"/>
    </row>
    <row r="2780" spans="8:8" x14ac:dyDescent="0.25">
      <c r="H2780" s="67"/>
    </row>
    <row r="2783" spans="8:8" x14ac:dyDescent="0.25">
      <c r="H2783" s="67"/>
    </row>
    <row r="2784" spans="8:8" x14ac:dyDescent="0.25">
      <c r="H2784" s="67"/>
    </row>
    <row r="2785" spans="8:8" x14ac:dyDescent="0.25">
      <c r="H2785" s="67"/>
    </row>
    <row r="2791" spans="8:8" x14ac:dyDescent="0.25">
      <c r="H2791" s="67"/>
    </row>
    <row r="2798" spans="8:8" x14ac:dyDescent="0.25">
      <c r="H2798" s="67"/>
    </row>
    <row r="2804" spans="8:8" x14ac:dyDescent="0.25">
      <c r="H2804" s="67"/>
    </row>
    <row r="2814" spans="8:8" x14ac:dyDescent="0.25">
      <c r="H2814" s="67"/>
    </row>
    <row r="2816" spans="8:8" x14ac:dyDescent="0.25">
      <c r="H2816" s="67"/>
    </row>
    <row r="2819" spans="8:8" x14ac:dyDescent="0.25">
      <c r="H2819" s="67"/>
    </row>
    <row r="2822" spans="8:8" x14ac:dyDescent="0.25">
      <c r="H2822" s="67"/>
    </row>
    <row r="2826" spans="8:8" x14ac:dyDescent="0.25">
      <c r="H2826" s="67"/>
    </row>
    <row r="2830" spans="8:8" x14ac:dyDescent="0.25">
      <c r="H2830" s="67"/>
    </row>
    <row r="2833" spans="8:8" x14ac:dyDescent="0.25">
      <c r="H2833" s="67"/>
    </row>
    <row r="2835" spans="8:8" x14ac:dyDescent="0.25">
      <c r="H2835" s="67"/>
    </row>
    <row r="2836" spans="8:8" x14ac:dyDescent="0.25">
      <c r="H2836" s="67"/>
    </row>
    <row r="2837" spans="8:8" x14ac:dyDescent="0.25">
      <c r="H2837" s="67"/>
    </row>
    <row r="2838" spans="8:8" x14ac:dyDescent="0.25">
      <c r="H2838" s="67"/>
    </row>
    <row r="2842" spans="8:8" x14ac:dyDescent="0.25">
      <c r="H2842" s="67"/>
    </row>
    <row r="2843" spans="8:8" x14ac:dyDescent="0.25">
      <c r="H2843" s="67"/>
    </row>
    <row r="2845" spans="8:8" x14ac:dyDescent="0.25">
      <c r="H2845" s="67"/>
    </row>
    <row r="2852" spans="8:8" x14ac:dyDescent="0.25">
      <c r="H2852" s="67"/>
    </row>
    <row r="2854" spans="8:8" x14ac:dyDescent="0.25">
      <c r="H2854" s="67"/>
    </row>
    <row r="2855" spans="8:8" x14ac:dyDescent="0.25">
      <c r="H2855" s="67"/>
    </row>
    <row r="2858" spans="8:8" x14ac:dyDescent="0.25">
      <c r="H2858" s="67"/>
    </row>
    <row r="2859" spans="8:8" x14ac:dyDescent="0.25">
      <c r="H2859" s="67"/>
    </row>
    <row r="2860" spans="8:8" x14ac:dyDescent="0.25">
      <c r="H2860" s="67"/>
    </row>
    <row r="2863" spans="8:8" x14ac:dyDescent="0.25">
      <c r="H2863" s="67"/>
    </row>
    <row r="2864" spans="8:8" x14ac:dyDescent="0.25">
      <c r="H2864" s="67"/>
    </row>
    <row r="2865" spans="8:8" x14ac:dyDescent="0.25">
      <c r="H2865" s="67"/>
    </row>
    <row r="2872" spans="8:8" x14ac:dyDescent="0.25">
      <c r="H2872" s="67"/>
    </row>
    <row r="2873" spans="8:8" x14ac:dyDescent="0.25">
      <c r="H2873" s="67"/>
    </row>
    <row r="2874" spans="8:8" x14ac:dyDescent="0.25">
      <c r="H2874" s="67"/>
    </row>
    <row r="2876" spans="8:8" x14ac:dyDescent="0.25">
      <c r="H2876" s="67"/>
    </row>
    <row r="2880" spans="8:8" x14ac:dyDescent="0.25">
      <c r="H2880" s="67"/>
    </row>
    <row r="2884" spans="8:8" x14ac:dyDescent="0.25">
      <c r="H2884" s="67"/>
    </row>
    <row r="2886" spans="8:8" x14ac:dyDescent="0.25">
      <c r="H2886" s="67"/>
    </row>
    <row r="2891" spans="8:8" x14ac:dyDescent="0.25">
      <c r="H2891" s="67"/>
    </row>
    <row r="2892" spans="8:8" x14ac:dyDescent="0.25">
      <c r="H2892" s="67"/>
    </row>
    <row r="2893" spans="8:8" x14ac:dyDescent="0.25">
      <c r="H2893" s="67"/>
    </row>
    <row r="2894" spans="8:8" x14ac:dyDescent="0.25">
      <c r="H2894" s="67"/>
    </row>
    <row r="2895" spans="8:8" x14ac:dyDescent="0.25">
      <c r="H2895" s="67"/>
    </row>
    <row r="2896" spans="8:8" x14ac:dyDescent="0.25">
      <c r="H2896" s="67"/>
    </row>
    <row r="2897" spans="8:8" x14ac:dyDescent="0.25">
      <c r="H2897" s="67"/>
    </row>
    <row r="2898" spans="8:8" x14ac:dyDescent="0.25">
      <c r="H2898" s="67"/>
    </row>
    <row r="2900" spans="8:8" x14ac:dyDescent="0.25">
      <c r="H2900" s="67"/>
    </row>
    <row r="2902" spans="8:8" x14ac:dyDescent="0.25">
      <c r="H2902" s="67"/>
    </row>
    <row r="2905" spans="8:8" x14ac:dyDescent="0.25">
      <c r="H2905" s="67"/>
    </row>
    <row r="2906" spans="8:8" x14ac:dyDescent="0.25">
      <c r="H2906" s="67"/>
    </row>
    <row r="2907" spans="8:8" x14ac:dyDescent="0.25">
      <c r="H2907" s="67"/>
    </row>
    <row r="2908" spans="8:8" x14ac:dyDescent="0.25">
      <c r="H2908" s="67"/>
    </row>
    <row r="2909" spans="8:8" x14ac:dyDescent="0.25">
      <c r="H2909" s="67"/>
    </row>
    <row r="2922" spans="8:8" x14ac:dyDescent="0.25">
      <c r="H2922" s="67"/>
    </row>
    <row r="2923" spans="8:8" x14ac:dyDescent="0.25">
      <c r="H2923" s="67"/>
    </row>
    <row r="2924" spans="8:8" x14ac:dyDescent="0.25">
      <c r="H2924" s="67"/>
    </row>
    <row r="2925" spans="8:8" x14ac:dyDescent="0.25">
      <c r="H2925" s="67"/>
    </row>
    <row r="2926" spans="8:8" x14ac:dyDescent="0.25">
      <c r="H2926" s="67"/>
    </row>
    <row r="2927" spans="8:8" x14ac:dyDescent="0.25">
      <c r="H2927" s="67"/>
    </row>
    <row r="2928" spans="8:8" x14ac:dyDescent="0.25">
      <c r="H2928" s="67"/>
    </row>
    <row r="2929" spans="8:8" x14ac:dyDescent="0.25">
      <c r="H2929" s="67"/>
    </row>
    <row r="2958" spans="8:8" x14ac:dyDescent="0.25">
      <c r="H2958" s="67"/>
    </row>
    <row r="2962" spans="8:8" x14ac:dyDescent="0.25">
      <c r="H2962" s="67"/>
    </row>
    <row r="2964" spans="8:8" x14ac:dyDescent="0.25">
      <c r="H2964" s="67"/>
    </row>
    <row r="2965" spans="8:8" x14ac:dyDescent="0.25">
      <c r="H2965" s="67"/>
    </row>
    <row r="2967" spans="8:8" x14ac:dyDescent="0.25">
      <c r="H2967" s="67"/>
    </row>
    <row r="2968" spans="8:8" x14ac:dyDescent="0.25">
      <c r="H2968" s="67"/>
    </row>
    <row r="2974" spans="8:8" x14ac:dyDescent="0.25">
      <c r="H2974" s="67"/>
    </row>
    <row r="2980" spans="8:8" x14ac:dyDescent="0.25">
      <c r="H2980" s="67"/>
    </row>
    <row r="2982" spans="8:8" x14ac:dyDescent="0.25">
      <c r="H2982" s="67"/>
    </row>
    <row r="2983" spans="8:8" x14ac:dyDescent="0.25">
      <c r="H2983" s="67"/>
    </row>
    <row r="2987" spans="8:8" x14ac:dyDescent="0.25">
      <c r="H2987" s="67"/>
    </row>
    <row r="2991" spans="8:8" x14ac:dyDescent="0.25">
      <c r="H2991" s="67"/>
    </row>
    <row r="2993" spans="8:8" x14ac:dyDescent="0.25">
      <c r="H2993" s="67"/>
    </row>
    <row r="2997" spans="8:8" x14ac:dyDescent="0.25">
      <c r="H2997" s="67"/>
    </row>
    <row r="2999" spans="8:8" x14ac:dyDescent="0.25">
      <c r="H2999" s="67"/>
    </row>
    <row r="3007" spans="8:8" x14ac:dyDescent="0.25">
      <c r="H3007" s="67"/>
    </row>
    <row r="3010" spans="8:8" x14ac:dyDescent="0.25">
      <c r="H3010" s="67"/>
    </row>
    <row r="3018" spans="8:8" x14ac:dyDescent="0.25">
      <c r="H3018" s="67"/>
    </row>
    <row r="3021" spans="8:8" x14ac:dyDescent="0.25">
      <c r="H3021" s="67"/>
    </row>
    <row r="3022" spans="8:8" x14ac:dyDescent="0.25">
      <c r="H3022" s="67"/>
    </row>
    <row r="3025" spans="8:8" x14ac:dyDescent="0.25">
      <c r="H3025" s="67"/>
    </row>
    <row r="3028" spans="8:8" x14ac:dyDescent="0.25">
      <c r="H3028" s="67"/>
    </row>
    <row r="3034" spans="8:8" x14ac:dyDescent="0.25">
      <c r="H3034" s="67"/>
    </row>
    <row r="3035" spans="8:8" x14ac:dyDescent="0.25">
      <c r="H3035" s="67"/>
    </row>
    <row r="3036" spans="8:8" x14ac:dyDescent="0.25">
      <c r="H3036" s="67"/>
    </row>
    <row r="3040" spans="8:8" x14ac:dyDescent="0.25">
      <c r="H3040" s="67"/>
    </row>
    <row r="3041" spans="8:8" x14ac:dyDescent="0.25">
      <c r="H3041" s="67"/>
    </row>
    <row r="3042" spans="8:8" x14ac:dyDescent="0.25">
      <c r="H3042" s="67"/>
    </row>
    <row r="3043" spans="8:8" x14ac:dyDescent="0.25">
      <c r="H3043" s="67"/>
    </row>
    <row r="3044" spans="8:8" x14ac:dyDescent="0.25">
      <c r="H3044" s="67"/>
    </row>
    <row r="3045" spans="8:8" x14ac:dyDescent="0.25">
      <c r="H3045" s="67"/>
    </row>
    <row r="3046" spans="8:8" x14ac:dyDescent="0.25">
      <c r="H3046" s="67"/>
    </row>
    <row r="3047" spans="8:8" x14ac:dyDescent="0.25">
      <c r="H3047" s="67"/>
    </row>
    <row r="3048" spans="8:8" x14ac:dyDescent="0.25">
      <c r="H3048" s="67"/>
    </row>
    <row r="3049" spans="8:8" x14ac:dyDescent="0.25">
      <c r="H3049" s="67"/>
    </row>
    <row r="3050" spans="8:8" x14ac:dyDescent="0.25">
      <c r="H3050" s="67"/>
    </row>
    <row r="3051" spans="8:8" x14ac:dyDescent="0.25">
      <c r="H3051" s="67"/>
    </row>
    <row r="3052" spans="8:8" x14ac:dyDescent="0.25">
      <c r="H3052" s="67"/>
    </row>
    <row r="3053" spans="8:8" x14ac:dyDescent="0.25">
      <c r="H3053" s="67"/>
    </row>
    <row r="3054" spans="8:8" x14ac:dyDescent="0.25">
      <c r="H3054" s="67"/>
    </row>
    <row r="3055" spans="8:8" x14ac:dyDescent="0.25">
      <c r="H3055" s="67"/>
    </row>
    <row r="3056" spans="8:8" x14ac:dyDescent="0.25">
      <c r="H3056" s="67"/>
    </row>
    <row r="3057" spans="8:8" x14ac:dyDescent="0.25">
      <c r="H3057" s="67"/>
    </row>
    <row r="3058" spans="8:8" x14ac:dyDescent="0.25">
      <c r="H3058" s="67"/>
    </row>
    <row r="3059" spans="8:8" x14ac:dyDescent="0.25">
      <c r="H3059" s="67"/>
    </row>
    <row r="3060" spans="8:8" x14ac:dyDescent="0.25">
      <c r="H3060" s="67"/>
    </row>
    <row r="3061" spans="8:8" x14ac:dyDescent="0.25">
      <c r="H3061" s="67"/>
    </row>
    <row r="3062" spans="8:8" x14ac:dyDescent="0.25">
      <c r="H3062" s="67"/>
    </row>
    <row r="3066" spans="8:8" x14ac:dyDescent="0.25">
      <c r="H3066" s="67"/>
    </row>
    <row r="3067" spans="8:8" x14ac:dyDescent="0.25">
      <c r="H3067" s="67"/>
    </row>
    <row r="3068" spans="8:8" x14ac:dyDescent="0.25">
      <c r="H3068" s="67"/>
    </row>
    <row r="3069" spans="8:8" x14ac:dyDescent="0.25">
      <c r="H3069" s="67"/>
    </row>
    <row r="3070" spans="8:8" x14ac:dyDescent="0.25">
      <c r="H3070" s="67"/>
    </row>
    <row r="3071" spans="8:8" x14ac:dyDescent="0.25">
      <c r="H3071" s="67"/>
    </row>
    <row r="3072" spans="8:8" x14ac:dyDescent="0.25">
      <c r="H3072" s="67"/>
    </row>
    <row r="3073" spans="8:8" x14ac:dyDescent="0.25">
      <c r="H3073" s="67"/>
    </row>
    <row r="3074" spans="8:8" x14ac:dyDescent="0.25">
      <c r="H3074" s="67"/>
    </row>
    <row r="3075" spans="8:8" x14ac:dyDescent="0.25">
      <c r="H3075" s="67"/>
    </row>
    <row r="3076" spans="8:8" x14ac:dyDescent="0.25">
      <c r="H3076" s="67"/>
    </row>
    <row r="3077" spans="8:8" x14ac:dyDescent="0.25">
      <c r="H3077" s="67"/>
    </row>
    <row r="3078" spans="8:8" x14ac:dyDescent="0.25">
      <c r="H3078" s="67"/>
    </row>
    <row r="3079" spans="8:8" x14ac:dyDescent="0.25">
      <c r="H3079" s="67"/>
    </row>
    <row r="3080" spans="8:8" x14ac:dyDescent="0.25">
      <c r="H3080" s="67"/>
    </row>
    <row r="3081" spans="8:8" x14ac:dyDescent="0.25">
      <c r="H3081" s="67"/>
    </row>
    <row r="3082" spans="8:8" x14ac:dyDescent="0.25">
      <c r="H3082" s="67"/>
    </row>
    <row r="3083" spans="8:8" x14ac:dyDescent="0.25">
      <c r="H3083" s="67"/>
    </row>
    <row r="3084" spans="8:8" x14ac:dyDescent="0.25">
      <c r="H3084" s="67"/>
    </row>
    <row r="3085" spans="8:8" x14ac:dyDescent="0.25">
      <c r="H3085" s="67"/>
    </row>
    <row r="3086" spans="8:8" x14ac:dyDescent="0.25">
      <c r="H3086" s="67"/>
    </row>
    <row r="3088" spans="8:8" x14ac:dyDescent="0.25">
      <c r="H3088" s="67"/>
    </row>
    <row r="3089" spans="8:8" x14ac:dyDescent="0.25">
      <c r="H3089" s="67"/>
    </row>
    <row r="3090" spans="8:8" x14ac:dyDescent="0.25">
      <c r="H3090" s="67"/>
    </row>
    <row r="3092" spans="8:8" x14ac:dyDescent="0.25">
      <c r="H3092" s="67"/>
    </row>
    <row r="3093" spans="8:8" x14ac:dyDescent="0.25">
      <c r="H3093" s="67"/>
    </row>
    <row r="3094" spans="8:8" x14ac:dyDescent="0.25">
      <c r="H3094" s="67"/>
    </row>
    <row r="3095" spans="8:8" x14ac:dyDescent="0.25">
      <c r="H3095" s="67"/>
    </row>
    <row r="3096" spans="8:8" x14ac:dyDescent="0.25">
      <c r="H3096" s="67"/>
    </row>
    <row r="3097" spans="8:8" x14ac:dyDescent="0.25">
      <c r="H3097" s="67"/>
    </row>
    <row r="3098" spans="8:8" x14ac:dyDescent="0.25">
      <c r="H3098" s="67"/>
    </row>
    <row r="3099" spans="8:8" x14ac:dyDescent="0.25">
      <c r="H3099" s="67"/>
    </row>
    <row r="3100" spans="8:8" x14ac:dyDescent="0.25">
      <c r="H3100" s="67"/>
    </row>
    <row r="3101" spans="8:8" x14ac:dyDescent="0.25">
      <c r="H3101" s="67"/>
    </row>
    <row r="3106" spans="8:8" x14ac:dyDescent="0.25">
      <c r="H3106" s="67"/>
    </row>
    <row r="3108" spans="8:8" x14ac:dyDescent="0.25">
      <c r="H3108" s="67"/>
    </row>
    <row r="3110" spans="8:8" x14ac:dyDescent="0.25">
      <c r="H3110" s="67"/>
    </row>
    <row r="3112" spans="8:8" x14ac:dyDescent="0.25">
      <c r="H3112" s="67"/>
    </row>
    <row r="3113" spans="8:8" x14ac:dyDescent="0.25">
      <c r="H3113" s="67"/>
    </row>
    <row r="3114" spans="8:8" x14ac:dyDescent="0.25">
      <c r="H3114" s="67"/>
    </row>
    <row r="3115" spans="8:8" x14ac:dyDescent="0.25">
      <c r="H3115" s="67"/>
    </row>
    <row r="3116" spans="8:8" x14ac:dyDescent="0.25">
      <c r="H3116" s="67"/>
    </row>
    <row r="3118" spans="8:8" x14ac:dyDescent="0.25">
      <c r="H3118" s="67"/>
    </row>
    <row r="3119" spans="8:8" x14ac:dyDescent="0.25">
      <c r="H3119" s="67"/>
    </row>
    <row r="3120" spans="8:8" x14ac:dyDescent="0.25">
      <c r="H3120" s="67"/>
    </row>
    <row r="3125" spans="8:8" x14ac:dyDescent="0.25">
      <c r="H3125" s="67"/>
    </row>
    <row r="3126" spans="8:8" x14ac:dyDescent="0.25">
      <c r="H3126" s="67"/>
    </row>
    <row r="3127" spans="8:8" x14ac:dyDescent="0.25">
      <c r="H3127" s="67"/>
    </row>
    <row r="3129" spans="8:8" x14ac:dyDescent="0.25">
      <c r="H3129" s="67"/>
    </row>
    <row r="3130" spans="8:8" x14ac:dyDescent="0.25">
      <c r="H3130" s="67"/>
    </row>
    <row r="3132" spans="8:8" x14ac:dyDescent="0.25">
      <c r="H3132" s="67"/>
    </row>
    <row r="3133" spans="8:8" x14ac:dyDescent="0.25">
      <c r="H3133" s="67"/>
    </row>
    <row r="3134" spans="8:8" x14ac:dyDescent="0.25">
      <c r="H3134" s="67"/>
    </row>
    <row r="3135" spans="8:8" x14ac:dyDescent="0.25">
      <c r="H3135" s="67"/>
    </row>
    <row r="3136" spans="8:8" x14ac:dyDescent="0.25">
      <c r="H3136" s="67"/>
    </row>
    <row r="3137" spans="8:8" x14ac:dyDescent="0.25">
      <c r="H3137" s="67"/>
    </row>
    <row r="3138" spans="8:8" x14ac:dyDescent="0.25">
      <c r="H3138" s="67"/>
    </row>
    <row r="3139" spans="8:8" x14ac:dyDescent="0.25">
      <c r="H3139" s="67"/>
    </row>
    <row r="3140" spans="8:8" x14ac:dyDescent="0.25">
      <c r="H3140" s="67"/>
    </row>
    <row r="3141" spans="8:8" x14ac:dyDescent="0.25">
      <c r="H3141" s="67"/>
    </row>
    <row r="3142" spans="8:8" x14ac:dyDescent="0.25">
      <c r="H3142" s="67"/>
    </row>
    <row r="3143" spans="8:8" x14ac:dyDescent="0.25">
      <c r="H3143" s="67"/>
    </row>
    <row r="3144" spans="8:8" x14ac:dyDescent="0.25">
      <c r="H3144" s="67"/>
    </row>
    <row r="3145" spans="8:8" x14ac:dyDescent="0.25">
      <c r="H3145" s="67"/>
    </row>
    <row r="3146" spans="8:8" x14ac:dyDescent="0.25">
      <c r="H3146" s="67"/>
    </row>
    <row r="3147" spans="8:8" x14ac:dyDescent="0.25">
      <c r="H3147" s="67"/>
    </row>
    <row r="3148" spans="8:8" x14ac:dyDescent="0.25">
      <c r="H3148" s="67"/>
    </row>
    <row r="3149" spans="8:8" x14ac:dyDescent="0.25">
      <c r="H3149" s="67"/>
    </row>
    <row r="3150" spans="8:8" x14ac:dyDescent="0.25">
      <c r="H3150" s="67"/>
    </row>
    <row r="3151" spans="8:8" x14ac:dyDescent="0.25">
      <c r="H3151" s="67"/>
    </row>
    <row r="3152" spans="8:8" x14ac:dyDescent="0.25">
      <c r="H3152" s="67"/>
    </row>
    <row r="3153" spans="8:8" x14ac:dyDescent="0.25">
      <c r="H3153" s="67"/>
    </row>
    <row r="3154" spans="8:8" x14ac:dyDescent="0.25">
      <c r="H3154" s="67"/>
    </row>
    <row r="3155" spans="8:8" x14ac:dyDescent="0.25">
      <c r="H3155" s="67"/>
    </row>
    <row r="3156" spans="8:8" x14ac:dyDescent="0.25">
      <c r="H3156" s="67"/>
    </row>
    <row r="3157" spans="8:8" x14ac:dyDescent="0.25">
      <c r="H3157" s="67"/>
    </row>
    <row r="3158" spans="8:8" x14ac:dyDescent="0.25">
      <c r="H3158" s="67"/>
    </row>
    <row r="3159" spans="8:8" x14ac:dyDescent="0.25">
      <c r="H3159" s="67"/>
    </row>
    <row r="3160" spans="8:8" x14ac:dyDescent="0.25">
      <c r="H3160" s="67"/>
    </row>
    <row r="3161" spans="8:8" x14ac:dyDescent="0.25">
      <c r="H3161" s="67"/>
    </row>
    <row r="3162" spans="8:8" x14ac:dyDescent="0.25">
      <c r="H3162" s="67"/>
    </row>
    <row r="3163" spans="8:8" x14ac:dyDescent="0.25">
      <c r="H3163" s="67"/>
    </row>
    <row r="3164" spans="8:8" x14ac:dyDescent="0.25">
      <c r="H3164" s="67"/>
    </row>
    <row r="3165" spans="8:8" x14ac:dyDescent="0.25">
      <c r="H3165" s="67"/>
    </row>
    <row r="3166" spans="8:8" x14ac:dyDescent="0.25">
      <c r="H3166" s="67"/>
    </row>
    <row r="3167" spans="8:8" x14ac:dyDescent="0.25">
      <c r="H3167" s="67"/>
    </row>
    <row r="3168" spans="8:8" x14ac:dyDescent="0.25">
      <c r="H3168" s="67"/>
    </row>
    <row r="3169" spans="8:8" x14ac:dyDescent="0.25">
      <c r="H3169" s="67"/>
    </row>
    <row r="3170" spans="8:8" x14ac:dyDescent="0.25">
      <c r="H3170" s="67"/>
    </row>
    <row r="3172" spans="8:8" x14ac:dyDescent="0.25">
      <c r="H3172" s="67"/>
    </row>
    <row r="3173" spans="8:8" x14ac:dyDescent="0.25">
      <c r="H3173" s="67"/>
    </row>
    <row r="3174" spans="8:8" x14ac:dyDescent="0.25">
      <c r="H3174" s="67"/>
    </row>
    <row r="3175" spans="8:8" x14ac:dyDescent="0.25">
      <c r="H3175" s="67"/>
    </row>
    <row r="3176" spans="8:8" x14ac:dyDescent="0.25">
      <c r="H3176" s="67"/>
    </row>
    <row r="3177" spans="8:8" x14ac:dyDescent="0.25">
      <c r="H3177" s="67"/>
    </row>
    <row r="3178" spans="8:8" x14ac:dyDescent="0.25">
      <c r="H3178" s="67"/>
    </row>
    <row r="3179" spans="8:8" x14ac:dyDescent="0.25">
      <c r="H3179" s="67"/>
    </row>
    <row r="3180" spans="8:8" x14ac:dyDescent="0.25">
      <c r="H3180" s="67"/>
    </row>
    <row r="3181" spans="8:8" x14ac:dyDescent="0.25">
      <c r="H3181" s="67"/>
    </row>
    <row r="3182" spans="8:8" x14ac:dyDescent="0.25">
      <c r="H3182" s="67"/>
    </row>
    <row r="3183" spans="8:8" x14ac:dyDescent="0.25">
      <c r="H3183" s="67"/>
    </row>
    <row r="3184" spans="8:8" x14ac:dyDescent="0.25">
      <c r="H3184" s="67"/>
    </row>
    <row r="3185" spans="8:8" x14ac:dyDescent="0.25">
      <c r="H3185" s="67"/>
    </row>
    <row r="3186" spans="8:8" x14ac:dyDescent="0.25">
      <c r="H3186" s="67"/>
    </row>
    <row r="3187" spans="8:8" x14ac:dyDescent="0.25">
      <c r="H3187" s="67"/>
    </row>
    <row r="3188" spans="8:8" x14ac:dyDescent="0.25">
      <c r="H3188" s="67"/>
    </row>
    <row r="3189" spans="8:8" x14ac:dyDescent="0.25">
      <c r="H3189" s="67"/>
    </row>
    <row r="3190" spans="8:8" x14ac:dyDescent="0.25">
      <c r="H3190" s="67"/>
    </row>
    <row r="3191" spans="8:8" x14ac:dyDescent="0.25">
      <c r="H3191" s="67"/>
    </row>
    <row r="3192" spans="8:8" x14ac:dyDescent="0.25">
      <c r="H3192" s="67"/>
    </row>
    <row r="3193" spans="8:8" x14ac:dyDescent="0.25">
      <c r="H3193" s="67"/>
    </row>
    <row r="3194" spans="8:8" x14ac:dyDescent="0.25">
      <c r="H3194" s="67"/>
    </row>
    <row r="3195" spans="8:8" x14ac:dyDescent="0.25">
      <c r="H3195" s="67"/>
    </row>
    <row r="3196" spans="8:8" x14ac:dyDescent="0.25">
      <c r="H3196" s="67"/>
    </row>
    <row r="3197" spans="8:8" x14ac:dyDescent="0.25">
      <c r="H3197" s="67"/>
    </row>
    <row r="3198" spans="8:8" x14ac:dyDescent="0.25">
      <c r="H3198" s="67"/>
    </row>
    <row r="3199" spans="8:8" x14ac:dyDescent="0.25">
      <c r="H3199" s="67"/>
    </row>
    <row r="3200" spans="8:8" x14ac:dyDescent="0.25">
      <c r="H3200" s="67"/>
    </row>
    <row r="3201" spans="8:8" x14ac:dyDescent="0.25">
      <c r="H3201" s="67"/>
    </row>
    <row r="3202" spans="8:8" x14ac:dyDescent="0.25">
      <c r="H3202" s="67"/>
    </row>
    <row r="3203" spans="8:8" x14ac:dyDescent="0.25">
      <c r="H3203" s="67"/>
    </row>
    <row r="3204" spans="8:8" x14ac:dyDescent="0.25">
      <c r="H3204" s="67"/>
    </row>
    <row r="3205" spans="8:8" x14ac:dyDescent="0.25">
      <c r="H3205" s="67"/>
    </row>
    <row r="3206" spans="8:8" x14ac:dyDescent="0.25">
      <c r="H3206" s="67"/>
    </row>
    <row r="3207" spans="8:8" x14ac:dyDescent="0.25">
      <c r="H3207" s="67"/>
    </row>
    <row r="3208" spans="8:8" x14ac:dyDescent="0.25">
      <c r="H3208" s="67"/>
    </row>
    <row r="3209" spans="8:8" x14ac:dyDescent="0.25">
      <c r="H3209" s="67"/>
    </row>
    <row r="3210" spans="8:8" x14ac:dyDescent="0.25">
      <c r="H3210" s="67"/>
    </row>
    <row r="3211" spans="8:8" x14ac:dyDescent="0.25">
      <c r="H3211" s="67"/>
    </row>
    <row r="3212" spans="8:8" x14ac:dyDescent="0.25">
      <c r="H3212" s="67"/>
    </row>
    <row r="3216" spans="8:8" x14ac:dyDescent="0.25">
      <c r="H3216" s="67"/>
    </row>
    <row r="3217" spans="8:8" x14ac:dyDescent="0.25">
      <c r="H3217" s="67"/>
    </row>
    <row r="3218" spans="8:8" x14ac:dyDescent="0.25">
      <c r="H3218" s="67"/>
    </row>
    <row r="3219" spans="8:8" x14ac:dyDescent="0.25">
      <c r="H3219" s="67"/>
    </row>
    <row r="3221" spans="8:8" x14ac:dyDescent="0.25">
      <c r="H3221" s="67"/>
    </row>
    <row r="3223" spans="8:8" x14ac:dyDescent="0.25">
      <c r="H3223" s="67"/>
    </row>
    <row r="3225" spans="8:8" x14ac:dyDescent="0.25">
      <c r="H3225" s="67"/>
    </row>
    <row r="3227" spans="8:8" x14ac:dyDescent="0.25">
      <c r="H3227" s="67"/>
    </row>
    <row r="3230" spans="8:8" x14ac:dyDescent="0.25">
      <c r="H3230" s="67"/>
    </row>
    <row r="3231" spans="8:8" x14ac:dyDescent="0.25">
      <c r="H3231" s="67"/>
    </row>
    <row r="3232" spans="8:8" x14ac:dyDescent="0.25">
      <c r="H3232" s="67"/>
    </row>
    <row r="3235" spans="8:8" x14ac:dyDescent="0.25">
      <c r="H3235" s="67"/>
    </row>
    <row r="3236" spans="8:8" x14ac:dyDescent="0.25">
      <c r="H3236" s="67"/>
    </row>
    <row r="3237" spans="8:8" x14ac:dyDescent="0.25">
      <c r="H3237" s="67"/>
    </row>
    <row r="3238" spans="8:8" x14ac:dyDescent="0.25">
      <c r="H3238" s="67"/>
    </row>
    <row r="3242" spans="8:8" x14ac:dyDescent="0.25">
      <c r="H3242" s="67"/>
    </row>
    <row r="3245" spans="8:8" x14ac:dyDescent="0.25">
      <c r="H3245" s="67"/>
    </row>
    <row r="3246" spans="8:8" x14ac:dyDescent="0.25">
      <c r="H3246" s="67"/>
    </row>
    <row r="3248" spans="8:8" x14ac:dyDescent="0.25">
      <c r="H3248" s="67"/>
    </row>
    <row r="3249" spans="8:8" x14ac:dyDescent="0.25">
      <c r="H3249" s="67"/>
    </row>
    <row r="3250" spans="8:8" x14ac:dyDescent="0.25">
      <c r="H3250" s="67"/>
    </row>
    <row r="3251" spans="8:8" x14ac:dyDescent="0.25">
      <c r="H3251" s="67"/>
    </row>
    <row r="3252" spans="8:8" x14ac:dyDescent="0.25">
      <c r="H3252" s="67"/>
    </row>
    <row r="3253" spans="8:8" x14ac:dyDescent="0.25">
      <c r="H3253" s="67"/>
    </row>
    <row r="3254" spans="8:8" x14ac:dyDescent="0.25">
      <c r="H3254" s="67"/>
    </row>
    <row r="3255" spans="8:8" x14ac:dyDescent="0.25">
      <c r="H3255" s="67"/>
    </row>
    <row r="3256" spans="8:8" x14ac:dyDescent="0.25">
      <c r="H3256" s="67"/>
    </row>
    <row r="3257" spans="8:8" x14ac:dyDescent="0.25">
      <c r="H3257" s="67"/>
    </row>
    <row r="3258" spans="8:8" x14ac:dyDescent="0.25">
      <c r="H3258" s="67"/>
    </row>
    <row r="3259" spans="8:8" x14ac:dyDescent="0.25">
      <c r="H3259" s="67"/>
    </row>
    <row r="3261" spans="8:8" x14ac:dyDescent="0.25">
      <c r="H3261" s="67"/>
    </row>
    <row r="3262" spans="8:8" x14ac:dyDescent="0.25">
      <c r="H3262" s="67"/>
    </row>
    <row r="3263" spans="8:8" x14ac:dyDescent="0.25">
      <c r="H3263" s="67"/>
    </row>
    <row r="3264" spans="8:8" x14ac:dyDescent="0.25">
      <c r="H3264" s="67"/>
    </row>
    <row r="3265" spans="8:8" x14ac:dyDescent="0.25">
      <c r="H3265" s="67"/>
    </row>
    <row r="3266" spans="8:8" x14ac:dyDescent="0.25">
      <c r="H3266" s="67"/>
    </row>
    <row r="3267" spans="8:8" x14ac:dyDescent="0.25">
      <c r="H3267" s="67"/>
    </row>
    <row r="3268" spans="8:8" x14ac:dyDescent="0.25">
      <c r="H3268" s="67"/>
    </row>
    <row r="3269" spans="8:8" x14ac:dyDescent="0.25">
      <c r="H3269" s="67"/>
    </row>
    <row r="3270" spans="8:8" x14ac:dyDescent="0.25">
      <c r="H3270" s="67"/>
    </row>
    <row r="3271" spans="8:8" x14ac:dyDescent="0.25">
      <c r="H3271" s="67"/>
    </row>
    <row r="3272" spans="8:8" x14ac:dyDescent="0.25">
      <c r="H3272" s="67"/>
    </row>
    <row r="3273" spans="8:8" x14ac:dyDescent="0.25">
      <c r="H3273" s="67"/>
    </row>
    <row r="3274" spans="8:8" x14ac:dyDescent="0.25">
      <c r="H3274" s="67"/>
    </row>
    <row r="3275" spans="8:8" x14ac:dyDescent="0.25">
      <c r="H3275" s="67"/>
    </row>
    <row r="3276" spans="8:8" x14ac:dyDescent="0.25">
      <c r="H3276" s="67"/>
    </row>
    <row r="3277" spans="8:8" x14ac:dyDescent="0.25">
      <c r="H3277" s="67"/>
    </row>
    <row r="3278" spans="8:8" x14ac:dyDescent="0.25">
      <c r="H3278" s="67"/>
    </row>
    <row r="3279" spans="8:8" x14ac:dyDescent="0.25">
      <c r="H3279" s="67"/>
    </row>
    <row r="3280" spans="8:8" x14ac:dyDescent="0.25">
      <c r="H3280" s="67"/>
    </row>
    <row r="3281" spans="8:8" x14ac:dyDescent="0.25">
      <c r="H3281" s="67"/>
    </row>
    <row r="3282" spans="8:8" x14ac:dyDescent="0.25">
      <c r="H3282" s="67"/>
    </row>
    <row r="3283" spans="8:8" x14ac:dyDescent="0.25">
      <c r="H3283" s="67"/>
    </row>
    <row r="3284" spans="8:8" x14ac:dyDescent="0.25">
      <c r="H3284" s="67"/>
    </row>
    <row r="3285" spans="8:8" x14ac:dyDescent="0.25">
      <c r="H3285" s="67"/>
    </row>
    <row r="3286" spans="8:8" x14ac:dyDescent="0.25">
      <c r="H3286" s="67"/>
    </row>
    <row r="3287" spans="8:8" x14ac:dyDescent="0.25">
      <c r="H3287" s="67"/>
    </row>
    <row r="3289" spans="8:8" x14ac:dyDescent="0.25">
      <c r="H3289" s="67"/>
    </row>
    <row r="3291" spans="8:8" x14ac:dyDescent="0.25">
      <c r="H3291" s="67"/>
    </row>
    <row r="3292" spans="8:8" x14ac:dyDescent="0.25">
      <c r="H3292" s="67"/>
    </row>
    <row r="3293" spans="8:8" x14ac:dyDescent="0.25">
      <c r="H3293" s="67"/>
    </row>
    <row r="3294" spans="8:8" x14ac:dyDescent="0.25">
      <c r="H3294" s="67"/>
    </row>
    <row r="3295" spans="8:8" x14ac:dyDescent="0.25">
      <c r="H3295" s="67"/>
    </row>
    <row r="3296" spans="8:8" x14ac:dyDescent="0.25">
      <c r="H3296" s="67"/>
    </row>
    <row r="3297" spans="8:8" x14ac:dyDescent="0.25">
      <c r="H3297" s="67"/>
    </row>
    <row r="3298" spans="8:8" x14ac:dyDescent="0.25">
      <c r="H3298" s="67"/>
    </row>
    <row r="3299" spans="8:8" x14ac:dyDescent="0.25">
      <c r="H3299" s="67"/>
    </row>
    <row r="3300" spans="8:8" x14ac:dyDescent="0.25">
      <c r="H3300" s="67"/>
    </row>
    <row r="3301" spans="8:8" x14ac:dyDescent="0.25">
      <c r="H3301" s="67"/>
    </row>
    <row r="3302" spans="8:8" x14ac:dyDescent="0.25">
      <c r="H3302" s="67"/>
    </row>
    <row r="3303" spans="8:8" x14ac:dyDescent="0.25">
      <c r="H3303" s="67"/>
    </row>
    <row r="3304" spans="8:8" x14ac:dyDescent="0.25">
      <c r="H3304" s="67"/>
    </row>
    <row r="3305" spans="8:8" x14ac:dyDescent="0.25">
      <c r="H3305" s="67"/>
    </row>
    <row r="3306" spans="8:8" x14ac:dyDescent="0.25">
      <c r="H3306" s="67"/>
    </row>
    <row r="3307" spans="8:8" x14ac:dyDescent="0.25">
      <c r="H3307" s="67"/>
    </row>
    <row r="3308" spans="8:8" x14ac:dyDescent="0.25">
      <c r="H3308" s="67"/>
    </row>
    <row r="3309" spans="8:8" x14ac:dyDescent="0.25">
      <c r="H3309" s="67"/>
    </row>
    <row r="3310" spans="8:8" x14ac:dyDescent="0.25">
      <c r="H3310" s="67"/>
    </row>
    <row r="3311" spans="8:8" x14ac:dyDescent="0.25">
      <c r="H3311" s="67"/>
    </row>
    <row r="3312" spans="8:8" x14ac:dyDescent="0.25">
      <c r="H3312" s="67"/>
    </row>
    <row r="3313" spans="8:8" x14ac:dyDescent="0.25">
      <c r="H3313" s="67"/>
    </row>
    <row r="3314" spans="8:8" x14ac:dyDescent="0.25">
      <c r="H3314" s="67"/>
    </row>
    <row r="3315" spans="8:8" x14ac:dyDescent="0.25">
      <c r="H3315" s="67"/>
    </row>
    <row r="3316" spans="8:8" x14ac:dyDescent="0.25">
      <c r="H3316" s="67"/>
    </row>
    <row r="3317" spans="8:8" x14ac:dyDescent="0.25">
      <c r="H3317" s="67"/>
    </row>
    <row r="3318" spans="8:8" x14ac:dyDescent="0.25">
      <c r="H3318" s="67"/>
    </row>
    <row r="3319" spans="8:8" x14ac:dyDescent="0.25">
      <c r="H3319" s="67"/>
    </row>
    <row r="3320" spans="8:8" x14ac:dyDescent="0.25">
      <c r="H3320" s="67"/>
    </row>
    <row r="3321" spans="8:8" x14ac:dyDescent="0.25">
      <c r="H3321" s="67"/>
    </row>
    <row r="3322" spans="8:8" x14ac:dyDescent="0.25">
      <c r="H3322" s="67"/>
    </row>
    <row r="3323" spans="8:8" x14ac:dyDescent="0.25">
      <c r="H3323" s="67"/>
    </row>
    <row r="3324" spans="8:8" x14ac:dyDescent="0.25">
      <c r="H3324" s="67"/>
    </row>
    <row r="3325" spans="8:8" x14ac:dyDescent="0.25">
      <c r="H3325" s="67"/>
    </row>
    <row r="3326" spans="8:8" x14ac:dyDescent="0.25">
      <c r="H3326" s="67"/>
    </row>
    <row r="3328" spans="8:8" x14ac:dyDescent="0.25">
      <c r="H3328" s="67"/>
    </row>
    <row r="3329" spans="8:8" x14ac:dyDescent="0.25">
      <c r="H3329" s="67"/>
    </row>
    <row r="3330" spans="8:8" x14ac:dyDescent="0.25">
      <c r="H3330" s="67"/>
    </row>
    <row r="3331" spans="8:8" x14ac:dyDescent="0.25">
      <c r="H3331" s="67"/>
    </row>
    <row r="3332" spans="8:8" x14ac:dyDescent="0.25">
      <c r="H3332" s="67"/>
    </row>
    <row r="3334" spans="8:8" x14ac:dyDescent="0.25">
      <c r="H3334" s="67"/>
    </row>
    <row r="3335" spans="8:8" x14ac:dyDescent="0.25">
      <c r="H3335" s="67"/>
    </row>
    <row r="3336" spans="8:8" x14ac:dyDescent="0.25">
      <c r="H3336" s="67"/>
    </row>
    <row r="3338" spans="8:8" x14ac:dyDescent="0.25">
      <c r="H3338" s="67"/>
    </row>
    <row r="3339" spans="8:8" x14ac:dyDescent="0.25">
      <c r="H3339" s="67"/>
    </row>
    <row r="3341" spans="8:8" x14ac:dyDescent="0.25">
      <c r="H3341" s="67"/>
    </row>
    <row r="3342" spans="8:8" x14ac:dyDescent="0.25">
      <c r="H3342" s="67"/>
    </row>
    <row r="3343" spans="8:8" x14ac:dyDescent="0.25">
      <c r="H3343" s="67"/>
    </row>
    <row r="3344" spans="8:8" x14ac:dyDescent="0.25">
      <c r="H3344" s="67"/>
    </row>
    <row r="3345" spans="8:8" x14ac:dyDescent="0.25">
      <c r="H3345" s="67"/>
    </row>
    <row r="3346" spans="8:8" x14ac:dyDescent="0.25">
      <c r="H3346" s="67"/>
    </row>
    <row r="3347" spans="8:8" x14ac:dyDescent="0.25">
      <c r="H3347" s="67"/>
    </row>
    <row r="3348" spans="8:8" x14ac:dyDescent="0.25">
      <c r="H3348" s="67"/>
    </row>
    <row r="3349" spans="8:8" x14ac:dyDescent="0.25">
      <c r="H3349" s="67"/>
    </row>
    <row r="3356" spans="8:8" x14ac:dyDescent="0.25">
      <c r="H3356" s="67"/>
    </row>
    <row r="3357" spans="8:8" x14ac:dyDescent="0.25">
      <c r="H3357" s="67"/>
    </row>
    <row r="3358" spans="8:8" x14ac:dyDescent="0.25">
      <c r="H3358" s="67"/>
    </row>
    <row r="3359" spans="8:8" x14ac:dyDescent="0.25">
      <c r="H3359" s="67"/>
    </row>
    <row r="3360" spans="8:8" x14ac:dyDescent="0.25">
      <c r="H3360" s="67"/>
    </row>
    <row r="3361" spans="8:8" x14ac:dyDescent="0.25">
      <c r="H3361" s="67"/>
    </row>
    <row r="3363" spans="8:8" x14ac:dyDescent="0.25">
      <c r="H3363" s="67"/>
    </row>
    <row r="3365" spans="8:8" x14ac:dyDescent="0.25">
      <c r="H3365" s="67"/>
    </row>
    <row r="3367" spans="8:8" x14ac:dyDescent="0.25">
      <c r="H3367" s="67"/>
    </row>
    <row r="3369" spans="8:8" x14ac:dyDescent="0.25">
      <c r="H3369" s="67"/>
    </row>
    <row r="3370" spans="8:8" x14ac:dyDescent="0.25">
      <c r="H3370" s="67"/>
    </row>
    <row r="3371" spans="8:8" x14ac:dyDescent="0.25">
      <c r="H3371" s="67"/>
    </row>
    <row r="3373" spans="8:8" x14ac:dyDescent="0.25">
      <c r="H3373" s="67"/>
    </row>
    <row r="3374" spans="8:8" x14ac:dyDescent="0.25">
      <c r="H3374" s="67"/>
    </row>
    <row r="3375" spans="8:8" x14ac:dyDescent="0.25">
      <c r="H3375" s="67"/>
    </row>
    <row r="3376" spans="8:8" x14ac:dyDescent="0.25">
      <c r="H3376" s="67"/>
    </row>
    <row r="3377" spans="8:8" x14ac:dyDescent="0.25">
      <c r="H3377" s="67"/>
    </row>
    <row r="3378" spans="8:8" x14ac:dyDescent="0.25">
      <c r="H3378" s="67"/>
    </row>
    <row r="3379" spans="8:8" x14ac:dyDescent="0.25">
      <c r="H3379" s="67"/>
    </row>
    <row r="3380" spans="8:8" x14ac:dyDescent="0.25">
      <c r="H3380" s="67"/>
    </row>
    <row r="3381" spans="8:8" x14ac:dyDescent="0.25">
      <c r="H3381" s="67"/>
    </row>
    <row r="3382" spans="8:8" x14ac:dyDescent="0.25">
      <c r="H3382" s="67"/>
    </row>
    <row r="3383" spans="8:8" x14ac:dyDescent="0.25">
      <c r="H3383" s="67"/>
    </row>
    <row r="3384" spans="8:8" x14ac:dyDescent="0.25">
      <c r="H3384" s="67"/>
    </row>
    <row r="3385" spans="8:8" x14ac:dyDescent="0.25">
      <c r="H3385" s="67"/>
    </row>
    <row r="3386" spans="8:8" x14ac:dyDescent="0.25">
      <c r="H3386" s="67"/>
    </row>
    <row r="3387" spans="8:8" x14ac:dyDescent="0.25">
      <c r="H3387" s="67"/>
    </row>
    <row r="3388" spans="8:8" x14ac:dyDescent="0.25">
      <c r="H3388" s="67"/>
    </row>
    <row r="3389" spans="8:8" x14ac:dyDescent="0.25">
      <c r="H3389" s="67"/>
    </row>
    <row r="3390" spans="8:8" x14ac:dyDescent="0.25">
      <c r="H3390" s="67"/>
    </row>
    <row r="3391" spans="8:8" x14ac:dyDescent="0.25">
      <c r="H3391" s="67"/>
    </row>
    <row r="3392" spans="8:8" x14ac:dyDescent="0.25">
      <c r="H3392" s="67"/>
    </row>
    <row r="3393" spans="8:8" x14ac:dyDescent="0.25">
      <c r="H3393" s="67"/>
    </row>
    <row r="3394" spans="8:8" x14ac:dyDescent="0.25">
      <c r="H3394" s="67"/>
    </row>
    <row r="3395" spans="8:8" x14ac:dyDescent="0.25">
      <c r="H3395" s="67"/>
    </row>
    <row r="3396" spans="8:8" x14ac:dyDescent="0.25">
      <c r="H3396" s="67"/>
    </row>
    <row r="3397" spans="8:8" x14ac:dyDescent="0.25">
      <c r="H3397" s="67"/>
    </row>
    <row r="3398" spans="8:8" x14ac:dyDescent="0.25">
      <c r="H3398" s="67"/>
    </row>
    <row r="3399" spans="8:8" x14ac:dyDescent="0.25">
      <c r="H3399" s="67"/>
    </row>
    <row r="3400" spans="8:8" x14ac:dyDescent="0.25">
      <c r="H3400" s="67"/>
    </row>
    <row r="3401" spans="8:8" x14ac:dyDescent="0.25">
      <c r="H3401" s="67"/>
    </row>
    <row r="3402" spans="8:8" x14ac:dyDescent="0.25">
      <c r="H3402" s="67"/>
    </row>
    <row r="3403" spans="8:8" x14ac:dyDescent="0.25">
      <c r="H3403" s="67"/>
    </row>
    <row r="3404" spans="8:8" x14ac:dyDescent="0.25">
      <c r="H3404" s="67"/>
    </row>
    <row r="3405" spans="8:8" x14ac:dyDescent="0.25">
      <c r="H3405" s="67"/>
    </row>
    <row r="3406" spans="8:8" x14ac:dyDescent="0.25">
      <c r="H3406" s="67"/>
    </row>
    <row r="3407" spans="8:8" x14ac:dyDescent="0.25">
      <c r="H3407" s="67"/>
    </row>
    <row r="3408" spans="8:8" x14ac:dyDescent="0.25">
      <c r="H3408" s="67"/>
    </row>
    <row r="3409" spans="8:8" x14ac:dyDescent="0.25">
      <c r="H3409" s="67"/>
    </row>
    <row r="3410" spans="8:8" x14ac:dyDescent="0.25">
      <c r="H3410" s="67"/>
    </row>
    <row r="3411" spans="8:8" x14ac:dyDescent="0.25">
      <c r="H3411" s="67"/>
    </row>
    <row r="3412" spans="8:8" x14ac:dyDescent="0.25">
      <c r="H3412" s="67"/>
    </row>
    <row r="3413" spans="8:8" x14ac:dyDescent="0.25">
      <c r="H3413" s="67"/>
    </row>
    <row r="3414" spans="8:8" x14ac:dyDescent="0.25">
      <c r="H3414" s="67"/>
    </row>
    <row r="3415" spans="8:8" x14ac:dyDescent="0.25">
      <c r="H3415" s="67"/>
    </row>
    <row r="3416" spans="8:8" x14ac:dyDescent="0.25">
      <c r="H3416" s="67"/>
    </row>
    <row r="3417" spans="8:8" x14ac:dyDescent="0.25">
      <c r="H3417" s="67"/>
    </row>
    <row r="3418" spans="8:8" x14ac:dyDescent="0.25">
      <c r="H3418" s="67"/>
    </row>
    <row r="3419" spans="8:8" x14ac:dyDescent="0.25">
      <c r="H3419" s="67"/>
    </row>
    <row r="3420" spans="8:8" x14ac:dyDescent="0.25">
      <c r="H3420" s="67"/>
    </row>
    <row r="3421" spans="8:8" x14ac:dyDescent="0.25">
      <c r="H3421" s="67"/>
    </row>
    <row r="3422" spans="8:8" x14ac:dyDescent="0.25">
      <c r="H3422" s="67"/>
    </row>
    <row r="3423" spans="8:8" x14ac:dyDescent="0.25">
      <c r="H3423" s="67"/>
    </row>
    <row r="3424" spans="8:8" x14ac:dyDescent="0.25">
      <c r="H3424" s="67"/>
    </row>
    <row r="3425" spans="8:8" x14ac:dyDescent="0.25">
      <c r="H3425" s="67"/>
    </row>
    <row r="3426" spans="8:8" x14ac:dyDescent="0.25">
      <c r="H3426" s="67"/>
    </row>
    <row r="3427" spans="8:8" x14ac:dyDescent="0.25">
      <c r="H3427" s="67"/>
    </row>
    <row r="3428" spans="8:8" x14ac:dyDescent="0.25">
      <c r="H3428" s="67"/>
    </row>
    <row r="3429" spans="8:8" x14ac:dyDescent="0.25">
      <c r="H3429" s="67"/>
    </row>
    <row r="3430" spans="8:8" x14ac:dyDescent="0.25">
      <c r="H3430" s="67"/>
    </row>
    <row r="3431" spans="8:8" x14ac:dyDescent="0.25">
      <c r="H3431" s="67"/>
    </row>
    <row r="3432" spans="8:8" x14ac:dyDescent="0.25">
      <c r="H3432" s="67"/>
    </row>
    <row r="3433" spans="8:8" x14ac:dyDescent="0.25">
      <c r="H3433" s="67"/>
    </row>
    <row r="3434" spans="8:8" x14ac:dyDescent="0.25">
      <c r="H3434" s="67"/>
    </row>
    <row r="3435" spans="8:8" x14ac:dyDescent="0.25">
      <c r="H3435" s="67"/>
    </row>
    <row r="3436" spans="8:8" x14ac:dyDescent="0.25">
      <c r="H3436" s="67"/>
    </row>
    <row r="3437" spans="8:8" x14ac:dyDescent="0.25">
      <c r="H3437" s="67"/>
    </row>
    <row r="3438" spans="8:8" x14ac:dyDescent="0.25">
      <c r="H3438" s="67"/>
    </row>
    <row r="3439" spans="8:8" x14ac:dyDescent="0.25">
      <c r="H3439" s="67"/>
    </row>
    <row r="3440" spans="8:8" x14ac:dyDescent="0.25">
      <c r="H3440" s="67"/>
    </row>
    <row r="3441" spans="8:8" x14ac:dyDescent="0.25">
      <c r="H3441" s="67"/>
    </row>
    <row r="3442" spans="8:8" x14ac:dyDescent="0.25">
      <c r="H3442" s="67"/>
    </row>
    <row r="3443" spans="8:8" x14ac:dyDescent="0.25">
      <c r="H3443" s="67"/>
    </row>
    <row r="3444" spans="8:8" x14ac:dyDescent="0.25">
      <c r="H3444" s="67"/>
    </row>
    <row r="3445" spans="8:8" x14ac:dyDescent="0.25">
      <c r="H3445" s="67"/>
    </row>
    <row r="3446" spans="8:8" x14ac:dyDescent="0.25">
      <c r="H3446" s="67"/>
    </row>
    <row r="3447" spans="8:8" x14ac:dyDescent="0.25">
      <c r="H3447" s="67"/>
    </row>
    <row r="3448" spans="8:8" x14ac:dyDescent="0.25">
      <c r="H3448" s="67"/>
    </row>
    <row r="3449" spans="8:8" x14ac:dyDescent="0.25">
      <c r="H3449" s="67"/>
    </row>
    <row r="3450" spans="8:8" x14ac:dyDescent="0.25">
      <c r="H3450" s="67"/>
    </row>
    <row r="3451" spans="8:8" x14ac:dyDescent="0.25">
      <c r="H3451" s="67"/>
    </row>
    <row r="3452" spans="8:8" x14ac:dyDescent="0.25">
      <c r="H3452" s="67"/>
    </row>
    <row r="3453" spans="8:8" x14ac:dyDescent="0.25">
      <c r="H3453" s="67"/>
    </row>
    <row r="3454" spans="8:8" x14ac:dyDescent="0.25">
      <c r="H3454" s="67"/>
    </row>
    <row r="3455" spans="8:8" x14ac:dyDescent="0.25">
      <c r="H3455" s="67"/>
    </row>
    <row r="3456" spans="8:8" x14ac:dyDescent="0.25">
      <c r="H3456" s="67"/>
    </row>
    <row r="3457" spans="8:8" x14ac:dyDescent="0.25">
      <c r="H3457" s="67"/>
    </row>
    <row r="3458" spans="8:8" x14ac:dyDescent="0.25">
      <c r="H3458" s="67"/>
    </row>
    <row r="3459" spans="8:8" x14ac:dyDescent="0.25">
      <c r="H3459" s="67"/>
    </row>
    <row r="3460" spans="8:8" x14ac:dyDescent="0.25">
      <c r="H3460" s="67"/>
    </row>
    <row r="3461" spans="8:8" x14ac:dyDescent="0.25">
      <c r="H3461" s="67"/>
    </row>
    <row r="3462" spans="8:8" x14ac:dyDescent="0.25">
      <c r="H3462" s="67"/>
    </row>
    <row r="3463" spans="8:8" x14ac:dyDescent="0.25">
      <c r="H3463" s="67"/>
    </row>
    <row r="3464" spans="8:8" x14ac:dyDescent="0.25">
      <c r="H3464" s="67"/>
    </row>
    <row r="3465" spans="8:8" x14ac:dyDescent="0.25">
      <c r="H3465" s="67"/>
    </row>
    <row r="3466" spans="8:8" x14ac:dyDescent="0.25">
      <c r="H3466" s="67"/>
    </row>
    <row r="3467" spans="8:8" x14ac:dyDescent="0.25">
      <c r="H3467" s="67"/>
    </row>
    <row r="3468" spans="8:8" x14ac:dyDescent="0.25">
      <c r="H3468" s="67"/>
    </row>
    <row r="3469" spans="8:8" x14ac:dyDescent="0.25">
      <c r="H3469" s="67"/>
    </row>
    <row r="3470" spans="8:8" x14ac:dyDescent="0.25">
      <c r="H3470" s="67"/>
    </row>
    <row r="3471" spans="8:8" x14ac:dyDescent="0.25">
      <c r="H3471" s="67"/>
    </row>
    <row r="3472" spans="8:8" x14ac:dyDescent="0.25">
      <c r="H3472" s="67"/>
    </row>
    <row r="3473" spans="8:8" x14ac:dyDescent="0.25">
      <c r="H3473" s="67"/>
    </row>
    <row r="3474" spans="8:8" x14ac:dyDescent="0.25">
      <c r="H3474" s="67"/>
    </row>
    <row r="3475" spans="8:8" x14ac:dyDescent="0.25">
      <c r="H3475" s="67"/>
    </row>
    <row r="3476" spans="8:8" x14ac:dyDescent="0.25">
      <c r="H3476" s="67"/>
    </row>
    <row r="3477" spans="8:8" x14ac:dyDescent="0.25">
      <c r="H3477" s="67"/>
    </row>
    <row r="3478" spans="8:8" x14ac:dyDescent="0.25">
      <c r="H3478" s="67"/>
    </row>
    <row r="3479" spans="8:8" x14ac:dyDescent="0.25">
      <c r="H3479" s="67"/>
    </row>
    <row r="3480" spans="8:8" x14ac:dyDescent="0.25">
      <c r="H3480" s="67"/>
    </row>
    <row r="3481" spans="8:8" x14ac:dyDescent="0.25">
      <c r="H3481" s="67"/>
    </row>
    <row r="3482" spans="8:8" x14ac:dyDescent="0.25">
      <c r="H3482" s="67"/>
    </row>
    <row r="3483" spans="8:8" x14ac:dyDescent="0.25">
      <c r="H3483" s="67"/>
    </row>
    <row r="3484" spans="8:8" x14ac:dyDescent="0.25">
      <c r="H3484" s="67"/>
    </row>
    <row r="3485" spans="8:8" x14ac:dyDescent="0.25">
      <c r="H3485" s="67"/>
    </row>
    <row r="3486" spans="8:8" x14ac:dyDescent="0.25">
      <c r="H3486" s="67"/>
    </row>
    <row r="3487" spans="8:8" x14ac:dyDescent="0.25">
      <c r="H3487" s="67"/>
    </row>
    <row r="3488" spans="8:8" x14ac:dyDescent="0.25">
      <c r="H3488" s="67"/>
    </row>
    <row r="3489" spans="8:8" x14ac:dyDescent="0.25">
      <c r="H3489" s="67"/>
    </row>
    <row r="3490" spans="8:8" x14ac:dyDescent="0.25">
      <c r="H3490" s="67"/>
    </row>
    <row r="3491" spans="8:8" x14ac:dyDescent="0.25">
      <c r="H3491" s="67"/>
    </row>
    <row r="3492" spans="8:8" x14ac:dyDescent="0.25">
      <c r="H3492" s="67"/>
    </row>
    <row r="3493" spans="8:8" x14ac:dyDescent="0.25">
      <c r="H3493" s="67"/>
    </row>
    <row r="3494" spans="8:8" x14ac:dyDescent="0.25">
      <c r="H3494" s="67"/>
    </row>
    <row r="3495" spans="8:8" x14ac:dyDescent="0.25">
      <c r="H3495" s="67"/>
    </row>
    <row r="3496" spans="8:8" x14ac:dyDescent="0.25">
      <c r="H3496" s="67"/>
    </row>
    <row r="3497" spans="8:8" x14ac:dyDescent="0.25">
      <c r="H3497" s="67"/>
    </row>
    <row r="3498" spans="8:8" x14ac:dyDescent="0.25">
      <c r="H3498" s="67"/>
    </row>
    <row r="3499" spans="8:8" x14ac:dyDescent="0.25">
      <c r="H3499" s="67"/>
    </row>
    <row r="3500" spans="8:8" x14ac:dyDescent="0.25">
      <c r="H3500" s="67"/>
    </row>
    <row r="3501" spans="8:8" x14ac:dyDescent="0.25">
      <c r="H3501" s="67"/>
    </row>
    <row r="3502" spans="8:8" x14ac:dyDescent="0.25">
      <c r="H3502" s="67"/>
    </row>
    <row r="3503" spans="8:8" x14ac:dyDescent="0.25">
      <c r="H3503" s="67"/>
    </row>
    <row r="3504" spans="8:8" x14ac:dyDescent="0.25">
      <c r="H3504" s="67"/>
    </row>
    <row r="3505" spans="8:8" x14ac:dyDescent="0.25">
      <c r="H3505" s="67"/>
    </row>
    <row r="3506" spans="8:8" x14ac:dyDescent="0.25">
      <c r="H3506" s="67"/>
    </row>
    <row r="3507" spans="8:8" x14ac:dyDescent="0.25">
      <c r="H3507" s="67"/>
    </row>
    <row r="3508" spans="8:8" x14ac:dyDescent="0.25">
      <c r="H3508" s="67"/>
    </row>
    <row r="3509" spans="8:8" x14ac:dyDescent="0.25">
      <c r="H3509" s="67"/>
    </row>
    <row r="3510" spans="8:8" x14ac:dyDescent="0.25">
      <c r="H3510" s="67"/>
    </row>
    <row r="3511" spans="8:8" x14ac:dyDescent="0.25">
      <c r="H3511" s="67"/>
    </row>
    <row r="3512" spans="8:8" x14ac:dyDescent="0.25">
      <c r="H3512" s="67"/>
    </row>
    <row r="3513" spans="8:8" x14ac:dyDescent="0.25">
      <c r="H3513" s="67"/>
    </row>
    <row r="3514" spans="8:8" x14ac:dyDescent="0.25">
      <c r="H3514" s="67"/>
    </row>
    <row r="3515" spans="8:8" x14ac:dyDescent="0.25">
      <c r="H3515" s="67"/>
    </row>
    <row r="3516" spans="8:8" x14ac:dyDescent="0.25">
      <c r="H3516" s="67"/>
    </row>
    <row r="3517" spans="8:8" x14ac:dyDescent="0.25">
      <c r="H3517" s="67"/>
    </row>
    <row r="3518" spans="8:8" x14ac:dyDescent="0.25">
      <c r="H3518" s="67"/>
    </row>
    <row r="3519" spans="8:8" x14ac:dyDescent="0.25">
      <c r="H3519" s="67"/>
    </row>
    <row r="3520" spans="8:8" x14ac:dyDescent="0.25">
      <c r="H3520" s="67"/>
    </row>
    <row r="3521" spans="8:8" x14ac:dyDescent="0.25">
      <c r="H3521" s="67"/>
    </row>
    <row r="3522" spans="8:8" x14ac:dyDescent="0.25">
      <c r="H3522" s="67"/>
    </row>
    <row r="3523" spans="8:8" x14ac:dyDescent="0.25">
      <c r="H3523" s="67"/>
    </row>
    <row r="3524" spans="8:8" x14ac:dyDescent="0.25">
      <c r="H3524" s="67"/>
    </row>
    <row r="3525" spans="8:8" x14ac:dyDescent="0.25">
      <c r="H3525" s="67"/>
    </row>
    <row r="3526" spans="8:8" x14ac:dyDescent="0.25">
      <c r="H3526" s="67"/>
    </row>
    <row r="3527" spans="8:8" x14ac:dyDescent="0.25">
      <c r="H3527" s="67"/>
    </row>
    <row r="3528" spans="8:8" x14ac:dyDescent="0.25">
      <c r="H3528" s="67"/>
    </row>
    <row r="3529" spans="8:8" x14ac:dyDescent="0.25">
      <c r="H3529" s="67"/>
    </row>
    <row r="3530" spans="8:8" x14ac:dyDescent="0.25">
      <c r="H3530" s="67"/>
    </row>
    <row r="3531" spans="8:8" x14ac:dyDescent="0.25">
      <c r="H3531" s="67"/>
    </row>
    <row r="3532" spans="8:8" x14ac:dyDescent="0.25">
      <c r="H3532" s="67"/>
    </row>
    <row r="3533" spans="8:8" x14ac:dyDescent="0.25">
      <c r="H3533" s="67"/>
    </row>
    <row r="3534" spans="8:8" x14ac:dyDescent="0.25">
      <c r="H3534" s="67"/>
    </row>
    <row r="3535" spans="8:8" x14ac:dyDescent="0.25">
      <c r="H3535" s="67"/>
    </row>
    <row r="3536" spans="8:8" x14ac:dyDescent="0.25">
      <c r="H3536" s="67"/>
    </row>
    <row r="3537" spans="8:8" x14ac:dyDescent="0.25">
      <c r="H3537" s="67"/>
    </row>
    <row r="3538" spans="8:8" x14ac:dyDescent="0.25">
      <c r="H3538" s="67"/>
    </row>
    <row r="3539" spans="8:8" x14ac:dyDescent="0.25">
      <c r="H3539" s="67"/>
    </row>
    <row r="3540" spans="8:8" x14ac:dyDescent="0.25">
      <c r="H3540" s="67"/>
    </row>
    <row r="3541" spans="8:8" x14ac:dyDescent="0.25">
      <c r="H3541" s="67"/>
    </row>
    <row r="3542" spans="8:8" x14ac:dyDescent="0.25">
      <c r="H3542" s="67"/>
    </row>
    <row r="3543" spans="8:8" x14ac:dyDescent="0.25">
      <c r="H3543" s="67"/>
    </row>
    <row r="3544" spans="8:8" x14ac:dyDescent="0.25">
      <c r="H3544" s="67"/>
    </row>
    <row r="3545" spans="8:8" x14ac:dyDescent="0.25">
      <c r="H3545" s="67"/>
    </row>
    <row r="3546" spans="8:8" x14ac:dyDescent="0.25">
      <c r="H3546" s="67"/>
    </row>
    <row r="3547" spans="8:8" x14ac:dyDescent="0.25">
      <c r="H3547" s="67"/>
    </row>
    <row r="3548" spans="8:8" x14ac:dyDescent="0.25">
      <c r="H3548" s="67"/>
    </row>
    <row r="3549" spans="8:8" x14ac:dyDescent="0.25">
      <c r="H3549" s="67"/>
    </row>
    <row r="3550" spans="8:8" x14ac:dyDescent="0.25">
      <c r="H3550" s="67"/>
    </row>
    <row r="3551" spans="8:8" x14ac:dyDescent="0.25">
      <c r="H3551" s="67"/>
    </row>
    <row r="3552" spans="8:8" x14ac:dyDescent="0.25">
      <c r="H3552" s="67"/>
    </row>
    <row r="3553" spans="8:8" x14ac:dyDescent="0.25">
      <c r="H3553" s="67"/>
    </row>
    <row r="3554" spans="8:8" x14ac:dyDescent="0.25">
      <c r="H3554" s="67"/>
    </row>
    <row r="3555" spans="8:8" x14ac:dyDescent="0.25">
      <c r="H3555" s="67"/>
    </row>
    <row r="3556" spans="8:8" x14ac:dyDescent="0.25">
      <c r="H3556" s="67"/>
    </row>
    <row r="3557" spans="8:8" x14ac:dyDescent="0.25">
      <c r="H3557" s="67"/>
    </row>
    <row r="3558" spans="8:8" x14ac:dyDescent="0.25">
      <c r="H3558" s="67"/>
    </row>
    <row r="3559" spans="8:8" x14ac:dyDescent="0.25">
      <c r="H3559" s="67"/>
    </row>
    <row r="3560" spans="8:8" x14ac:dyDescent="0.25">
      <c r="H3560" s="67"/>
    </row>
    <row r="3561" spans="8:8" x14ac:dyDescent="0.25">
      <c r="H3561" s="67"/>
    </row>
    <row r="3562" spans="8:8" x14ac:dyDescent="0.25">
      <c r="H3562" s="67"/>
    </row>
    <row r="3563" spans="8:8" x14ac:dyDescent="0.25">
      <c r="H3563" s="67"/>
    </row>
    <row r="3564" spans="8:8" x14ac:dyDescent="0.25">
      <c r="H3564" s="67"/>
    </row>
    <row r="3565" spans="8:8" x14ac:dyDescent="0.25">
      <c r="H3565" s="67"/>
    </row>
    <row r="3566" spans="8:8" x14ac:dyDescent="0.25">
      <c r="H3566" s="67"/>
    </row>
    <row r="3567" spans="8:8" x14ac:dyDescent="0.25">
      <c r="H3567" s="67"/>
    </row>
    <row r="3568" spans="8:8" x14ac:dyDescent="0.25">
      <c r="H3568" s="67"/>
    </row>
    <row r="3569" spans="8:8" x14ac:dyDescent="0.25">
      <c r="H3569" s="67"/>
    </row>
    <row r="3570" spans="8:8" x14ac:dyDescent="0.25">
      <c r="H3570" s="67"/>
    </row>
    <row r="3571" spans="8:8" x14ac:dyDescent="0.25">
      <c r="H3571" s="67"/>
    </row>
    <row r="3572" spans="8:8" x14ac:dyDescent="0.25">
      <c r="H3572" s="67"/>
    </row>
    <row r="3573" spans="8:8" x14ac:dyDescent="0.25">
      <c r="H3573" s="67"/>
    </row>
    <row r="3574" spans="8:8" x14ac:dyDescent="0.25">
      <c r="H3574" s="67"/>
    </row>
    <row r="3575" spans="8:8" x14ac:dyDescent="0.25">
      <c r="H3575" s="67"/>
    </row>
    <row r="3576" spans="8:8" x14ac:dyDescent="0.25">
      <c r="H3576" s="67"/>
    </row>
    <row r="3577" spans="8:8" x14ac:dyDescent="0.25">
      <c r="H3577" s="67"/>
    </row>
    <row r="3578" spans="8:8" x14ac:dyDescent="0.25">
      <c r="H3578" s="67"/>
    </row>
    <row r="3579" spans="8:8" x14ac:dyDescent="0.25">
      <c r="H3579" s="67"/>
    </row>
    <row r="3580" spans="8:8" x14ac:dyDescent="0.25">
      <c r="H3580" s="67"/>
    </row>
    <row r="3581" spans="8:8" x14ac:dyDescent="0.25">
      <c r="H3581" s="67"/>
    </row>
    <row r="3582" spans="8:8" x14ac:dyDescent="0.25">
      <c r="H3582" s="67"/>
    </row>
    <row r="3583" spans="8:8" x14ac:dyDescent="0.25">
      <c r="H3583" s="67"/>
    </row>
    <row r="3584" spans="8:8" x14ac:dyDescent="0.25">
      <c r="H3584" s="67"/>
    </row>
    <row r="3585" spans="8:8" x14ac:dyDescent="0.25">
      <c r="H3585" s="67"/>
    </row>
    <row r="3586" spans="8:8" x14ac:dyDescent="0.25">
      <c r="H3586" s="67"/>
    </row>
    <row r="3587" spans="8:8" x14ac:dyDescent="0.25">
      <c r="H3587" s="67"/>
    </row>
    <row r="3588" spans="8:8" x14ac:dyDescent="0.25">
      <c r="H3588" s="67"/>
    </row>
    <row r="3589" spans="8:8" x14ac:dyDescent="0.25">
      <c r="H3589" s="67"/>
    </row>
    <row r="3590" spans="8:8" x14ac:dyDescent="0.25">
      <c r="H3590" s="67"/>
    </row>
    <row r="3591" spans="8:8" x14ac:dyDescent="0.25">
      <c r="H3591" s="67"/>
    </row>
    <row r="3592" spans="8:8" x14ac:dyDescent="0.25">
      <c r="H3592" s="67"/>
    </row>
    <row r="3593" spans="8:8" x14ac:dyDescent="0.25">
      <c r="H3593" s="67"/>
    </row>
    <row r="3594" spans="8:8" x14ac:dyDescent="0.25">
      <c r="H3594" s="67"/>
    </row>
    <row r="3595" spans="8:8" x14ac:dyDescent="0.25">
      <c r="H3595" s="67"/>
    </row>
    <row r="3596" spans="8:8" x14ac:dyDescent="0.25">
      <c r="H3596" s="67"/>
    </row>
    <row r="3597" spans="8:8" x14ac:dyDescent="0.25">
      <c r="H3597" s="67"/>
    </row>
    <row r="3598" spans="8:8" x14ac:dyDescent="0.25">
      <c r="H3598" s="67"/>
    </row>
    <row r="3599" spans="8:8" x14ac:dyDescent="0.25">
      <c r="H3599" s="67"/>
    </row>
    <row r="3600" spans="8:8" x14ac:dyDescent="0.25">
      <c r="H3600" s="67"/>
    </row>
    <row r="3601" spans="8:8" x14ac:dyDescent="0.25">
      <c r="H3601" s="67"/>
    </row>
    <row r="3602" spans="8:8" x14ac:dyDescent="0.25">
      <c r="H3602" s="67"/>
    </row>
    <row r="3603" spans="8:8" x14ac:dyDescent="0.25">
      <c r="H3603" s="67"/>
    </row>
    <row r="3604" spans="8:8" x14ac:dyDescent="0.25">
      <c r="H3604" s="67"/>
    </row>
    <row r="3605" spans="8:8" x14ac:dyDescent="0.25">
      <c r="H3605" s="67"/>
    </row>
    <row r="3606" spans="8:8" x14ac:dyDescent="0.25">
      <c r="H3606" s="67"/>
    </row>
    <row r="3607" spans="8:8" x14ac:dyDescent="0.25">
      <c r="H3607" s="67"/>
    </row>
    <row r="3608" spans="8:8" x14ac:dyDescent="0.25">
      <c r="H3608" s="67"/>
    </row>
    <row r="3609" spans="8:8" x14ac:dyDescent="0.25">
      <c r="H3609" s="67"/>
    </row>
    <row r="3610" spans="8:8" x14ac:dyDescent="0.25">
      <c r="H3610" s="67"/>
    </row>
    <row r="3611" spans="8:8" x14ac:dyDescent="0.25">
      <c r="H3611" s="67"/>
    </row>
    <row r="3612" spans="8:8" x14ac:dyDescent="0.25">
      <c r="H3612" s="67"/>
    </row>
    <row r="3613" spans="8:8" x14ac:dyDescent="0.25">
      <c r="H3613" s="67"/>
    </row>
    <row r="3614" spans="8:8" x14ac:dyDescent="0.25">
      <c r="H3614" s="67"/>
    </row>
    <row r="3615" spans="8:8" x14ac:dyDescent="0.25">
      <c r="H3615" s="67"/>
    </row>
    <row r="3616" spans="8:8" x14ac:dyDescent="0.25">
      <c r="H3616" s="67"/>
    </row>
    <row r="3617" spans="8:8" x14ac:dyDescent="0.25">
      <c r="H3617" s="67"/>
    </row>
    <row r="3618" spans="8:8" x14ac:dyDescent="0.25">
      <c r="H3618" s="67"/>
    </row>
    <row r="3619" spans="8:8" x14ac:dyDescent="0.25">
      <c r="H3619" s="67"/>
    </row>
    <row r="3620" spans="8:8" x14ac:dyDescent="0.25">
      <c r="H3620" s="67"/>
    </row>
    <row r="3621" spans="8:8" x14ac:dyDescent="0.25">
      <c r="H3621" s="67"/>
    </row>
    <row r="3622" spans="8:8" x14ac:dyDescent="0.25">
      <c r="H3622" s="67"/>
    </row>
    <row r="3623" spans="8:8" x14ac:dyDescent="0.25">
      <c r="H3623" s="67"/>
    </row>
    <row r="3624" spans="8:8" x14ac:dyDescent="0.25">
      <c r="H3624" s="67"/>
    </row>
    <row r="3625" spans="8:8" x14ac:dyDescent="0.25">
      <c r="H3625" s="67"/>
    </row>
    <row r="3626" spans="8:8" x14ac:dyDescent="0.25">
      <c r="H3626" s="67"/>
    </row>
    <row r="3627" spans="8:8" x14ac:dyDescent="0.25">
      <c r="H3627" s="67"/>
    </row>
    <row r="3628" spans="8:8" x14ac:dyDescent="0.25">
      <c r="H3628" s="67"/>
    </row>
    <row r="3629" spans="8:8" x14ac:dyDescent="0.25">
      <c r="H3629" s="67"/>
    </row>
    <row r="3630" spans="8:8" x14ac:dyDescent="0.25">
      <c r="H3630" s="67"/>
    </row>
    <row r="3631" spans="8:8" x14ac:dyDescent="0.25">
      <c r="H3631" s="67"/>
    </row>
    <row r="3632" spans="8:8" x14ac:dyDescent="0.25">
      <c r="H3632" s="67"/>
    </row>
    <row r="3633" spans="8:8" x14ac:dyDescent="0.25">
      <c r="H3633" s="67"/>
    </row>
    <row r="3634" spans="8:8" x14ac:dyDescent="0.25">
      <c r="H3634" s="67"/>
    </row>
    <row r="3635" spans="8:8" x14ac:dyDescent="0.25">
      <c r="H3635" s="67"/>
    </row>
    <row r="3636" spans="8:8" x14ac:dyDescent="0.25">
      <c r="H3636" s="67"/>
    </row>
    <row r="3637" spans="8:8" x14ac:dyDescent="0.25">
      <c r="H3637" s="67"/>
    </row>
    <row r="3638" spans="8:8" x14ac:dyDescent="0.25">
      <c r="H3638" s="67"/>
    </row>
    <row r="3639" spans="8:8" x14ac:dyDescent="0.25">
      <c r="H3639" s="67"/>
    </row>
    <row r="3640" spans="8:8" x14ac:dyDescent="0.25">
      <c r="H3640" s="67"/>
    </row>
    <row r="3641" spans="8:8" x14ac:dyDescent="0.25">
      <c r="H3641" s="67"/>
    </row>
    <row r="3642" spans="8:8" x14ac:dyDescent="0.25">
      <c r="H3642" s="67"/>
    </row>
    <row r="3643" spans="8:8" x14ac:dyDescent="0.25">
      <c r="H3643" s="67"/>
    </row>
    <row r="3644" spans="8:8" x14ac:dyDescent="0.25">
      <c r="H3644" s="67"/>
    </row>
    <row r="3645" spans="8:8" x14ac:dyDescent="0.25">
      <c r="H3645" s="67"/>
    </row>
    <row r="3646" spans="8:8" x14ac:dyDescent="0.25">
      <c r="H3646" s="67"/>
    </row>
    <row r="3647" spans="8:8" x14ac:dyDescent="0.25">
      <c r="H3647" s="67"/>
    </row>
    <row r="3648" spans="8:8" x14ac:dyDescent="0.25">
      <c r="H3648" s="67"/>
    </row>
    <row r="3649" spans="8:8" x14ac:dyDescent="0.25">
      <c r="H3649" s="67"/>
    </row>
    <row r="3650" spans="8:8" x14ac:dyDescent="0.25">
      <c r="H3650" s="67"/>
    </row>
    <row r="3651" spans="8:8" x14ac:dyDescent="0.25">
      <c r="H3651" s="67"/>
    </row>
    <row r="3652" spans="8:8" x14ac:dyDescent="0.25">
      <c r="H3652" s="67"/>
    </row>
    <row r="3653" spans="8:8" x14ac:dyDescent="0.25">
      <c r="H3653" s="67"/>
    </row>
    <row r="3654" spans="8:8" x14ac:dyDescent="0.25">
      <c r="H3654" s="67"/>
    </row>
    <row r="3655" spans="8:8" x14ac:dyDescent="0.25">
      <c r="H3655" s="67"/>
    </row>
    <row r="3656" spans="8:8" x14ac:dyDescent="0.25">
      <c r="H3656" s="67"/>
    </row>
    <row r="3657" spans="8:8" x14ac:dyDescent="0.25">
      <c r="H3657" s="67"/>
    </row>
    <row r="3658" spans="8:8" x14ac:dyDescent="0.25">
      <c r="H3658" s="67"/>
    </row>
    <row r="3659" spans="8:8" x14ac:dyDescent="0.25">
      <c r="H3659" s="67"/>
    </row>
    <row r="3660" spans="8:8" x14ac:dyDescent="0.25">
      <c r="H3660" s="67"/>
    </row>
    <row r="3661" spans="8:8" x14ac:dyDescent="0.25">
      <c r="H3661" s="67"/>
    </row>
    <row r="3662" spans="8:8" x14ac:dyDescent="0.25">
      <c r="H3662" s="67"/>
    </row>
    <row r="3663" spans="8:8" x14ac:dyDescent="0.25">
      <c r="H3663" s="67"/>
    </row>
    <row r="3664" spans="8:8" x14ac:dyDescent="0.25">
      <c r="H3664" s="67"/>
    </row>
    <row r="3665" spans="8:8" x14ac:dyDescent="0.25">
      <c r="H3665" s="67"/>
    </row>
    <row r="3666" spans="8:8" x14ac:dyDescent="0.25">
      <c r="H3666" s="67"/>
    </row>
    <row r="3667" spans="8:8" x14ac:dyDescent="0.25">
      <c r="H3667" s="67"/>
    </row>
    <row r="3668" spans="8:8" x14ac:dyDescent="0.25">
      <c r="H3668" s="67"/>
    </row>
    <row r="3669" spans="8:8" x14ac:dyDescent="0.25">
      <c r="H3669" s="67"/>
    </row>
    <row r="3670" spans="8:8" x14ac:dyDescent="0.25">
      <c r="H3670" s="67"/>
    </row>
    <row r="3671" spans="8:8" x14ac:dyDescent="0.25">
      <c r="H3671" s="67"/>
    </row>
    <row r="3672" spans="8:8" x14ac:dyDescent="0.25">
      <c r="H3672" s="67"/>
    </row>
    <row r="3673" spans="8:8" x14ac:dyDescent="0.25">
      <c r="H3673" s="67"/>
    </row>
    <row r="3674" spans="8:8" x14ac:dyDescent="0.25">
      <c r="H3674" s="67"/>
    </row>
    <row r="3675" spans="8:8" x14ac:dyDescent="0.25">
      <c r="H3675" s="67"/>
    </row>
    <row r="3676" spans="8:8" x14ac:dyDescent="0.25">
      <c r="H3676" s="67"/>
    </row>
    <row r="3677" spans="8:8" x14ac:dyDescent="0.25">
      <c r="H3677" s="67"/>
    </row>
    <row r="3678" spans="8:8" x14ac:dyDescent="0.25">
      <c r="H3678" s="67"/>
    </row>
    <row r="3679" spans="8:8" x14ac:dyDescent="0.25">
      <c r="H3679" s="67"/>
    </row>
    <row r="3680" spans="8:8" x14ac:dyDescent="0.25">
      <c r="H3680" s="67"/>
    </row>
    <row r="3681" spans="8:8" x14ac:dyDescent="0.25">
      <c r="H3681" s="67"/>
    </row>
    <row r="3682" spans="8:8" x14ac:dyDescent="0.25">
      <c r="H3682" s="67"/>
    </row>
    <row r="3683" spans="8:8" x14ac:dyDescent="0.25">
      <c r="H3683" s="67"/>
    </row>
    <row r="3684" spans="8:8" x14ac:dyDescent="0.25">
      <c r="H3684" s="67"/>
    </row>
    <row r="3685" spans="8:8" x14ac:dyDescent="0.25">
      <c r="H3685" s="67"/>
    </row>
    <row r="3686" spans="8:8" x14ac:dyDescent="0.25">
      <c r="H3686" s="67"/>
    </row>
    <row r="3687" spans="8:8" x14ac:dyDescent="0.25">
      <c r="H3687" s="67"/>
    </row>
    <row r="3688" spans="8:8" x14ac:dyDescent="0.25">
      <c r="H3688" s="67"/>
    </row>
    <row r="3689" spans="8:8" x14ac:dyDescent="0.25">
      <c r="H3689" s="67"/>
    </row>
    <row r="3690" spans="8:8" x14ac:dyDescent="0.25">
      <c r="H3690" s="67"/>
    </row>
    <row r="3691" spans="8:8" x14ac:dyDescent="0.25">
      <c r="H3691" s="67"/>
    </row>
    <row r="3692" spans="8:8" x14ac:dyDescent="0.25">
      <c r="H3692" s="67"/>
    </row>
    <row r="3693" spans="8:8" x14ac:dyDescent="0.25">
      <c r="H3693" s="67"/>
    </row>
    <row r="3694" spans="8:8" x14ac:dyDescent="0.25">
      <c r="H3694" s="67"/>
    </row>
    <row r="3695" spans="8:8" x14ac:dyDescent="0.25">
      <c r="H3695" s="67"/>
    </row>
    <row r="3696" spans="8:8" x14ac:dyDescent="0.25">
      <c r="H3696" s="67"/>
    </row>
    <row r="3697" spans="8:8" x14ac:dyDescent="0.25">
      <c r="H3697" s="67"/>
    </row>
    <row r="3698" spans="8:8" x14ac:dyDescent="0.25">
      <c r="H3698" s="67"/>
    </row>
    <row r="3699" spans="8:8" x14ac:dyDescent="0.25">
      <c r="H3699" s="67"/>
    </row>
    <row r="3700" spans="8:8" x14ac:dyDescent="0.25">
      <c r="H3700" s="67"/>
    </row>
    <row r="3701" spans="8:8" x14ac:dyDescent="0.25">
      <c r="H3701" s="67"/>
    </row>
    <row r="3702" spans="8:8" x14ac:dyDescent="0.25">
      <c r="H3702" s="67"/>
    </row>
    <row r="3703" spans="8:8" x14ac:dyDescent="0.25">
      <c r="H3703" s="67"/>
    </row>
    <row r="3704" spans="8:8" x14ac:dyDescent="0.25">
      <c r="H3704" s="67"/>
    </row>
    <row r="3705" spans="8:8" x14ac:dyDescent="0.25">
      <c r="H3705" s="67"/>
    </row>
    <row r="3706" spans="8:8" x14ac:dyDescent="0.25">
      <c r="H3706" s="67"/>
    </row>
    <row r="3707" spans="8:8" x14ac:dyDescent="0.25">
      <c r="H3707" s="67"/>
    </row>
    <row r="3708" spans="8:8" x14ac:dyDescent="0.25">
      <c r="H3708" s="67"/>
    </row>
    <row r="3709" spans="8:8" x14ac:dyDescent="0.25">
      <c r="H3709" s="67"/>
    </row>
    <row r="3710" spans="8:8" x14ac:dyDescent="0.25">
      <c r="H3710" s="67"/>
    </row>
    <row r="3711" spans="8:8" x14ac:dyDescent="0.25">
      <c r="H3711" s="67"/>
    </row>
    <row r="3712" spans="8:8" x14ac:dyDescent="0.25">
      <c r="H3712" s="67"/>
    </row>
    <row r="3713" spans="8:8" x14ac:dyDescent="0.25">
      <c r="H3713" s="67"/>
    </row>
    <row r="3714" spans="8:8" x14ac:dyDescent="0.25">
      <c r="H3714" s="67"/>
    </row>
    <row r="3715" spans="8:8" x14ac:dyDescent="0.25">
      <c r="H3715" s="67"/>
    </row>
    <row r="3716" spans="8:8" x14ac:dyDescent="0.25">
      <c r="H3716" s="67"/>
    </row>
    <row r="3717" spans="8:8" x14ac:dyDescent="0.25">
      <c r="H3717" s="67"/>
    </row>
    <row r="3718" spans="8:8" x14ac:dyDescent="0.25">
      <c r="H3718" s="67"/>
    </row>
    <row r="3719" spans="8:8" x14ac:dyDescent="0.25">
      <c r="H3719" s="67"/>
    </row>
    <row r="3720" spans="8:8" x14ac:dyDescent="0.25">
      <c r="H3720" s="67"/>
    </row>
    <row r="3721" spans="8:8" x14ac:dyDescent="0.25">
      <c r="H3721" s="67"/>
    </row>
    <row r="3722" spans="8:8" x14ac:dyDescent="0.25">
      <c r="H3722" s="67"/>
    </row>
    <row r="3723" spans="8:8" x14ac:dyDescent="0.25">
      <c r="H3723" s="67"/>
    </row>
    <row r="3724" spans="8:8" x14ac:dyDescent="0.25">
      <c r="H3724" s="67"/>
    </row>
    <row r="3725" spans="8:8" x14ac:dyDescent="0.25">
      <c r="H3725" s="67"/>
    </row>
    <row r="3726" spans="8:8" x14ac:dyDescent="0.25">
      <c r="H3726" s="67"/>
    </row>
    <row r="3727" spans="8:8" x14ac:dyDescent="0.25">
      <c r="H3727" s="67"/>
    </row>
    <row r="3728" spans="8:8" x14ac:dyDescent="0.25">
      <c r="H3728" s="67"/>
    </row>
    <row r="3729" spans="8:8" x14ac:dyDescent="0.25">
      <c r="H3729" s="67"/>
    </row>
    <row r="3730" spans="8:8" x14ac:dyDescent="0.25">
      <c r="H3730" s="67"/>
    </row>
    <row r="3731" spans="8:8" x14ac:dyDescent="0.25">
      <c r="H3731" s="67"/>
    </row>
    <row r="3732" spans="8:8" x14ac:dyDescent="0.25">
      <c r="H3732" s="67"/>
    </row>
    <row r="3733" spans="8:8" x14ac:dyDescent="0.25">
      <c r="H3733" s="67"/>
    </row>
    <row r="3734" spans="8:8" x14ac:dyDescent="0.25">
      <c r="H3734" s="67"/>
    </row>
    <row r="3735" spans="8:8" x14ac:dyDescent="0.25">
      <c r="H3735" s="67"/>
    </row>
    <row r="3736" spans="8:8" x14ac:dyDescent="0.25">
      <c r="H3736" s="67"/>
    </row>
    <row r="3737" spans="8:8" x14ac:dyDescent="0.25">
      <c r="H3737" s="67"/>
    </row>
    <row r="3738" spans="8:8" x14ac:dyDescent="0.25">
      <c r="H3738" s="67"/>
    </row>
    <row r="3739" spans="8:8" x14ac:dyDescent="0.25">
      <c r="H3739" s="67"/>
    </row>
    <row r="3740" spans="8:8" x14ac:dyDescent="0.25">
      <c r="H3740" s="67"/>
    </row>
    <row r="3741" spans="8:8" x14ac:dyDescent="0.25">
      <c r="H3741" s="67"/>
    </row>
    <row r="3742" spans="8:8" x14ac:dyDescent="0.25">
      <c r="H3742" s="67"/>
    </row>
    <row r="3743" spans="8:8" x14ac:dyDescent="0.25">
      <c r="H3743" s="67"/>
    </row>
    <row r="3744" spans="8:8" x14ac:dyDescent="0.25">
      <c r="H3744" s="67"/>
    </row>
    <row r="3745" spans="8:8" x14ac:dyDescent="0.25">
      <c r="H3745" s="67"/>
    </row>
    <row r="3746" spans="8:8" x14ac:dyDescent="0.25">
      <c r="H3746" s="67"/>
    </row>
    <row r="3747" spans="8:8" x14ac:dyDescent="0.25">
      <c r="H3747" s="67"/>
    </row>
    <row r="3748" spans="8:8" x14ac:dyDescent="0.25">
      <c r="H3748" s="67"/>
    </row>
    <row r="3749" spans="8:8" x14ac:dyDescent="0.25">
      <c r="H3749" s="67"/>
    </row>
    <row r="3750" spans="8:8" x14ac:dyDescent="0.25">
      <c r="H3750" s="67"/>
    </row>
    <row r="3751" spans="8:8" x14ac:dyDescent="0.25">
      <c r="H3751" s="67"/>
    </row>
    <row r="3752" spans="8:8" x14ac:dyDescent="0.25">
      <c r="H3752" s="67"/>
    </row>
    <row r="3753" spans="8:8" x14ac:dyDescent="0.25">
      <c r="H3753" s="67"/>
    </row>
    <row r="3754" spans="8:8" x14ac:dyDescent="0.25">
      <c r="H3754" s="67"/>
    </row>
    <row r="3755" spans="8:8" x14ac:dyDescent="0.25">
      <c r="H3755" s="67"/>
    </row>
    <row r="3756" spans="8:8" x14ac:dyDescent="0.25">
      <c r="H3756" s="67"/>
    </row>
    <row r="3757" spans="8:8" x14ac:dyDescent="0.25">
      <c r="H3757" s="67"/>
    </row>
    <row r="3758" spans="8:8" x14ac:dyDescent="0.25">
      <c r="H3758" s="67"/>
    </row>
    <row r="3759" spans="8:8" x14ac:dyDescent="0.25">
      <c r="H3759" s="67"/>
    </row>
    <row r="3760" spans="8:8" x14ac:dyDescent="0.25">
      <c r="H3760" s="67"/>
    </row>
    <row r="3761" spans="8:8" x14ac:dyDescent="0.25">
      <c r="H3761" s="67"/>
    </row>
    <row r="3762" spans="8:8" x14ac:dyDescent="0.25">
      <c r="H3762" s="67"/>
    </row>
    <row r="3763" spans="8:8" x14ac:dyDescent="0.25">
      <c r="H3763" s="67"/>
    </row>
    <row r="3764" spans="8:8" x14ac:dyDescent="0.25">
      <c r="H3764" s="67"/>
    </row>
    <row r="3765" spans="8:8" x14ac:dyDescent="0.25">
      <c r="H3765" s="67"/>
    </row>
    <row r="3766" spans="8:8" x14ac:dyDescent="0.25">
      <c r="H3766" s="67"/>
    </row>
    <row r="3767" spans="8:8" x14ac:dyDescent="0.25">
      <c r="H3767" s="67"/>
    </row>
    <row r="3768" spans="8:8" x14ac:dyDescent="0.25">
      <c r="H3768" s="67"/>
    </row>
    <row r="3769" spans="8:8" x14ac:dyDescent="0.25">
      <c r="H3769" s="67"/>
    </row>
    <row r="3770" spans="8:8" x14ac:dyDescent="0.25">
      <c r="H3770" s="67"/>
    </row>
    <row r="3771" spans="8:8" x14ac:dyDescent="0.25">
      <c r="H3771" s="67"/>
    </row>
    <row r="3772" spans="8:8" x14ac:dyDescent="0.25">
      <c r="H3772" s="67"/>
    </row>
    <row r="3773" spans="8:8" x14ac:dyDescent="0.25">
      <c r="H3773" s="67"/>
    </row>
    <row r="3774" spans="8:8" x14ac:dyDescent="0.25">
      <c r="H3774" s="67"/>
    </row>
    <row r="3775" spans="8:8" x14ac:dyDescent="0.25">
      <c r="H3775" s="67"/>
    </row>
    <row r="3776" spans="8:8" x14ac:dyDescent="0.25">
      <c r="H3776" s="67"/>
    </row>
    <row r="3777" spans="8:8" x14ac:dyDescent="0.25">
      <c r="H3777" s="67"/>
    </row>
    <row r="3778" spans="8:8" x14ac:dyDescent="0.25">
      <c r="H3778" s="67"/>
    </row>
    <row r="3779" spans="8:8" x14ac:dyDescent="0.25">
      <c r="H3779" s="67"/>
    </row>
    <row r="3780" spans="8:8" x14ac:dyDescent="0.25">
      <c r="H3780" s="67"/>
    </row>
    <row r="3781" spans="8:8" x14ac:dyDescent="0.25">
      <c r="H3781" s="67"/>
    </row>
    <row r="3782" spans="8:8" x14ac:dyDescent="0.25">
      <c r="H3782" s="67"/>
    </row>
    <row r="3783" spans="8:8" x14ac:dyDescent="0.25">
      <c r="H3783" s="67"/>
    </row>
    <row r="3784" spans="8:8" x14ac:dyDescent="0.25">
      <c r="H3784" s="67"/>
    </row>
    <row r="3785" spans="8:8" x14ac:dyDescent="0.25">
      <c r="H3785" s="67"/>
    </row>
    <row r="3786" spans="8:8" x14ac:dyDescent="0.25">
      <c r="H3786" s="67"/>
    </row>
    <row r="3787" spans="8:8" x14ac:dyDescent="0.25">
      <c r="H3787" s="67"/>
    </row>
    <row r="3788" spans="8:8" x14ac:dyDescent="0.25">
      <c r="H3788" s="67"/>
    </row>
    <row r="3789" spans="8:8" x14ac:dyDescent="0.25">
      <c r="H3789" s="67"/>
    </row>
    <row r="3790" spans="8:8" x14ac:dyDescent="0.25">
      <c r="H3790" s="67"/>
    </row>
    <row r="3791" spans="8:8" x14ac:dyDescent="0.25">
      <c r="H3791" s="67"/>
    </row>
    <row r="3792" spans="8:8" x14ac:dyDescent="0.25">
      <c r="H3792" s="67"/>
    </row>
    <row r="3793" spans="8:8" x14ac:dyDescent="0.25">
      <c r="H3793" s="67"/>
    </row>
    <row r="3794" spans="8:8" x14ac:dyDescent="0.25">
      <c r="H3794" s="67"/>
    </row>
    <row r="3795" spans="8:8" x14ac:dyDescent="0.25">
      <c r="H3795" s="67"/>
    </row>
    <row r="3796" spans="8:8" x14ac:dyDescent="0.25">
      <c r="H3796" s="67"/>
    </row>
    <row r="3797" spans="8:8" x14ac:dyDescent="0.25">
      <c r="H3797" s="67"/>
    </row>
    <row r="3798" spans="8:8" x14ac:dyDescent="0.25">
      <c r="H3798" s="67"/>
    </row>
    <row r="3799" spans="8:8" x14ac:dyDescent="0.25">
      <c r="H3799" s="67"/>
    </row>
    <row r="3800" spans="8:8" x14ac:dyDescent="0.25">
      <c r="H3800" s="67"/>
    </row>
    <row r="3801" spans="8:8" x14ac:dyDescent="0.25">
      <c r="H3801" s="67"/>
    </row>
    <row r="3802" spans="8:8" x14ac:dyDescent="0.25">
      <c r="H3802" s="67"/>
    </row>
    <row r="3803" spans="8:8" x14ac:dyDescent="0.25">
      <c r="H3803" s="67"/>
    </row>
    <row r="3804" spans="8:8" x14ac:dyDescent="0.25">
      <c r="H3804" s="67"/>
    </row>
    <row r="3805" spans="8:8" x14ac:dyDescent="0.25">
      <c r="H3805" s="67"/>
    </row>
    <row r="3806" spans="8:8" x14ac:dyDescent="0.25">
      <c r="H3806" s="67"/>
    </row>
    <row r="3807" spans="8:8" x14ac:dyDescent="0.25">
      <c r="H3807" s="67"/>
    </row>
    <row r="3808" spans="8:8" x14ac:dyDescent="0.25">
      <c r="H3808" s="67"/>
    </row>
    <row r="3809" spans="8:8" x14ac:dyDescent="0.25">
      <c r="H3809" s="67"/>
    </row>
    <row r="3810" spans="8:8" x14ac:dyDescent="0.25">
      <c r="H3810" s="67"/>
    </row>
    <row r="3811" spans="8:8" x14ac:dyDescent="0.25">
      <c r="H3811" s="67"/>
    </row>
    <row r="3812" spans="8:8" x14ac:dyDescent="0.25">
      <c r="H3812" s="67"/>
    </row>
    <row r="3813" spans="8:8" x14ac:dyDescent="0.25">
      <c r="H3813" s="67"/>
    </row>
    <row r="3814" spans="8:8" x14ac:dyDescent="0.25">
      <c r="H3814" s="67"/>
    </row>
    <row r="3815" spans="8:8" x14ac:dyDescent="0.25">
      <c r="H3815" s="67"/>
    </row>
    <row r="3816" spans="8:8" x14ac:dyDescent="0.25">
      <c r="H3816" s="67"/>
    </row>
    <row r="3817" spans="8:8" x14ac:dyDescent="0.25">
      <c r="H3817" s="67"/>
    </row>
    <row r="3818" spans="8:8" x14ac:dyDescent="0.25">
      <c r="H3818" s="67"/>
    </row>
    <row r="3819" spans="8:8" x14ac:dyDescent="0.25">
      <c r="H3819" s="67"/>
    </row>
    <row r="3820" spans="8:8" x14ac:dyDescent="0.25">
      <c r="H3820" s="67"/>
    </row>
    <row r="3821" spans="8:8" x14ac:dyDescent="0.25">
      <c r="H3821" s="67"/>
    </row>
    <row r="3822" spans="8:8" x14ac:dyDescent="0.25">
      <c r="H3822" s="67"/>
    </row>
    <row r="3823" spans="8:8" x14ac:dyDescent="0.25">
      <c r="H3823" s="67"/>
    </row>
    <row r="3824" spans="8:8" x14ac:dyDescent="0.25">
      <c r="H3824" s="67"/>
    </row>
    <row r="3825" spans="8:8" x14ac:dyDescent="0.25">
      <c r="H3825" s="67"/>
    </row>
    <row r="3826" spans="8:8" x14ac:dyDescent="0.25">
      <c r="H3826" s="67"/>
    </row>
    <row r="3827" spans="8:8" x14ac:dyDescent="0.25">
      <c r="H3827" s="67"/>
    </row>
    <row r="3828" spans="8:8" x14ac:dyDescent="0.25">
      <c r="H3828" s="67"/>
    </row>
    <row r="3829" spans="8:8" x14ac:dyDescent="0.25">
      <c r="H3829" s="67"/>
    </row>
    <row r="3830" spans="8:8" x14ac:dyDescent="0.25">
      <c r="H3830" s="67"/>
    </row>
    <row r="3831" spans="8:8" x14ac:dyDescent="0.25">
      <c r="H3831" s="67"/>
    </row>
    <row r="3832" spans="8:8" x14ac:dyDescent="0.25">
      <c r="H3832" s="67"/>
    </row>
    <row r="3833" spans="8:8" x14ac:dyDescent="0.25">
      <c r="H3833" s="67"/>
    </row>
    <row r="3834" spans="8:8" x14ac:dyDescent="0.25">
      <c r="H3834" s="67"/>
    </row>
    <row r="3835" spans="8:8" x14ac:dyDescent="0.25">
      <c r="H3835" s="67"/>
    </row>
    <row r="3836" spans="8:8" x14ac:dyDescent="0.25">
      <c r="H3836" s="67"/>
    </row>
    <row r="3837" spans="8:8" x14ac:dyDescent="0.25">
      <c r="H3837" s="67"/>
    </row>
    <row r="3838" spans="8:8" x14ac:dyDescent="0.25">
      <c r="H3838" s="67"/>
    </row>
    <row r="3839" spans="8:8" x14ac:dyDescent="0.25">
      <c r="H3839" s="67"/>
    </row>
    <row r="3840" spans="8:8" x14ac:dyDescent="0.25">
      <c r="H3840" s="67"/>
    </row>
    <row r="3841" spans="8:8" x14ac:dyDescent="0.25">
      <c r="H3841" s="67"/>
    </row>
    <row r="3842" spans="8:8" x14ac:dyDescent="0.25">
      <c r="H3842" s="67"/>
    </row>
    <row r="3843" spans="8:8" x14ac:dyDescent="0.25">
      <c r="H3843" s="67"/>
    </row>
    <row r="3844" spans="8:8" x14ac:dyDescent="0.25">
      <c r="H3844" s="67"/>
    </row>
    <row r="3845" spans="8:8" x14ac:dyDescent="0.25">
      <c r="H3845" s="67"/>
    </row>
    <row r="3846" spans="8:8" x14ac:dyDescent="0.25">
      <c r="H3846" s="67"/>
    </row>
    <row r="3847" spans="8:8" x14ac:dyDescent="0.25">
      <c r="H3847" s="67"/>
    </row>
    <row r="3848" spans="8:8" x14ac:dyDescent="0.25">
      <c r="H3848" s="67"/>
    </row>
    <row r="3849" spans="8:8" x14ac:dyDescent="0.25">
      <c r="H3849" s="67"/>
    </row>
    <row r="3850" spans="8:8" x14ac:dyDescent="0.25">
      <c r="H3850" s="67"/>
    </row>
    <row r="3851" spans="8:8" x14ac:dyDescent="0.25">
      <c r="H3851" s="67"/>
    </row>
    <row r="3852" spans="8:8" x14ac:dyDescent="0.25">
      <c r="H3852" s="67"/>
    </row>
    <row r="3853" spans="8:8" x14ac:dyDescent="0.25">
      <c r="H3853" s="67"/>
    </row>
    <row r="3854" spans="8:8" x14ac:dyDescent="0.25">
      <c r="H3854" s="67"/>
    </row>
    <row r="3855" spans="8:8" x14ac:dyDescent="0.25">
      <c r="H3855" s="67"/>
    </row>
    <row r="3856" spans="8:8" x14ac:dyDescent="0.25">
      <c r="H3856" s="67"/>
    </row>
    <row r="3857" spans="8:8" x14ac:dyDescent="0.25">
      <c r="H3857" s="67"/>
    </row>
    <row r="3858" spans="8:8" x14ac:dyDescent="0.25">
      <c r="H3858" s="67"/>
    </row>
    <row r="3859" spans="8:8" x14ac:dyDescent="0.25">
      <c r="H3859" s="67"/>
    </row>
    <row r="3860" spans="8:8" x14ac:dyDescent="0.25">
      <c r="H3860" s="67"/>
    </row>
    <row r="3861" spans="8:8" x14ac:dyDescent="0.25">
      <c r="H3861" s="67"/>
    </row>
    <row r="3862" spans="8:8" x14ac:dyDescent="0.25">
      <c r="H3862" s="67"/>
    </row>
    <row r="3863" spans="8:8" x14ac:dyDescent="0.25">
      <c r="H3863" s="67"/>
    </row>
    <row r="3864" spans="8:8" x14ac:dyDescent="0.25">
      <c r="H3864" s="67"/>
    </row>
    <row r="3865" spans="8:8" x14ac:dyDescent="0.25">
      <c r="H3865" s="67"/>
    </row>
    <row r="3866" spans="8:8" x14ac:dyDescent="0.25">
      <c r="H3866" s="67"/>
    </row>
    <row r="3867" spans="8:8" x14ac:dyDescent="0.25">
      <c r="H3867" s="67"/>
    </row>
    <row r="3868" spans="8:8" x14ac:dyDescent="0.25">
      <c r="H3868" s="67"/>
    </row>
    <row r="3869" spans="8:8" x14ac:dyDescent="0.25">
      <c r="H3869" s="67"/>
    </row>
    <row r="3870" spans="8:8" x14ac:dyDescent="0.25">
      <c r="H3870" s="67"/>
    </row>
    <row r="3871" spans="8:8" x14ac:dyDescent="0.25">
      <c r="H3871" s="67"/>
    </row>
    <row r="3872" spans="8:8" x14ac:dyDescent="0.25">
      <c r="H3872" s="67"/>
    </row>
    <row r="3873" spans="8:8" x14ac:dyDescent="0.25">
      <c r="H3873" s="67"/>
    </row>
    <row r="3874" spans="8:8" x14ac:dyDescent="0.25">
      <c r="H3874" s="67"/>
    </row>
    <row r="3875" spans="8:8" x14ac:dyDescent="0.25">
      <c r="H3875" s="67"/>
    </row>
    <row r="3876" spans="8:8" x14ac:dyDescent="0.25">
      <c r="H3876" s="67"/>
    </row>
    <row r="3877" spans="8:8" x14ac:dyDescent="0.25">
      <c r="H3877" s="67"/>
    </row>
    <row r="3878" spans="8:8" x14ac:dyDescent="0.25">
      <c r="H3878" s="67"/>
    </row>
    <row r="3879" spans="8:8" x14ac:dyDescent="0.25">
      <c r="H3879" s="67"/>
    </row>
    <row r="3880" spans="8:8" x14ac:dyDescent="0.25">
      <c r="H3880" s="67"/>
    </row>
    <row r="3881" spans="8:8" x14ac:dyDescent="0.25">
      <c r="H3881" s="67"/>
    </row>
    <row r="3882" spans="8:8" x14ac:dyDescent="0.25">
      <c r="H3882" s="67"/>
    </row>
    <row r="3883" spans="8:8" x14ac:dyDescent="0.25">
      <c r="H3883" s="67"/>
    </row>
    <row r="3884" spans="8:8" x14ac:dyDescent="0.25">
      <c r="H3884" s="67"/>
    </row>
    <row r="3885" spans="8:8" x14ac:dyDescent="0.25">
      <c r="H3885" s="67"/>
    </row>
    <row r="3886" spans="8:8" x14ac:dyDescent="0.25">
      <c r="H3886" s="67"/>
    </row>
    <row r="3887" spans="8:8" x14ac:dyDescent="0.25">
      <c r="H3887" s="67"/>
    </row>
    <row r="3888" spans="8:8" x14ac:dyDescent="0.25">
      <c r="H3888" s="67"/>
    </row>
    <row r="3889" spans="8:8" x14ac:dyDescent="0.25">
      <c r="H3889" s="67"/>
    </row>
    <row r="3890" spans="8:8" x14ac:dyDescent="0.25">
      <c r="H3890" s="67"/>
    </row>
    <row r="3891" spans="8:8" x14ac:dyDescent="0.25">
      <c r="H3891" s="67"/>
    </row>
    <row r="3892" spans="8:8" x14ac:dyDescent="0.25">
      <c r="H3892" s="67"/>
    </row>
    <row r="3893" spans="8:8" x14ac:dyDescent="0.25">
      <c r="H3893" s="67"/>
    </row>
    <row r="3894" spans="8:8" x14ac:dyDescent="0.25">
      <c r="H3894" s="67"/>
    </row>
    <row r="3895" spans="8:8" x14ac:dyDescent="0.25">
      <c r="H3895" s="67"/>
    </row>
    <row r="3896" spans="8:8" x14ac:dyDescent="0.25">
      <c r="H3896" s="67"/>
    </row>
    <row r="3897" spans="8:8" x14ac:dyDescent="0.25">
      <c r="H3897" s="67"/>
    </row>
    <row r="3898" spans="8:8" x14ac:dyDescent="0.25">
      <c r="H3898" s="67"/>
    </row>
    <row r="3899" spans="8:8" x14ac:dyDescent="0.25">
      <c r="H3899" s="67"/>
    </row>
    <row r="3900" spans="8:8" x14ac:dyDescent="0.25">
      <c r="H3900" s="67"/>
    </row>
    <row r="3901" spans="8:8" x14ac:dyDescent="0.25">
      <c r="H3901" s="67"/>
    </row>
    <row r="3902" spans="8:8" x14ac:dyDescent="0.25">
      <c r="H3902" s="67"/>
    </row>
    <row r="3903" spans="8:8" x14ac:dyDescent="0.25">
      <c r="H3903" s="67"/>
    </row>
    <row r="3904" spans="8:8" x14ac:dyDescent="0.25">
      <c r="H3904" s="67"/>
    </row>
    <row r="3905" spans="8:8" x14ac:dyDescent="0.25">
      <c r="H3905" s="67"/>
    </row>
    <row r="3906" spans="8:8" x14ac:dyDescent="0.25">
      <c r="H3906" s="67"/>
    </row>
    <row r="3907" spans="8:8" x14ac:dyDescent="0.25">
      <c r="H3907" s="67"/>
    </row>
    <row r="3908" spans="8:8" x14ac:dyDescent="0.25">
      <c r="H3908" s="67"/>
    </row>
    <row r="3909" spans="8:8" x14ac:dyDescent="0.25">
      <c r="H3909" s="67"/>
    </row>
    <row r="3910" spans="8:8" x14ac:dyDescent="0.25">
      <c r="H3910" s="67"/>
    </row>
    <row r="3911" spans="8:8" x14ac:dyDescent="0.25">
      <c r="H3911" s="67"/>
    </row>
    <row r="3912" spans="8:8" x14ac:dyDescent="0.25">
      <c r="H3912" s="67"/>
    </row>
    <row r="3913" spans="8:8" x14ac:dyDescent="0.25">
      <c r="H3913" s="67"/>
    </row>
    <row r="3914" spans="8:8" x14ac:dyDescent="0.25">
      <c r="H3914" s="67"/>
    </row>
    <row r="3915" spans="8:8" x14ac:dyDescent="0.25">
      <c r="H3915" s="67"/>
    </row>
    <row r="3916" spans="8:8" x14ac:dyDescent="0.25">
      <c r="H3916" s="67"/>
    </row>
    <row r="3917" spans="8:8" x14ac:dyDescent="0.25">
      <c r="H3917" s="67"/>
    </row>
    <row r="3918" spans="8:8" x14ac:dyDescent="0.25">
      <c r="H3918" s="67"/>
    </row>
    <row r="3919" spans="8:8" x14ac:dyDescent="0.25">
      <c r="H3919" s="67"/>
    </row>
    <row r="3920" spans="8:8" x14ac:dyDescent="0.25">
      <c r="H3920" s="67"/>
    </row>
    <row r="3921" spans="8:8" x14ac:dyDescent="0.25">
      <c r="H3921" s="67"/>
    </row>
    <row r="3922" spans="8:8" x14ac:dyDescent="0.25">
      <c r="H3922" s="67"/>
    </row>
    <row r="3923" spans="8:8" x14ac:dyDescent="0.25">
      <c r="H3923" s="67"/>
    </row>
    <row r="3924" spans="8:8" x14ac:dyDescent="0.25">
      <c r="H3924" s="67"/>
    </row>
    <row r="3925" spans="8:8" x14ac:dyDescent="0.25">
      <c r="H3925" s="67"/>
    </row>
    <row r="3926" spans="8:8" x14ac:dyDescent="0.25">
      <c r="H3926" s="67"/>
    </row>
    <row r="3927" spans="8:8" x14ac:dyDescent="0.25">
      <c r="H3927" s="67"/>
    </row>
    <row r="3928" spans="8:8" x14ac:dyDescent="0.25">
      <c r="H3928" s="67"/>
    </row>
    <row r="3929" spans="8:8" x14ac:dyDescent="0.25">
      <c r="H3929" s="67"/>
    </row>
    <row r="3930" spans="8:8" x14ac:dyDescent="0.25">
      <c r="H3930" s="67"/>
    </row>
    <row r="3931" spans="8:8" x14ac:dyDescent="0.25">
      <c r="H3931" s="67"/>
    </row>
    <row r="3932" spans="8:8" x14ac:dyDescent="0.25">
      <c r="H3932" s="67"/>
    </row>
    <row r="3933" spans="8:8" x14ac:dyDescent="0.25">
      <c r="H3933" s="67"/>
    </row>
    <row r="3934" spans="8:8" x14ac:dyDescent="0.25">
      <c r="H3934" s="67"/>
    </row>
    <row r="3935" spans="8:8" x14ac:dyDescent="0.25">
      <c r="H3935" s="67"/>
    </row>
    <row r="3936" spans="8:8" x14ac:dyDescent="0.25">
      <c r="H3936" s="67"/>
    </row>
    <row r="3937" spans="8:8" x14ac:dyDescent="0.25">
      <c r="H3937" s="67"/>
    </row>
    <row r="3938" spans="8:8" x14ac:dyDescent="0.25">
      <c r="H3938" s="67"/>
    </row>
    <row r="3939" spans="8:8" x14ac:dyDescent="0.25">
      <c r="H3939" s="67"/>
    </row>
    <row r="3940" spans="8:8" x14ac:dyDescent="0.25">
      <c r="H3940" s="67"/>
    </row>
    <row r="3941" spans="8:8" x14ac:dyDescent="0.25">
      <c r="H3941" s="67"/>
    </row>
    <row r="3942" spans="8:8" x14ac:dyDescent="0.25">
      <c r="H3942" s="67"/>
    </row>
    <row r="3943" spans="8:8" x14ac:dyDescent="0.25">
      <c r="H3943" s="67"/>
    </row>
    <row r="3944" spans="8:8" x14ac:dyDescent="0.25">
      <c r="H3944" s="67"/>
    </row>
    <row r="3945" spans="8:8" x14ac:dyDescent="0.25">
      <c r="H3945" s="67"/>
    </row>
    <row r="3946" spans="8:8" x14ac:dyDescent="0.25">
      <c r="H3946" s="67"/>
    </row>
    <row r="3947" spans="8:8" x14ac:dyDescent="0.25">
      <c r="H3947" s="67"/>
    </row>
    <row r="3948" spans="8:8" x14ac:dyDescent="0.25">
      <c r="H3948" s="67"/>
    </row>
    <row r="3949" spans="8:8" x14ac:dyDescent="0.25">
      <c r="H3949" s="67"/>
    </row>
    <row r="3950" spans="8:8" x14ac:dyDescent="0.25">
      <c r="H3950" s="67"/>
    </row>
    <row r="3951" spans="8:8" x14ac:dyDescent="0.25">
      <c r="H3951" s="67"/>
    </row>
    <row r="3952" spans="8:8" x14ac:dyDescent="0.25">
      <c r="H3952" s="67"/>
    </row>
    <row r="3953" spans="8:8" x14ac:dyDescent="0.25">
      <c r="H3953" s="67"/>
    </row>
    <row r="3954" spans="8:8" x14ac:dyDescent="0.25">
      <c r="H3954" s="67"/>
    </row>
    <row r="3955" spans="8:8" x14ac:dyDescent="0.25">
      <c r="H3955" s="67"/>
    </row>
    <row r="3956" spans="8:8" x14ac:dyDescent="0.25">
      <c r="H3956" s="67"/>
    </row>
    <row r="3957" spans="8:8" x14ac:dyDescent="0.25">
      <c r="H3957" s="67"/>
    </row>
    <row r="3958" spans="8:8" x14ac:dyDescent="0.25">
      <c r="H3958" s="67"/>
    </row>
    <row r="3959" spans="8:8" x14ac:dyDescent="0.25">
      <c r="H3959" s="67"/>
    </row>
    <row r="3960" spans="8:8" x14ac:dyDescent="0.25">
      <c r="H3960" s="67"/>
    </row>
    <row r="3961" spans="8:8" x14ac:dyDescent="0.25">
      <c r="H3961" s="67"/>
    </row>
    <row r="3962" spans="8:8" x14ac:dyDescent="0.25">
      <c r="H3962" s="67"/>
    </row>
    <row r="3963" spans="8:8" x14ac:dyDescent="0.25">
      <c r="H3963" s="67"/>
    </row>
    <row r="3964" spans="8:8" x14ac:dyDescent="0.25">
      <c r="H3964" s="67"/>
    </row>
    <row r="3965" spans="8:8" x14ac:dyDescent="0.25">
      <c r="H3965" s="67"/>
    </row>
    <row r="3966" spans="8:8" x14ac:dyDescent="0.25">
      <c r="H3966" s="67"/>
    </row>
    <row r="3967" spans="8:8" x14ac:dyDescent="0.25">
      <c r="H3967" s="67"/>
    </row>
    <row r="3968" spans="8:8" x14ac:dyDescent="0.25">
      <c r="H3968" s="67"/>
    </row>
    <row r="3969" spans="8:8" x14ac:dyDescent="0.25">
      <c r="H3969" s="67"/>
    </row>
    <row r="3970" spans="8:8" x14ac:dyDescent="0.25">
      <c r="H3970" s="67"/>
    </row>
    <row r="3971" spans="8:8" x14ac:dyDescent="0.25">
      <c r="H3971" s="67"/>
    </row>
    <row r="3972" spans="8:8" x14ac:dyDescent="0.25">
      <c r="H3972" s="67"/>
    </row>
    <row r="3973" spans="8:8" x14ac:dyDescent="0.25">
      <c r="H3973" s="67"/>
    </row>
    <row r="3974" spans="8:8" x14ac:dyDescent="0.25">
      <c r="H3974" s="67"/>
    </row>
    <row r="3975" spans="8:8" x14ac:dyDescent="0.25">
      <c r="H3975" s="67"/>
    </row>
    <row r="3976" spans="8:8" x14ac:dyDescent="0.25">
      <c r="H3976" s="67"/>
    </row>
    <row r="3977" spans="8:8" x14ac:dyDescent="0.25">
      <c r="H3977" s="67"/>
    </row>
    <row r="3978" spans="8:8" x14ac:dyDescent="0.25">
      <c r="H3978" s="67"/>
    </row>
    <row r="3979" spans="8:8" x14ac:dyDescent="0.25">
      <c r="H3979" s="67"/>
    </row>
    <row r="3980" spans="8:8" x14ac:dyDescent="0.25">
      <c r="H3980" s="67"/>
    </row>
    <row r="3981" spans="8:8" x14ac:dyDescent="0.25">
      <c r="H3981" s="67"/>
    </row>
    <row r="3982" spans="8:8" x14ac:dyDescent="0.25">
      <c r="H3982" s="67"/>
    </row>
    <row r="3983" spans="8:8" x14ac:dyDescent="0.25">
      <c r="H3983" s="67"/>
    </row>
    <row r="3984" spans="8:8" x14ac:dyDescent="0.25">
      <c r="H3984" s="67"/>
    </row>
    <row r="3985" spans="8:8" x14ac:dyDescent="0.25">
      <c r="H3985" s="67"/>
    </row>
    <row r="3986" spans="8:8" x14ac:dyDescent="0.25">
      <c r="H3986" s="67"/>
    </row>
    <row r="3987" spans="8:8" x14ac:dyDescent="0.25">
      <c r="H3987" s="67"/>
    </row>
    <row r="3988" spans="8:8" x14ac:dyDescent="0.25">
      <c r="H3988" s="67"/>
    </row>
    <row r="3989" spans="8:8" x14ac:dyDescent="0.25">
      <c r="H3989" s="67"/>
    </row>
    <row r="3990" spans="8:8" x14ac:dyDescent="0.25">
      <c r="H3990" s="67"/>
    </row>
    <row r="3991" spans="8:8" x14ac:dyDescent="0.25">
      <c r="H3991" s="67"/>
    </row>
    <row r="3992" spans="8:8" x14ac:dyDescent="0.25">
      <c r="H3992" s="67"/>
    </row>
    <row r="3993" spans="8:8" x14ac:dyDescent="0.25">
      <c r="H3993" s="67"/>
    </row>
    <row r="3994" spans="8:8" x14ac:dyDescent="0.25">
      <c r="H3994" s="67"/>
    </row>
    <row r="3995" spans="8:8" x14ac:dyDescent="0.25">
      <c r="H3995" s="67"/>
    </row>
    <row r="3996" spans="8:8" x14ac:dyDescent="0.25">
      <c r="H3996" s="67"/>
    </row>
    <row r="3997" spans="8:8" x14ac:dyDescent="0.25">
      <c r="H3997" s="67"/>
    </row>
    <row r="3998" spans="8:8" x14ac:dyDescent="0.25">
      <c r="H3998" s="67"/>
    </row>
    <row r="3999" spans="8:8" x14ac:dyDescent="0.25">
      <c r="H3999" s="67"/>
    </row>
    <row r="4000" spans="8:8" x14ac:dyDescent="0.25">
      <c r="H4000" s="67"/>
    </row>
    <row r="4001" spans="8:8" x14ac:dyDescent="0.25">
      <c r="H4001" s="67"/>
    </row>
    <row r="4002" spans="8:8" x14ac:dyDescent="0.25">
      <c r="H4002" s="67"/>
    </row>
    <row r="4003" spans="8:8" x14ac:dyDescent="0.25">
      <c r="H4003" s="67"/>
    </row>
    <row r="4004" spans="8:8" x14ac:dyDescent="0.25">
      <c r="H4004" s="67"/>
    </row>
    <row r="4005" spans="8:8" x14ac:dyDescent="0.25">
      <c r="H4005" s="67"/>
    </row>
    <row r="4006" spans="8:8" x14ac:dyDescent="0.25">
      <c r="H4006" s="67"/>
    </row>
    <row r="4007" spans="8:8" x14ac:dyDescent="0.25">
      <c r="H4007" s="67"/>
    </row>
    <row r="4008" spans="8:8" x14ac:dyDescent="0.25">
      <c r="H4008" s="67"/>
    </row>
    <row r="4009" spans="8:8" x14ac:dyDescent="0.25">
      <c r="H4009" s="67"/>
    </row>
    <row r="4010" spans="8:8" x14ac:dyDescent="0.25">
      <c r="H4010" s="67"/>
    </row>
    <row r="4011" spans="8:8" x14ac:dyDescent="0.25">
      <c r="H4011" s="67"/>
    </row>
    <row r="4012" spans="8:8" x14ac:dyDescent="0.25">
      <c r="H4012" s="67"/>
    </row>
    <row r="4013" spans="8:8" x14ac:dyDescent="0.25">
      <c r="H4013" s="67"/>
    </row>
    <row r="4014" spans="8:8" x14ac:dyDescent="0.25">
      <c r="H4014" s="67"/>
    </row>
    <row r="4015" spans="8:8" x14ac:dyDescent="0.25">
      <c r="H4015" s="67"/>
    </row>
    <row r="4016" spans="8:8" x14ac:dyDescent="0.25">
      <c r="H4016" s="67"/>
    </row>
    <row r="4017" spans="8:8" x14ac:dyDescent="0.25">
      <c r="H4017" s="67"/>
    </row>
    <row r="4018" spans="8:8" x14ac:dyDescent="0.25">
      <c r="H4018" s="67"/>
    </row>
    <row r="4019" spans="8:8" x14ac:dyDescent="0.25">
      <c r="H4019" s="67"/>
    </row>
    <row r="4020" spans="8:8" x14ac:dyDescent="0.25">
      <c r="H4020" s="67"/>
    </row>
    <row r="4021" spans="8:8" x14ac:dyDescent="0.25">
      <c r="H4021" s="67"/>
    </row>
    <row r="4022" spans="8:8" x14ac:dyDescent="0.25">
      <c r="H4022" s="67"/>
    </row>
    <row r="4023" spans="8:8" x14ac:dyDescent="0.25">
      <c r="H4023" s="67"/>
    </row>
    <row r="4024" spans="8:8" x14ac:dyDescent="0.25">
      <c r="H4024" s="67"/>
    </row>
    <row r="4025" spans="8:8" x14ac:dyDescent="0.25">
      <c r="H4025" s="67"/>
    </row>
    <row r="4026" spans="8:8" x14ac:dyDescent="0.25">
      <c r="H4026" s="67"/>
    </row>
    <row r="4027" spans="8:8" x14ac:dyDescent="0.25">
      <c r="H4027" s="67"/>
    </row>
    <row r="4028" spans="8:8" x14ac:dyDescent="0.25">
      <c r="H4028" s="67"/>
    </row>
    <row r="4029" spans="8:8" x14ac:dyDescent="0.25">
      <c r="H4029" s="67"/>
    </row>
    <row r="4030" spans="8:8" x14ac:dyDescent="0.25">
      <c r="H4030" s="67"/>
    </row>
    <row r="4031" spans="8:8" x14ac:dyDescent="0.25">
      <c r="H4031" s="67"/>
    </row>
    <row r="4032" spans="8:8" x14ac:dyDescent="0.25">
      <c r="H4032" s="67"/>
    </row>
    <row r="4033" spans="8:8" x14ac:dyDescent="0.25">
      <c r="H4033" s="67"/>
    </row>
    <row r="4034" spans="8:8" x14ac:dyDescent="0.25">
      <c r="H4034" s="67"/>
    </row>
    <row r="4035" spans="8:8" x14ac:dyDescent="0.25">
      <c r="H4035" s="67"/>
    </row>
    <row r="4036" spans="8:8" x14ac:dyDescent="0.25">
      <c r="H4036" s="67"/>
    </row>
    <row r="4037" spans="8:8" x14ac:dyDescent="0.25">
      <c r="H4037" s="67"/>
    </row>
    <row r="4038" spans="8:8" x14ac:dyDescent="0.25">
      <c r="H4038" s="67"/>
    </row>
    <row r="4039" spans="8:8" x14ac:dyDescent="0.25">
      <c r="H4039" s="67"/>
    </row>
    <row r="4040" spans="8:8" x14ac:dyDescent="0.25">
      <c r="H4040" s="67"/>
    </row>
    <row r="4041" spans="8:8" x14ac:dyDescent="0.25">
      <c r="H4041" s="67"/>
    </row>
    <row r="4042" spans="8:8" x14ac:dyDescent="0.25">
      <c r="H4042" s="67"/>
    </row>
    <row r="4043" spans="8:8" x14ac:dyDescent="0.25">
      <c r="H4043" s="67"/>
    </row>
    <row r="4044" spans="8:8" x14ac:dyDescent="0.25">
      <c r="H4044" s="67"/>
    </row>
    <row r="4045" spans="8:8" x14ac:dyDescent="0.25">
      <c r="H4045" s="67"/>
    </row>
    <row r="4046" spans="8:8" x14ac:dyDescent="0.25">
      <c r="H4046" s="67"/>
    </row>
    <row r="4047" spans="8:8" x14ac:dyDescent="0.25">
      <c r="H4047" s="67"/>
    </row>
    <row r="4048" spans="8:8" x14ac:dyDescent="0.25">
      <c r="H4048" s="67"/>
    </row>
    <row r="4049" spans="8:8" x14ac:dyDescent="0.25">
      <c r="H4049" s="67"/>
    </row>
    <row r="4050" spans="8:8" x14ac:dyDescent="0.25">
      <c r="H4050" s="67"/>
    </row>
    <row r="4051" spans="8:8" x14ac:dyDescent="0.25">
      <c r="H4051" s="67"/>
    </row>
    <row r="4052" spans="8:8" x14ac:dyDescent="0.25">
      <c r="H4052" s="67"/>
    </row>
    <row r="4053" spans="8:8" x14ac:dyDescent="0.25">
      <c r="H4053" s="67"/>
    </row>
    <row r="4054" spans="8:8" x14ac:dyDescent="0.25">
      <c r="H4054" s="67"/>
    </row>
    <row r="4055" spans="8:8" x14ac:dyDescent="0.25">
      <c r="H4055" s="67"/>
    </row>
    <row r="4056" spans="8:8" x14ac:dyDescent="0.25">
      <c r="H4056" s="67"/>
    </row>
    <row r="4057" spans="8:8" x14ac:dyDescent="0.25">
      <c r="H4057" s="67"/>
    </row>
    <row r="4058" spans="8:8" x14ac:dyDescent="0.25">
      <c r="H4058" s="67"/>
    </row>
    <row r="4059" spans="8:8" x14ac:dyDescent="0.25">
      <c r="H4059" s="67"/>
    </row>
    <row r="4060" spans="8:8" x14ac:dyDescent="0.25">
      <c r="H4060" s="67"/>
    </row>
    <row r="4061" spans="8:8" x14ac:dyDescent="0.25">
      <c r="H4061" s="67"/>
    </row>
    <row r="4062" spans="8:8" x14ac:dyDescent="0.25">
      <c r="H4062" s="67"/>
    </row>
    <row r="4063" spans="8:8" x14ac:dyDescent="0.25">
      <c r="H4063" s="67"/>
    </row>
    <row r="4064" spans="8:8" x14ac:dyDescent="0.25">
      <c r="H4064" s="67"/>
    </row>
    <row r="4065" spans="8:8" x14ac:dyDescent="0.25">
      <c r="H4065" s="67"/>
    </row>
    <row r="4066" spans="8:8" x14ac:dyDescent="0.25">
      <c r="H4066" s="67"/>
    </row>
    <row r="4067" spans="8:8" x14ac:dyDescent="0.25">
      <c r="H4067" s="67"/>
    </row>
    <row r="4068" spans="8:8" x14ac:dyDescent="0.25">
      <c r="H4068" s="67"/>
    </row>
    <row r="4069" spans="8:8" x14ac:dyDescent="0.25">
      <c r="H4069" s="67"/>
    </row>
    <row r="4070" spans="8:8" x14ac:dyDescent="0.25">
      <c r="H4070" s="67"/>
    </row>
    <row r="4071" spans="8:8" x14ac:dyDescent="0.25">
      <c r="H4071" s="67"/>
    </row>
    <row r="4072" spans="8:8" x14ac:dyDescent="0.25">
      <c r="H4072" s="67"/>
    </row>
    <row r="4073" spans="8:8" x14ac:dyDescent="0.25">
      <c r="H4073" s="67"/>
    </row>
    <row r="4074" spans="8:8" x14ac:dyDescent="0.25">
      <c r="H4074" s="67"/>
    </row>
    <row r="4075" spans="8:8" x14ac:dyDescent="0.25">
      <c r="H4075" s="67"/>
    </row>
    <row r="4076" spans="8:8" x14ac:dyDescent="0.25">
      <c r="H4076" s="67"/>
    </row>
    <row r="4077" spans="8:8" x14ac:dyDescent="0.25">
      <c r="H4077" s="67"/>
    </row>
    <row r="4078" spans="8:8" x14ac:dyDescent="0.25">
      <c r="H4078" s="67"/>
    </row>
    <row r="4079" spans="8:8" x14ac:dyDescent="0.25">
      <c r="H4079" s="67"/>
    </row>
    <row r="4080" spans="8:8" x14ac:dyDescent="0.25">
      <c r="H4080" s="67"/>
    </row>
    <row r="4081" spans="8:8" x14ac:dyDescent="0.25">
      <c r="H4081" s="67"/>
    </row>
    <row r="4082" spans="8:8" x14ac:dyDescent="0.25">
      <c r="H4082" s="67"/>
    </row>
    <row r="4083" spans="8:8" x14ac:dyDescent="0.25">
      <c r="H4083" s="67"/>
    </row>
    <row r="4084" spans="8:8" x14ac:dyDescent="0.25">
      <c r="H4084" s="67"/>
    </row>
    <row r="4085" spans="8:8" x14ac:dyDescent="0.25">
      <c r="H4085" s="67"/>
    </row>
    <row r="4087" spans="8:8" x14ac:dyDescent="0.25">
      <c r="H4087" s="67"/>
    </row>
    <row r="4088" spans="8:8" x14ac:dyDescent="0.25">
      <c r="H4088" s="67"/>
    </row>
    <row r="4089" spans="8:8" x14ac:dyDescent="0.25">
      <c r="H4089" s="67"/>
    </row>
    <row r="4090" spans="8:8" x14ac:dyDescent="0.25">
      <c r="H4090" s="67"/>
    </row>
    <row r="4091" spans="8:8" x14ac:dyDescent="0.25">
      <c r="H4091" s="67"/>
    </row>
    <row r="4092" spans="8:8" x14ac:dyDescent="0.25">
      <c r="H4092" s="67"/>
    </row>
    <row r="4093" spans="8:8" x14ac:dyDescent="0.25">
      <c r="H4093" s="67"/>
    </row>
    <row r="4094" spans="8:8" x14ac:dyDescent="0.25">
      <c r="H4094" s="67"/>
    </row>
    <row r="4095" spans="8:8" x14ac:dyDescent="0.25">
      <c r="H4095" s="67"/>
    </row>
    <row r="4096" spans="8:8" x14ac:dyDescent="0.25">
      <c r="H4096" s="67"/>
    </row>
    <row r="4097" spans="8:8" x14ac:dyDescent="0.25">
      <c r="H4097" s="67"/>
    </row>
    <row r="4098" spans="8:8" x14ac:dyDescent="0.25">
      <c r="H4098" s="67"/>
    </row>
    <row r="4099" spans="8:8" x14ac:dyDescent="0.25">
      <c r="H4099" s="67"/>
    </row>
    <row r="4100" spans="8:8" x14ac:dyDescent="0.25">
      <c r="H4100" s="67"/>
    </row>
    <row r="4101" spans="8:8" x14ac:dyDescent="0.25">
      <c r="H4101" s="67"/>
    </row>
    <row r="4102" spans="8:8" x14ac:dyDescent="0.25">
      <c r="H4102" s="67"/>
    </row>
    <row r="4103" spans="8:8" x14ac:dyDescent="0.25">
      <c r="H4103" s="67"/>
    </row>
    <row r="4104" spans="8:8" x14ac:dyDescent="0.25">
      <c r="H4104" s="67"/>
    </row>
    <row r="4106" spans="8:8" x14ac:dyDescent="0.25">
      <c r="H4106" s="67"/>
    </row>
    <row r="4107" spans="8:8" x14ac:dyDescent="0.25">
      <c r="H4107" s="67"/>
    </row>
    <row r="4108" spans="8:8" x14ac:dyDescent="0.25">
      <c r="H4108" s="67"/>
    </row>
    <row r="4111" spans="8:8" x14ac:dyDescent="0.25">
      <c r="H4111" s="67"/>
    </row>
    <row r="4112" spans="8:8" x14ac:dyDescent="0.25">
      <c r="H4112" s="67"/>
    </row>
    <row r="4113" spans="8:8" x14ac:dyDescent="0.25">
      <c r="H4113" s="67"/>
    </row>
    <row r="4114" spans="8:8" x14ac:dyDescent="0.25">
      <c r="H4114" s="67"/>
    </row>
    <row r="4116" spans="8:8" x14ac:dyDescent="0.25">
      <c r="H4116" s="67"/>
    </row>
    <row r="4118" spans="8:8" x14ac:dyDescent="0.25">
      <c r="H4118" s="67"/>
    </row>
    <row r="4120" spans="8:8" x14ac:dyDescent="0.25">
      <c r="H4120" s="67"/>
    </row>
    <row r="4122" spans="8:8" x14ac:dyDescent="0.25">
      <c r="H4122" s="67"/>
    </row>
    <row r="4123" spans="8:8" x14ac:dyDescent="0.25">
      <c r="H4123" s="67"/>
    </row>
    <row r="4124" spans="8:8" x14ac:dyDescent="0.25">
      <c r="H4124" s="67"/>
    </row>
    <row r="4125" spans="8:8" x14ac:dyDescent="0.25">
      <c r="H4125" s="67"/>
    </row>
    <row r="4126" spans="8:8" x14ac:dyDescent="0.25">
      <c r="H4126" s="67"/>
    </row>
    <row r="4127" spans="8:8" x14ac:dyDescent="0.25">
      <c r="H4127" s="67"/>
    </row>
    <row r="4128" spans="8:8" x14ac:dyDescent="0.25">
      <c r="H4128" s="67"/>
    </row>
    <row r="4130" spans="8:8" x14ac:dyDescent="0.25">
      <c r="H4130" s="67"/>
    </row>
    <row r="4131" spans="8:8" x14ac:dyDescent="0.25">
      <c r="H4131" s="67"/>
    </row>
    <row r="4183" spans="8:8" x14ac:dyDescent="0.25">
      <c r="H4183" s="67"/>
    </row>
    <row r="4184" spans="8:8" x14ac:dyDescent="0.25">
      <c r="H4184" s="67"/>
    </row>
    <row r="4185" spans="8:8" x14ac:dyDescent="0.25">
      <c r="H4185" s="67"/>
    </row>
    <row r="4186" spans="8:8" x14ac:dyDescent="0.25">
      <c r="H4186" s="67"/>
    </row>
    <row r="4187" spans="8:8" x14ac:dyDescent="0.25">
      <c r="H4187" s="67"/>
    </row>
    <row r="4188" spans="8:8" x14ac:dyDescent="0.25">
      <c r="H4188" s="67"/>
    </row>
    <row r="4189" spans="8:8" x14ac:dyDescent="0.25">
      <c r="H4189" s="67"/>
    </row>
    <row r="4190" spans="8:8" x14ac:dyDescent="0.25">
      <c r="H4190" s="67"/>
    </row>
    <row r="4191" spans="8:8" x14ac:dyDescent="0.25">
      <c r="H4191" s="67"/>
    </row>
    <row r="4192" spans="8:8" x14ac:dyDescent="0.25">
      <c r="H4192" s="67"/>
    </row>
    <row r="4193" spans="8:8" x14ac:dyDescent="0.25">
      <c r="H4193" s="67"/>
    </row>
    <row r="4194" spans="8:8" x14ac:dyDescent="0.25">
      <c r="H4194" s="67"/>
    </row>
    <row r="4196" spans="8:8" x14ac:dyDescent="0.25">
      <c r="H4196" s="67"/>
    </row>
    <row r="4197" spans="8:8" x14ac:dyDescent="0.25">
      <c r="H4197" s="67"/>
    </row>
    <row r="4198" spans="8:8" x14ac:dyDescent="0.25">
      <c r="H4198" s="67"/>
    </row>
    <row r="4202" spans="8:8" x14ac:dyDescent="0.25">
      <c r="H4202" s="67"/>
    </row>
    <row r="4203" spans="8:8" x14ac:dyDescent="0.25">
      <c r="H4203" s="67"/>
    </row>
    <row r="4205" spans="8:8" x14ac:dyDescent="0.25">
      <c r="H4205" s="67"/>
    </row>
    <row r="4206" spans="8:8" x14ac:dyDescent="0.25">
      <c r="H4206" s="67"/>
    </row>
    <row r="4207" spans="8:8" x14ac:dyDescent="0.25">
      <c r="H4207" s="67"/>
    </row>
    <row r="4208" spans="8:8" x14ac:dyDescent="0.25">
      <c r="H4208" s="67"/>
    </row>
    <row r="4209" spans="8:8" x14ac:dyDescent="0.25">
      <c r="H4209" s="67"/>
    </row>
    <row r="4210" spans="8:8" x14ac:dyDescent="0.25">
      <c r="H4210" s="67"/>
    </row>
    <row r="4211" spans="8:8" x14ac:dyDescent="0.25">
      <c r="H4211" s="67"/>
    </row>
    <row r="4212" spans="8:8" x14ac:dyDescent="0.25">
      <c r="H4212" s="67"/>
    </row>
    <row r="4213" spans="8:8" x14ac:dyDescent="0.25">
      <c r="H4213" s="67"/>
    </row>
    <row r="4214" spans="8:8" x14ac:dyDescent="0.25">
      <c r="H4214" s="67"/>
    </row>
    <row r="4215" spans="8:8" x14ac:dyDescent="0.25">
      <c r="H4215" s="67"/>
    </row>
    <row r="4216" spans="8:8" x14ac:dyDescent="0.25">
      <c r="H4216" s="67"/>
    </row>
    <row r="4217" spans="8:8" x14ac:dyDescent="0.25">
      <c r="H4217" s="67"/>
    </row>
    <row r="4218" spans="8:8" x14ac:dyDescent="0.25">
      <c r="H4218" s="67"/>
    </row>
    <row r="4219" spans="8:8" x14ac:dyDescent="0.25">
      <c r="H4219" s="67"/>
    </row>
    <row r="4220" spans="8:8" x14ac:dyDescent="0.25">
      <c r="H4220" s="67"/>
    </row>
    <row r="4221" spans="8:8" x14ac:dyDescent="0.25">
      <c r="H4221" s="67"/>
    </row>
    <row r="4222" spans="8:8" x14ac:dyDescent="0.25">
      <c r="H4222" s="67"/>
    </row>
    <row r="4223" spans="8:8" x14ac:dyDescent="0.25">
      <c r="H4223" s="67"/>
    </row>
    <row r="4224" spans="8:8" x14ac:dyDescent="0.25">
      <c r="H4224" s="67"/>
    </row>
    <row r="4225" spans="8:8" x14ac:dyDescent="0.25">
      <c r="H4225" s="67"/>
    </row>
    <row r="4226" spans="8:8" x14ac:dyDescent="0.25">
      <c r="H4226" s="67"/>
    </row>
    <row r="4227" spans="8:8" x14ac:dyDescent="0.25">
      <c r="H4227" s="67"/>
    </row>
    <row r="4228" spans="8:8" x14ac:dyDescent="0.25">
      <c r="H4228" s="67"/>
    </row>
    <row r="4229" spans="8:8" x14ac:dyDescent="0.25">
      <c r="H4229" s="67"/>
    </row>
    <row r="4231" spans="8:8" x14ac:dyDescent="0.25">
      <c r="H4231" s="67"/>
    </row>
    <row r="4232" spans="8:8" x14ac:dyDescent="0.25">
      <c r="H4232" s="67"/>
    </row>
    <row r="4233" spans="8:8" x14ac:dyDescent="0.25">
      <c r="H4233" s="67"/>
    </row>
    <row r="4234" spans="8:8" x14ac:dyDescent="0.25">
      <c r="H4234" s="67"/>
    </row>
    <row r="4235" spans="8:8" x14ac:dyDescent="0.25">
      <c r="H4235" s="67"/>
    </row>
    <row r="4236" spans="8:8" x14ac:dyDescent="0.25">
      <c r="H4236" s="67"/>
    </row>
    <row r="4237" spans="8:8" x14ac:dyDescent="0.25">
      <c r="H4237" s="67"/>
    </row>
    <row r="4238" spans="8:8" x14ac:dyDescent="0.25">
      <c r="H4238" s="67"/>
    </row>
    <row r="4239" spans="8:8" x14ac:dyDescent="0.25">
      <c r="H4239" s="67"/>
    </row>
    <row r="4240" spans="8:8" x14ac:dyDescent="0.25">
      <c r="H4240" s="67"/>
    </row>
    <row r="4241" spans="8:8" x14ac:dyDescent="0.25">
      <c r="H4241" s="67"/>
    </row>
    <row r="4242" spans="8:8" x14ac:dyDescent="0.25">
      <c r="H4242" s="67"/>
    </row>
    <row r="4243" spans="8:8" x14ac:dyDescent="0.25">
      <c r="H4243" s="67"/>
    </row>
    <row r="4244" spans="8:8" x14ac:dyDescent="0.25">
      <c r="H4244" s="67"/>
    </row>
    <row r="4245" spans="8:8" x14ac:dyDescent="0.25">
      <c r="H4245" s="67"/>
    </row>
    <row r="4246" spans="8:8" x14ac:dyDescent="0.25">
      <c r="H4246" s="67"/>
    </row>
    <row r="4247" spans="8:8" x14ac:dyDescent="0.25">
      <c r="H4247" s="67"/>
    </row>
    <row r="4248" spans="8:8" x14ac:dyDescent="0.25">
      <c r="H4248" s="67"/>
    </row>
    <row r="4249" spans="8:8" x14ac:dyDescent="0.25">
      <c r="H4249" s="67"/>
    </row>
    <row r="4250" spans="8:8" x14ac:dyDescent="0.25">
      <c r="H4250" s="67"/>
    </row>
    <row r="4251" spans="8:8" x14ac:dyDescent="0.25">
      <c r="H4251" s="67"/>
    </row>
    <row r="4252" spans="8:8" x14ac:dyDescent="0.25">
      <c r="H4252" s="67"/>
    </row>
    <row r="4253" spans="8:8" x14ac:dyDescent="0.25">
      <c r="H4253" s="67"/>
    </row>
    <row r="4254" spans="8:8" x14ac:dyDescent="0.25">
      <c r="H4254" s="67"/>
    </row>
    <row r="4255" spans="8:8" x14ac:dyDescent="0.25">
      <c r="H4255" s="67"/>
    </row>
    <row r="4256" spans="8:8" x14ac:dyDescent="0.25">
      <c r="H4256" s="67"/>
    </row>
    <row r="4257" spans="8:8" x14ac:dyDescent="0.25">
      <c r="H4257" s="67"/>
    </row>
    <row r="4258" spans="8:8" x14ac:dyDescent="0.25">
      <c r="H4258" s="67"/>
    </row>
    <row r="4259" spans="8:8" x14ac:dyDescent="0.25">
      <c r="H4259" s="67"/>
    </row>
    <row r="4260" spans="8:8" x14ac:dyDescent="0.25">
      <c r="H4260" s="67"/>
    </row>
    <row r="4261" spans="8:8" x14ac:dyDescent="0.25">
      <c r="H4261" s="67"/>
    </row>
    <row r="4262" spans="8:8" x14ac:dyDescent="0.25">
      <c r="H4262" s="67"/>
    </row>
    <row r="4263" spans="8:8" x14ac:dyDescent="0.25">
      <c r="H4263" s="67"/>
    </row>
    <row r="4264" spans="8:8" x14ac:dyDescent="0.25">
      <c r="H4264" s="67"/>
    </row>
    <row r="4265" spans="8:8" x14ac:dyDescent="0.25">
      <c r="H4265" s="67"/>
    </row>
    <row r="4266" spans="8:8" x14ac:dyDescent="0.25">
      <c r="H4266" s="67"/>
    </row>
    <row r="4267" spans="8:8" x14ac:dyDescent="0.25">
      <c r="H4267" s="67"/>
    </row>
    <row r="4268" spans="8:8" x14ac:dyDescent="0.25">
      <c r="H4268" s="67"/>
    </row>
    <row r="4269" spans="8:8" x14ac:dyDescent="0.25">
      <c r="H4269" s="67"/>
    </row>
    <row r="4270" spans="8:8" x14ac:dyDescent="0.25">
      <c r="H4270" s="67"/>
    </row>
    <row r="4271" spans="8:8" x14ac:dyDescent="0.25">
      <c r="H4271" s="67"/>
    </row>
    <row r="4272" spans="8:8" x14ac:dyDescent="0.25">
      <c r="H4272" s="67"/>
    </row>
    <row r="4273" spans="8:8" x14ac:dyDescent="0.25">
      <c r="H4273" s="67"/>
    </row>
    <row r="4274" spans="8:8" x14ac:dyDescent="0.25">
      <c r="H4274" s="67"/>
    </row>
    <row r="4275" spans="8:8" x14ac:dyDescent="0.25">
      <c r="H4275" s="67"/>
    </row>
    <row r="4276" spans="8:8" x14ac:dyDescent="0.25">
      <c r="H4276" s="67"/>
    </row>
    <row r="4277" spans="8:8" x14ac:dyDescent="0.25">
      <c r="H4277" s="67"/>
    </row>
    <row r="4280" spans="8:8" x14ac:dyDescent="0.25">
      <c r="H4280" s="67"/>
    </row>
    <row r="4281" spans="8:8" x14ac:dyDescent="0.25">
      <c r="H4281" s="67"/>
    </row>
    <row r="4282" spans="8:8" x14ac:dyDescent="0.25">
      <c r="H4282" s="67"/>
    </row>
    <row r="4283" spans="8:8" x14ac:dyDescent="0.25">
      <c r="H4283" s="67"/>
    </row>
    <row r="4284" spans="8:8" x14ac:dyDescent="0.25">
      <c r="H4284" s="67"/>
    </row>
    <row r="4285" spans="8:8" x14ac:dyDescent="0.25">
      <c r="H4285" s="67"/>
    </row>
    <row r="4286" spans="8:8" x14ac:dyDescent="0.25">
      <c r="H4286" s="67"/>
    </row>
    <row r="4287" spans="8:8" x14ac:dyDescent="0.25">
      <c r="H4287" s="67"/>
    </row>
    <row r="4288" spans="8:8" x14ac:dyDescent="0.25">
      <c r="H4288" s="67"/>
    </row>
    <row r="4289" spans="8:8" x14ac:dyDescent="0.25">
      <c r="H4289" s="67"/>
    </row>
    <row r="4290" spans="8:8" x14ac:dyDescent="0.25">
      <c r="H4290" s="67"/>
    </row>
    <row r="4292" spans="8:8" x14ac:dyDescent="0.25">
      <c r="H4292" s="67"/>
    </row>
    <row r="4293" spans="8:8" x14ac:dyDescent="0.25">
      <c r="H4293" s="67"/>
    </row>
    <row r="4294" spans="8:8" x14ac:dyDescent="0.25">
      <c r="H4294" s="67"/>
    </row>
    <row r="4295" spans="8:8" x14ac:dyDescent="0.25">
      <c r="H4295" s="67"/>
    </row>
    <row r="4296" spans="8:8" x14ac:dyDescent="0.25">
      <c r="H4296" s="67"/>
    </row>
    <row r="4297" spans="8:8" x14ac:dyDescent="0.25">
      <c r="H4297" s="67"/>
    </row>
    <row r="4298" spans="8:8" x14ac:dyDescent="0.25">
      <c r="H4298" s="67"/>
    </row>
    <row r="4299" spans="8:8" x14ac:dyDescent="0.25">
      <c r="H4299" s="67"/>
    </row>
    <row r="4300" spans="8:8" x14ac:dyDescent="0.25">
      <c r="H4300" s="67"/>
    </row>
    <row r="4301" spans="8:8" x14ac:dyDescent="0.25">
      <c r="H4301" s="67"/>
    </row>
    <row r="4302" spans="8:8" x14ac:dyDescent="0.25">
      <c r="H4302" s="67"/>
    </row>
    <row r="4303" spans="8:8" x14ac:dyDescent="0.25">
      <c r="H4303" s="67"/>
    </row>
    <row r="4304" spans="8:8" x14ac:dyDescent="0.25">
      <c r="H4304" s="67"/>
    </row>
    <row r="4305" spans="8:8" x14ac:dyDescent="0.25">
      <c r="H4305" s="67"/>
    </row>
    <row r="4306" spans="8:8" x14ac:dyDescent="0.25">
      <c r="H4306" s="67"/>
    </row>
    <row r="4307" spans="8:8" x14ac:dyDescent="0.25">
      <c r="H4307" s="67"/>
    </row>
    <row r="4308" spans="8:8" x14ac:dyDescent="0.25">
      <c r="H4308" s="67"/>
    </row>
    <row r="4309" spans="8:8" x14ac:dyDescent="0.25">
      <c r="H4309" s="67"/>
    </row>
    <row r="4310" spans="8:8" x14ac:dyDescent="0.25">
      <c r="H4310" s="67"/>
    </row>
    <row r="4311" spans="8:8" x14ac:dyDescent="0.25">
      <c r="H4311" s="67"/>
    </row>
    <row r="4312" spans="8:8" x14ac:dyDescent="0.25">
      <c r="H4312" s="67"/>
    </row>
    <row r="4313" spans="8:8" x14ac:dyDescent="0.25">
      <c r="H4313" s="67"/>
    </row>
    <row r="4314" spans="8:8" x14ac:dyDescent="0.25">
      <c r="H4314" s="67"/>
    </row>
    <row r="4315" spans="8:8" x14ac:dyDescent="0.25">
      <c r="H4315" s="67"/>
    </row>
    <row r="4316" spans="8:8" x14ac:dyDescent="0.25">
      <c r="H4316" s="67"/>
    </row>
    <row r="4317" spans="8:8" x14ac:dyDescent="0.25">
      <c r="H4317" s="67"/>
    </row>
    <row r="4318" spans="8:8" x14ac:dyDescent="0.25">
      <c r="H4318" s="67"/>
    </row>
    <row r="4319" spans="8:8" x14ac:dyDescent="0.25">
      <c r="H4319" s="67"/>
    </row>
    <row r="4320" spans="8:8" x14ac:dyDescent="0.25">
      <c r="H4320" s="67"/>
    </row>
    <row r="4321" spans="8:8" x14ac:dyDescent="0.25">
      <c r="H4321" s="67"/>
    </row>
    <row r="4322" spans="8:8" x14ac:dyDescent="0.25">
      <c r="H4322" s="67"/>
    </row>
    <row r="4323" spans="8:8" x14ac:dyDescent="0.25">
      <c r="H4323" s="67"/>
    </row>
    <row r="4324" spans="8:8" x14ac:dyDescent="0.25">
      <c r="H4324" s="67"/>
    </row>
    <row r="4325" spans="8:8" x14ac:dyDescent="0.25">
      <c r="H4325" s="67"/>
    </row>
    <row r="4326" spans="8:8" x14ac:dyDescent="0.25">
      <c r="H4326" s="67"/>
    </row>
    <row r="4327" spans="8:8" x14ac:dyDescent="0.25">
      <c r="H4327" s="67"/>
    </row>
    <row r="4328" spans="8:8" x14ac:dyDescent="0.25">
      <c r="H4328" s="67"/>
    </row>
    <row r="4329" spans="8:8" x14ac:dyDescent="0.25">
      <c r="H4329" s="67"/>
    </row>
    <row r="4330" spans="8:8" x14ac:dyDescent="0.25">
      <c r="H4330" s="67"/>
    </row>
    <row r="4331" spans="8:8" x14ac:dyDescent="0.25">
      <c r="H4331" s="67"/>
    </row>
    <row r="4332" spans="8:8" x14ac:dyDescent="0.25">
      <c r="H4332" s="67"/>
    </row>
    <row r="4333" spans="8:8" x14ac:dyDescent="0.25">
      <c r="H4333" s="67"/>
    </row>
    <row r="4334" spans="8:8" x14ac:dyDescent="0.25">
      <c r="H4334" s="67"/>
    </row>
    <row r="4335" spans="8:8" x14ac:dyDescent="0.25">
      <c r="H4335" s="67"/>
    </row>
    <row r="4336" spans="8:8" x14ac:dyDescent="0.25">
      <c r="H4336" s="67"/>
    </row>
    <row r="4337" spans="8:8" x14ac:dyDescent="0.25">
      <c r="H4337" s="67"/>
    </row>
    <row r="4338" spans="8:8" x14ac:dyDescent="0.25">
      <c r="H4338" s="67"/>
    </row>
    <row r="4339" spans="8:8" x14ac:dyDescent="0.25">
      <c r="H4339" s="67"/>
    </row>
    <row r="4340" spans="8:8" x14ac:dyDescent="0.25">
      <c r="H4340" s="67"/>
    </row>
    <row r="4341" spans="8:8" x14ac:dyDescent="0.25">
      <c r="H4341" s="67"/>
    </row>
    <row r="4342" spans="8:8" x14ac:dyDescent="0.25">
      <c r="H4342" s="67"/>
    </row>
    <row r="4343" spans="8:8" x14ac:dyDescent="0.25">
      <c r="H4343" s="67"/>
    </row>
    <row r="4344" spans="8:8" x14ac:dyDescent="0.25">
      <c r="H4344" s="67"/>
    </row>
    <row r="4345" spans="8:8" x14ac:dyDescent="0.25">
      <c r="H4345" s="67"/>
    </row>
    <row r="4346" spans="8:8" x14ac:dyDescent="0.25">
      <c r="H4346" s="67"/>
    </row>
    <row r="4347" spans="8:8" x14ac:dyDescent="0.25">
      <c r="H4347" s="67"/>
    </row>
    <row r="4348" spans="8:8" x14ac:dyDescent="0.25">
      <c r="H4348" s="67"/>
    </row>
    <row r="4349" spans="8:8" x14ac:dyDescent="0.25">
      <c r="H4349" s="67"/>
    </row>
    <row r="4350" spans="8:8" x14ac:dyDescent="0.25">
      <c r="H4350" s="67"/>
    </row>
    <row r="4351" spans="8:8" x14ac:dyDescent="0.25">
      <c r="H4351" s="67"/>
    </row>
    <row r="4352" spans="8:8" x14ac:dyDescent="0.25">
      <c r="H4352" s="67"/>
    </row>
    <row r="4353" spans="8:8" x14ac:dyDescent="0.25">
      <c r="H4353" s="67"/>
    </row>
    <row r="4354" spans="8:8" x14ac:dyDescent="0.25">
      <c r="H4354" s="67"/>
    </row>
    <row r="4355" spans="8:8" x14ac:dyDescent="0.25">
      <c r="H4355" s="67"/>
    </row>
    <row r="4356" spans="8:8" x14ac:dyDescent="0.25">
      <c r="H4356" s="67"/>
    </row>
    <row r="4357" spans="8:8" x14ac:dyDescent="0.25">
      <c r="H4357" s="67"/>
    </row>
    <row r="4358" spans="8:8" x14ac:dyDescent="0.25">
      <c r="H4358" s="67"/>
    </row>
    <row r="4359" spans="8:8" x14ac:dyDescent="0.25">
      <c r="H4359" s="67"/>
    </row>
    <row r="4360" spans="8:8" x14ac:dyDescent="0.25">
      <c r="H4360" s="67"/>
    </row>
    <row r="4361" spans="8:8" x14ac:dyDescent="0.25">
      <c r="H4361" s="67"/>
    </row>
    <row r="4362" spans="8:8" x14ac:dyDescent="0.25">
      <c r="H4362" s="67"/>
    </row>
    <row r="4363" spans="8:8" x14ac:dyDescent="0.25">
      <c r="H4363" s="67"/>
    </row>
    <row r="4364" spans="8:8" x14ac:dyDescent="0.25">
      <c r="H4364" s="67"/>
    </row>
    <row r="4365" spans="8:8" x14ac:dyDescent="0.25">
      <c r="H4365" s="67"/>
    </row>
    <row r="4366" spans="8:8" x14ac:dyDescent="0.25">
      <c r="H4366" s="67"/>
    </row>
    <row r="4367" spans="8:8" x14ac:dyDescent="0.25">
      <c r="H4367" s="67"/>
    </row>
    <row r="4368" spans="8:8" x14ac:dyDescent="0.25">
      <c r="H4368" s="67"/>
    </row>
    <row r="4369" spans="8:8" x14ac:dyDescent="0.25">
      <c r="H4369" s="67"/>
    </row>
    <row r="4370" spans="8:8" x14ac:dyDescent="0.25">
      <c r="H4370" s="67"/>
    </row>
    <row r="4371" spans="8:8" x14ac:dyDescent="0.25">
      <c r="H4371" s="67"/>
    </row>
    <row r="4372" spans="8:8" x14ac:dyDescent="0.25">
      <c r="H4372" s="67"/>
    </row>
    <row r="4373" spans="8:8" x14ac:dyDescent="0.25">
      <c r="H4373" s="67"/>
    </row>
    <row r="4374" spans="8:8" x14ac:dyDescent="0.25">
      <c r="H4374" s="67"/>
    </row>
    <row r="4375" spans="8:8" x14ac:dyDescent="0.25">
      <c r="H4375" s="67"/>
    </row>
    <row r="4376" spans="8:8" x14ac:dyDescent="0.25">
      <c r="H4376" s="67"/>
    </row>
    <row r="4377" spans="8:8" x14ac:dyDescent="0.25">
      <c r="H4377" s="67"/>
    </row>
    <row r="4378" spans="8:8" x14ac:dyDescent="0.25">
      <c r="H4378" s="67"/>
    </row>
    <row r="4379" spans="8:8" x14ac:dyDescent="0.25">
      <c r="H4379" s="67"/>
    </row>
    <row r="4380" spans="8:8" x14ac:dyDescent="0.25">
      <c r="H4380" s="67"/>
    </row>
    <row r="4381" spans="8:8" x14ac:dyDescent="0.25">
      <c r="H4381" s="67"/>
    </row>
    <row r="4382" spans="8:8" x14ac:dyDescent="0.25">
      <c r="H4382" s="67"/>
    </row>
    <row r="4383" spans="8:8" x14ac:dyDescent="0.25">
      <c r="H4383" s="67"/>
    </row>
    <row r="4384" spans="8:8" x14ac:dyDescent="0.25">
      <c r="H4384" s="67"/>
    </row>
    <row r="4385" spans="8:8" x14ac:dyDescent="0.25">
      <c r="H4385" s="67"/>
    </row>
    <row r="4386" spans="8:8" x14ac:dyDescent="0.25">
      <c r="H4386" s="67"/>
    </row>
    <row r="4387" spans="8:8" x14ac:dyDescent="0.25">
      <c r="H4387" s="67"/>
    </row>
    <row r="4388" spans="8:8" x14ac:dyDescent="0.25">
      <c r="H4388" s="67"/>
    </row>
    <row r="4389" spans="8:8" x14ac:dyDescent="0.25">
      <c r="H4389" s="67"/>
    </row>
    <row r="4390" spans="8:8" x14ac:dyDescent="0.25">
      <c r="H4390" s="67"/>
    </row>
    <row r="4391" spans="8:8" x14ac:dyDescent="0.25">
      <c r="H4391" s="67"/>
    </row>
    <row r="4392" spans="8:8" x14ac:dyDescent="0.25">
      <c r="H4392" s="67"/>
    </row>
    <row r="4393" spans="8:8" x14ac:dyDescent="0.25">
      <c r="H4393" s="67"/>
    </row>
    <row r="4394" spans="8:8" x14ac:dyDescent="0.25">
      <c r="H4394" s="67"/>
    </row>
    <row r="4395" spans="8:8" x14ac:dyDescent="0.25">
      <c r="H4395" s="67"/>
    </row>
    <row r="4396" spans="8:8" x14ac:dyDescent="0.25">
      <c r="H4396" s="67"/>
    </row>
    <row r="4397" spans="8:8" x14ac:dyDescent="0.25">
      <c r="H4397" s="67"/>
    </row>
    <row r="4398" spans="8:8" x14ac:dyDescent="0.25">
      <c r="H4398" s="67"/>
    </row>
    <row r="4399" spans="8:8" x14ac:dyDescent="0.25">
      <c r="H4399" s="67"/>
    </row>
    <row r="4400" spans="8:8" x14ac:dyDescent="0.25">
      <c r="H4400" s="67"/>
    </row>
    <row r="4401" spans="8:8" x14ac:dyDescent="0.25">
      <c r="H4401" s="67"/>
    </row>
    <row r="4402" spans="8:8" x14ac:dyDescent="0.25">
      <c r="H4402" s="67"/>
    </row>
    <row r="4403" spans="8:8" x14ac:dyDescent="0.25">
      <c r="H4403" s="67"/>
    </row>
    <row r="4404" spans="8:8" x14ac:dyDescent="0.25">
      <c r="H4404" s="67"/>
    </row>
    <row r="4405" spans="8:8" x14ac:dyDescent="0.25">
      <c r="H4405" s="67"/>
    </row>
    <row r="4406" spans="8:8" x14ac:dyDescent="0.25">
      <c r="H4406" s="67"/>
    </row>
    <row r="4407" spans="8:8" x14ac:dyDescent="0.25">
      <c r="H4407" s="67"/>
    </row>
    <row r="4408" spans="8:8" x14ac:dyDescent="0.25">
      <c r="H4408" s="67"/>
    </row>
    <row r="4409" spans="8:8" x14ac:dyDescent="0.25">
      <c r="H4409" s="67"/>
    </row>
    <row r="4410" spans="8:8" x14ac:dyDescent="0.25">
      <c r="H4410" s="67"/>
    </row>
    <row r="4411" spans="8:8" x14ac:dyDescent="0.25">
      <c r="H4411" s="67"/>
    </row>
    <row r="4412" spans="8:8" x14ac:dyDescent="0.25">
      <c r="H4412" s="67"/>
    </row>
    <row r="4413" spans="8:8" x14ac:dyDescent="0.25">
      <c r="H4413" s="67"/>
    </row>
    <row r="4414" spans="8:8" x14ac:dyDescent="0.25">
      <c r="H4414" s="67"/>
    </row>
    <row r="4415" spans="8:8" x14ac:dyDescent="0.25">
      <c r="H4415" s="67"/>
    </row>
    <row r="4416" spans="8:8" x14ac:dyDescent="0.25">
      <c r="H4416" s="67"/>
    </row>
    <row r="4417" spans="8:8" x14ac:dyDescent="0.25">
      <c r="H4417" s="67"/>
    </row>
    <row r="4418" spans="8:8" x14ac:dyDescent="0.25">
      <c r="H4418" s="67"/>
    </row>
    <row r="4419" spans="8:8" x14ac:dyDescent="0.25">
      <c r="H4419" s="67"/>
    </row>
    <row r="4420" spans="8:8" x14ac:dyDescent="0.25">
      <c r="H4420" s="67"/>
    </row>
    <row r="4421" spans="8:8" x14ac:dyDescent="0.25">
      <c r="H4421" s="67"/>
    </row>
    <row r="4422" spans="8:8" x14ac:dyDescent="0.25">
      <c r="H4422" s="67"/>
    </row>
    <row r="4423" spans="8:8" x14ac:dyDescent="0.25">
      <c r="H4423" s="67"/>
    </row>
    <row r="4424" spans="8:8" x14ac:dyDescent="0.25">
      <c r="H4424" s="67"/>
    </row>
    <row r="4425" spans="8:8" x14ac:dyDescent="0.25">
      <c r="H4425" s="67"/>
    </row>
    <row r="4426" spans="8:8" x14ac:dyDescent="0.25">
      <c r="H4426" s="67"/>
    </row>
    <row r="4427" spans="8:8" x14ac:dyDescent="0.25">
      <c r="H4427" s="67"/>
    </row>
    <row r="4428" spans="8:8" x14ac:dyDescent="0.25">
      <c r="H4428" s="67"/>
    </row>
    <row r="4429" spans="8:8" x14ac:dyDescent="0.25">
      <c r="H4429" s="67"/>
    </row>
    <row r="4430" spans="8:8" x14ac:dyDescent="0.25">
      <c r="H4430" s="67"/>
    </row>
    <row r="4431" spans="8:8" x14ac:dyDescent="0.25">
      <c r="H4431" s="67"/>
    </row>
    <row r="4432" spans="8:8" x14ac:dyDescent="0.25">
      <c r="H4432" s="67"/>
    </row>
    <row r="4433" spans="8:8" x14ac:dyDescent="0.25">
      <c r="H4433" s="67"/>
    </row>
    <row r="4434" spans="8:8" x14ac:dyDescent="0.25">
      <c r="H4434" s="67"/>
    </row>
    <row r="4435" spans="8:8" x14ac:dyDescent="0.25">
      <c r="H4435" s="67"/>
    </row>
    <row r="4436" spans="8:8" x14ac:dyDescent="0.25">
      <c r="H4436" s="67"/>
    </row>
    <row r="4437" spans="8:8" x14ac:dyDescent="0.25">
      <c r="H4437" s="67"/>
    </row>
    <row r="4438" spans="8:8" x14ac:dyDescent="0.25">
      <c r="H4438" s="67"/>
    </row>
    <row r="4439" spans="8:8" x14ac:dyDescent="0.25">
      <c r="H4439" s="67"/>
    </row>
    <row r="4440" spans="8:8" x14ac:dyDescent="0.25">
      <c r="H4440" s="67"/>
    </row>
    <row r="4441" spans="8:8" x14ac:dyDescent="0.25">
      <c r="H4441" s="67"/>
    </row>
    <row r="4442" spans="8:8" x14ac:dyDescent="0.25">
      <c r="H4442" s="67"/>
    </row>
    <row r="4443" spans="8:8" x14ac:dyDescent="0.25">
      <c r="H4443" s="67"/>
    </row>
    <row r="4444" spans="8:8" x14ac:dyDescent="0.25">
      <c r="H4444" s="67"/>
    </row>
    <row r="4445" spans="8:8" x14ac:dyDescent="0.25">
      <c r="H4445" s="67"/>
    </row>
    <row r="4446" spans="8:8" x14ac:dyDescent="0.25">
      <c r="H4446" s="67"/>
    </row>
    <row r="4447" spans="8:8" x14ac:dyDescent="0.25">
      <c r="H4447" s="67"/>
    </row>
    <row r="4448" spans="8:8" x14ac:dyDescent="0.25">
      <c r="H4448" s="67"/>
    </row>
    <row r="4449" spans="8:8" x14ac:dyDescent="0.25">
      <c r="H4449" s="67"/>
    </row>
    <row r="4450" spans="8:8" x14ac:dyDescent="0.25">
      <c r="H4450" s="67"/>
    </row>
    <row r="4451" spans="8:8" x14ac:dyDescent="0.25">
      <c r="H4451" s="67"/>
    </row>
    <row r="4452" spans="8:8" x14ac:dyDescent="0.25">
      <c r="H4452" s="67"/>
    </row>
    <row r="4453" spans="8:8" x14ac:dyDescent="0.25">
      <c r="H4453" s="67"/>
    </row>
    <row r="4454" spans="8:8" x14ac:dyDescent="0.25">
      <c r="H4454" s="67"/>
    </row>
    <row r="4455" spans="8:8" x14ac:dyDescent="0.25">
      <c r="H4455" s="67"/>
    </row>
    <row r="4456" spans="8:8" x14ac:dyDescent="0.25">
      <c r="H4456" s="67"/>
    </row>
    <row r="4457" spans="8:8" x14ac:dyDescent="0.25">
      <c r="H4457" s="67"/>
    </row>
    <row r="4458" spans="8:8" x14ac:dyDescent="0.25">
      <c r="H4458" s="67"/>
    </row>
    <row r="4459" spans="8:8" x14ac:dyDescent="0.25">
      <c r="H4459" s="67"/>
    </row>
    <row r="4460" spans="8:8" x14ac:dyDescent="0.25">
      <c r="H4460" s="67"/>
    </row>
    <row r="4461" spans="8:8" x14ac:dyDescent="0.25">
      <c r="H4461" s="67"/>
    </row>
    <row r="4462" spans="8:8" x14ac:dyDescent="0.25">
      <c r="H4462" s="67"/>
    </row>
    <row r="4463" spans="8:8" x14ac:dyDescent="0.25">
      <c r="H4463" s="67"/>
    </row>
    <row r="4464" spans="8:8" x14ac:dyDescent="0.25">
      <c r="H4464" s="67"/>
    </row>
    <row r="4465" spans="8:8" x14ac:dyDescent="0.25">
      <c r="H4465" s="67"/>
    </row>
    <row r="4466" spans="8:8" x14ac:dyDescent="0.25">
      <c r="H4466" s="67"/>
    </row>
    <row r="4467" spans="8:8" x14ac:dyDescent="0.25">
      <c r="H4467" s="67"/>
    </row>
    <row r="4468" spans="8:8" x14ac:dyDescent="0.25">
      <c r="H4468" s="67"/>
    </row>
    <row r="4469" spans="8:8" x14ac:dyDescent="0.25">
      <c r="H4469" s="67"/>
    </row>
    <row r="4470" spans="8:8" x14ac:dyDescent="0.25">
      <c r="H4470" s="67"/>
    </row>
    <row r="4471" spans="8:8" x14ac:dyDescent="0.25">
      <c r="H4471" s="67"/>
    </row>
    <row r="4472" spans="8:8" x14ac:dyDescent="0.25">
      <c r="H4472" s="67"/>
    </row>
    <row r="4473" spans="8:8" x14ac:dyDescent="0.25">
      <c r="H4473" s="67"/>
    </row>
    <row r="4474" spans="8:8" x14ac:dyDescent="0.25">
      <c r="H4474" s="67"/>
    </row>
    <row r="4475" spans="8:8" x14ac:dyDescent="0.25">
      <c r="H4475" s="67"/>
    </row>
    <row r="4476" spans="8:8" x14ac:dyDescent="0.25">
      <c r="H4476" s="67"/>
    </row>
    <row r="4477" spans="8:8" x14ac:dyDescent="0.25">
      <c r="H4477" s="67"/>
    </row>
    <row r="4478" spans="8:8" x14ac:dyDescent="0.25">
      <c r="H4478" s="67"/>
    </row>
    <row r="4479" spans="8:8" x14ac:dyDescent="0.25">
      <c r="H4479" s="67"/>
    </row>
    <row r="4480" spans="8:8" x14ac:dyDescent="0.25">
      <c r="H4480" s="67"/>
    </row>
    <row r="4481" spans="8:8" x14ac:dyDescent="0.25">
      <c r="H4481" s="67"/>
    </row>
    <row r="4482" spans="8:8" x14ac:dyDescent="0.25">
      <c r="H4482" s="67"/>
    </row>
    <row r="4483" spans="8:8" x14ac:dyDescent="0.25">
      <c r="H4483" s="67"/>
    </row>
    <row r="4484" spans="8:8" x14ac:dyDescent="0.25">
      <c r="H4484" s="67"/>
    </row>
    <row r="4485" spans="8:8" x14ac:dyDescent="0.25">
      <c r="H4485" s="67"/>
    </row>
    <row r="4486" spans="8:8" x14ac:dyDescent="0.25">
      <c r="H4486" s="67"/>
    </row>
    <row r="4487" spans="8:8" x14ac:dyDescent="0.25">
      <c r="H4487" s="67"/>
    </row>
    <row r="4488" spans="8:8" x14ac:dyDescent="0.25">
      <c r="H4488" s="67"/>
    </row>
    <row r="4489" spans="8:8" x14ac:dyDescent="0.25">
      <c r="H4489" s="67"/>
    </row>
    <row r="4490" spans="8:8" x14ac:dyDescent="0.25">
      <c r="H4490" s="67"/>
    </row>
    <row r="4491" spans="8:8" x14ac:dyDescent="0.25">
      <c r="H4491" s="67"/>
    </row>
    <row r="4492" spans="8:8" x14ac:dyDescent="0.25">
      <c r="H4492" s="67"/>
    </row>
    <row r="4493" spans="8:8" x14ac:dyDescent="0.25">
      <c r="H4493" s="67"/>
    </row>
    <row r="4494" spans="8:8" x14ac:dyDescent="0.25">
      <c r="H4494" s="67"/>
    </row>
    <row r="4495" spans="8:8" x14ac:dyDescent="0.25">
      <c r="H4495" s="67"/>
    </row>
    <row r="4496" spans="8:8" x14ac:dyDescent="0.25">
      <c r="H4496" s="67"/>
    </row>
    <row r="4497" spans="8:8" x14ac:dyDescent="0.25">
      <c r="H4497" s="67"/>
    </row>
    <row r="4498" spans="8:8" x14ac:dyDescent="0.25">
      <c r="H4498" s="67"/>
    </row>
    <row r="4499" spans="8:8" x14ac:dyDescent="0.25">
      <c r="H4499" s="67"/>
    </row>
    <row r="4500" spans="8:8" x14ac:dyDescent="0.25">
      <c r="H4500" s="67"/>
    </row>
    <row r="4501" spans="8:8" x14ac:dyDescent="0.25">
      <c r="H4501" s="67"/>
    </row>
    <row r="4502" spans="8:8" x14ac:dyDescent="0.25">
      <c r="H4502" s="67"/>
    </row>
    <row r="4503" spans="8:8" x14ac:dyDescent="0.25">
      <c r="H4503" s="67"/>
    </row>
    <row r="4504" spans="8:8" x14ac:dyDescent="0.25">
      <c r="H4504" s="67"/>
    </row>
    <row r="4505" spans="8:8" x14ac:dyDescent="0.25">
      <c r="H4505" s="67"/>
    </row>
    <row r="4506" spans="8:8" x14ac:dyDescent="0.25">
      <c r="H4506" s="67"/>
    </row>
    <row r="4507" spans="8:8" x14ac:dyDescent="0.25">
      <c r="H4507" s="67"/>
    </row>
    <row r="4508" spans="8:8" x14ac:dyDescent="0.25">
      <c r="H4508" s="67"/>
    </row>
    <row r="4509" spans="8:8" x14ac:dyDescent="0.25">
      <c r="H4509" s="67"/>
    </row>
    <row r="4510" spans="8:8" x14ac:dyDescent="0.25">
      <c r="H4510" s="67"/>
    </row>
    <row r="4511" spans="8:8" x14ac:dyDescent="0.25">
      <c r="H4511" s="67"/>
    </row>
    <row r="4512" spans="8:8" x14ac:dyDescent="0.25">
      <c r="H4512" s="67"/>
    </row>
    <row r="4513" spans="8:8" x14ac:dyDescent="0.25">
      <c r="H4513" s="67"/>
    </row>
    <row r="4514" spans="8:8" x14ac:dyDescent="0.25">
      <c r="H4514" s="67"/>
    </row>
    <row r="4515" spans="8:8" x14ac:dyDescent="0.25">
      <c r="H4515" s="67"/>
    </row>
    <row r="4516" spans="8:8" x14ac:dyDescent="0.25">
      <c r="H4516" s="67"/>
    </row>
    <row r="4517" spans="8:8" x14ac:dyDescent="0.25">
      <c r="H4517" s="67"/>
    </row>
    <row r="4518" spans="8:8" x14ac:dyDescent="0.25">
      <c r="H4518" s="67"/>
    </row>
    <row r="4519" spans="8:8" x14ac:dyDescent="0.25">
      <c r="H4519" s="67"/>
    </row>
    <row r="4520" spans="8:8" x14ac:dyDescent="0.25">
      <c r="H4520" s="67"/>
    </row>
    <row r="4521" spans="8:8" x14ac:dyDescent="0.25">
      <c r="H4521" s="67"/>
    </row>
    <row r="4522" spans="8:8" x14ac:dyDescent="0.25">
      <c r="H4522" s="67"/>
    </row>
    <row r="4523" spans="8:8" x14ac:dyDescent="0.25">
      <c r="H4523" s="67"/>
    </row>
    <row r="4524" spans="8:8" x14ac:dyDescent="0.25">
      <c r="H4524" s="67"/>
    </row>
    <row r="4525" spans="8:8" x14ac:dyDescent="0.25">
      <c r="H4525" s="67"/>
    </row>
    <row r="4526" spans="8:8" x14ac:dyDescent="0.25">
      <c r="H4526" s="67"/>
    </row>
    <row r="4527" spans="8:8" x14ac:dyDescent="0.25">
      <c r="H4527" s="67"/>
    </row>
    <row r="4528" spans="8:8" x14ac:dyDescent="0.25">
      <c r="H4528" s="67"/>
    </row>
    <row r="4529" spans="8:8" x14ac:dyDescent="0.25">
      <c r="H4529" s="67"/>
    </row>
    <row r="4530" spans="8:8" x14ac:dyDescent="0.25">
      <c r="H4530" s="67"/>
    </row>
    <row r="4531" spans="8:8" x14ac:dyDescent="0.25">
      <c r="H4531" s="67"/>
    </row>
    <row r="4532" spans="8:8" x14ac:dyDescent="0.25">
      <c r="H4532" s="67"/>
    </row>
    <row r="4533" spans="8:8" x14ac:dyDescent="0.25">
      <c r="H4533" s="67"/>
    </row>
    <row r="4534" spans="8:8" x14ac:dyDescent="0.25">
      <c r="H4534" s="67"/>
    </row>
    <row r="4535" spans="8:8" x14ac:dyDescent="0.25">
      <c r="H4535" s="67"/>
    </row>
    <row r="4536" spans="8:8" x14ac:dyDescent="0.25">
      <c r="H4536" s="67"/>
    </row>
    <row r="4537" spans="8:8" x14ac:dyDescent="0.25">
      <c r="H4537" s="67"/>
    </row>
    <row r="4538" spans="8:8" x14ac:dyDescent="0.25">
      <c r="H4538" s="67"/>
    </row>
    <row r="4539" spans="8:8" x14ac:dyDescent="0.25">
      <c r="H4539" s="67"/>
    </row>
    <row r="4540" spans="8:8" x14ac:dyDescent="0.25">
      <c r="H4540" s="67"/>
    </row>
    <row r="4541" spans="8:8" x14ac:dyDescent="0.25">
      <c r="H4541" s="67"/>
    </row>
    <row r="4542" spans="8:8" x14ac:dyDescent="0.25">
      <c r="H4542" s="67"/>
    </row>
    <row r="4543" spans="8:8" x14ac:dyDescent="0.25">
      <c r="H4543" s="67"/>
    </row>
    <row r="4544" spans="8:8" x14ac:dyDescent="0.25">
      <c r="H4544" s="67"/>
    </row>
    <row r="4545" spans="8:8" x14ac:dyDescent="0.25">
      <c r="H4545" s="67"/>
    </row>
    <row r="4546" spans="8:8" x14ac:dyDescent="0.25">
      <c r="H4546" s="67"/>
    </row>
    <row r="4547" spans="8:8" x14ac:dyDescent="0.25">
      <c r="H4547" s="67"/>
    </row>
    <row r="4548" spans="8:8" x14ac:dyDescent="0.25">
      <c r="H4548" s="67"/>
    </row>
    <row r="4549" spans="8:8" x14ac:dyDescent="0.25">
      <c r="H4549" s="67"/>
    </row>
    <row r="4550" spans="8:8" x14ac:dyDescent="0.25">
      <c r="H4550" s="67"/>
    </row>
    <row r="4551" spans="8:8" x14ac:dyDescent="0.25">
      <c r="H4551" s="67"/>
    </row>
    <row r="4552" spans="8:8" x14ac:dyDescent="0.25">
      <c r="H4552" s="67"/>
    </row>
    <row r="4553" spans="8:8" x14ac:dyDescent="0.25">
      <c r="H4553" s="67"/>
    </row>
    <row r="4554" spans="8:8" x14ac:dyDescent="0.25">
      <c r="H4554" s="67"/>
    </row>
    <row r="4555" spans="8:8" x14ac:dyDescent="0.25">
      <c r="H4555" s="67"/>
    </row>
    <row r="4556" spans="8:8" x14ac:dyDescent="0.25">
      <c r="H4556" s="67"/>
    </row>
    <row r="4557" spans="8:8" x14ac:dyDescent="0.25">
      <c r="H4557" s="67"/>
    </row>
    <row r="4558" spans="8:8" x14ac:dyDescent="0.25">
      <c r="H4558" s="67"/>
    </row>
    <row r="4559" spans="8:8" x14ac:dyDescent="0.25">
      <c r="H4559" s="67"/>
    </row>
    <row r="4560" spans="8:8" x14ac:dyDescent="0.25">
      <c r="H4560" s="67"/>
    </row>
    <row r="4561" spans="8:8" x14ac:dyDescent="0.25">
      <c r="H4561" s="67"/>
    </row>
    <row r="4562" spans="8:8" x14ac:dyDescent="0.25">
      <c r="H4562" s="67"/>
    </row>
    <row r="4563" spans="8:8" x14ac:dyDescent="0.25">
      <c r="H4563" s="67"/>
    </row>
    <row r="4564" spans="8:8" x14ac:dyDescent="0.25">
      <c r="H4564" s="67"/>
    </row>
    <row r="4565" spans="8:8" x14ac:dyDescent="0.25">
      <c r="H4565" s="67"/>
    </row>
    <row r="4566" spans="8:8" x14ac:dyDescent="0.25">
      <c r="H4566" s="67"/>
    </row>
    <row r="4567" spans="8:8" x14ac:dyDescent="0.25">
      <c r="H4567" s="67"/>
    </row>
    <row r="4568" spans="8:8" x14ac:dyDescent="0.25">
      <c r="H4568" s="67"/>
    </row>
    <row r="4569" spans="8:8" x14ac:dyDescent="0.25">
      <c r="H4569" s="67"/>
    </row>
    <row r="4570" spans="8:8" x14ac:dyDescent="0.25">
      <c r="H4570" s="67"/>
    </row>
    <row r="4571" spans="8:8" x14ac:dyDescent="0.25">
      <c r="H4571" s="67"/>
    </row>
    <row r="4572" spans="8:8" x14ac:dyDescent="0.25">
      <c r="H4572" s="67"/>
    </row>
    <row r="4573" spans="8:8" x14ac:dyDescent="0.25">
      <c r="H4573" s="67"/>
    </row>
    <row r="4574" spans="8:8" x14ac:dyDescent="0.25">
      <c r="H4574" s="67"/>
    </row>
    <row r="4575" spans="8:8" x14ac:dyDescent="0.25">
      <c r="H4575" s="67"/>
    </row>
    <row r="4576" spans="8:8" x14ac:dyDescent="0.25">
      <c r="H4576" s="67"/>
    </row>
    <row r="4577" spans="8:8" x14ac:dyDescent="0.25">
      <c r="H4577" s="67"/>
    </row>
    <row r="4578" spans="8:8" x14ac:dyDescent="0.25">
      <c r="H4578" s="67"/>
    </row>
    <row r="4579" spans="8:8" x14ac:dyDescent="0.25">
      <c r="H4579" s="67"/>
    </row>
    <row r="4580" spans="8:8" x14ac:dyDescent="0.25">
      <c r="H4580" s="67"/>
    </row>
    <row r="4581" spans="8:8" x14ac:dyDescent="0.25">
      <c r="H4581" s="67"/>
    </row>
    <row r="4582" spans="8:8" x14ac:dyDescent="0.25">
      <c r="H4582" s="67"/>
    </row>
    <row r="4583" spans="8:8" x14ac:dyDescent="0.25">
      <c r="H4583" s="67"/>
    </row>
    <row r="4584" spans="8:8" x14ac:dyDescent="0.25">
      <c r="H4584" s="67"/>
    </row>
    <row r="4585" spans="8:8" x14ac:dyDescent="0.25">
      <c r="H4585" s="67"/>
    </row>
    <row r="4586" spans="8:8" x14ac:dyDescent="0.25">
      <c r="H4586" s="67"/>
    </row>
    <row r="4587" spans="8:8" x14ac:dyDescent="0.25">
      <c r="H4587" s="67"/>
    </row>
    <row r="4588" spans="8:8" x14ac:dyDescent="0.25">
      <c r="H4588" s="67"/>
    </row>
    <row r="4589" spans="8:8" x14ac:dyDescent="0.25">
      <c r="H4589" s="67"/>
    </row>
    <row r="4590" spans="8:8" x14ac:dyDescent="0.25">
      <c r="H4590" s="67"/>
    </row>
    <row r="4591" spans="8:8" x14ac:dyDescent="0.25">
      <c r="H4591" s="67"/>
    </row>
    <row r="4592" spans="8:8" x14ac:dyDescent="0.25">
      <c r="H4592" s="67"/>
    </row>
    <row r="4593" spans="8:8" x14ac:dyDescent="0.25">
      <c r="H4593" s="67"/>
    </row>
    <row r="4594" spans="8:8" x14ac:dyDescent="0.25">
      <c r="H4594" s="67"/>
    </row>
    <row r="4595" spans="8:8" x14ac:dyDescent="0.25">
      <c r="H4595" s="67"/>
    </row>
    <row r="4596" spans="8:8" x14ac:dyDescent="0.25">
      <c r="H4596" s="67"/>
    </row>
    <row r="4597" spans="8:8" x14ac:dyDescent="0.25">
      <c r="H4597" s="67"/>
    </row>
    <row r="4598" spans="8:8" x14ac:dyDescent="0.25">
      <c r="H4598" s="67"/>
    </row>
    <row r="4599" spans="8:8" x14ac:dyDescent="0.25">
      <c r="H4599" s="67"/>
    </row>
    <row r="4600" spans="8:8" x14ac:dyDescent="0.25">
      <c r="H4600" s="67"/>
    </row>
    <row r="4601" spans="8:8" x14ac:dyDescent="0.25">
      <c r="H4601" s="67"/>
    </row>
    <row r="4602" spans="8:8" x14ac:dyDescent="0.25">
      <c r="H4602" s="67"/>
    </row>
    <row r="4603" spans="8:8" x14ac:dyDescent="0.25">
      <c r="H4603" s="67"/>
    </row>
    <row r="4604" spans="8:8" x14ac:dyDescent="0.25">
      <c r="H4604" s="67"/>
    </row>
    <row r="4605" spans="8:8" x14ac:dyDescent="0.25">
      <c r="H4605" s="67"/>
    </row>
    <row r="4606" spans="8:8" x14ac:dyDescent="0.25">
      <c r="H4606" s="67"/>
    </row>
    <row r="4607" spans="8:8" x14ac:dyDescent="0.25">
      <c r="H4607" s="67"/>
    </row>
    <row r="4608" spans="8:8" x14ac:dyDescent="0.25">
      <c r="H4608" s="67"/>
    </row>
    <row r="4609" spans="8:8" x14ac:dyDescent="0.25">
      <c r="H4609" s="67"/>
    </row>
    <row r="4610" spans="8:8" x14ac:dyDescent="0.25">
      <c r="H4610" s="67"/>
    </row>
    <row r="4611" spans="8:8" x14ac:dyDescent="0.25">
      <c r="H4611" s="67"/>
    </row>
    <row r="4612" spans="8:8" x14ac:dyDescent="0.25">
      <c r="H4612" s="67"/>
    </row>
    <row r="4613" spans="8:8" x14ac:dyDescent="0.25">
      <c r="H4613" s="67"/>
    </row>
    <row r="4614" spans="8:8" x14ac:dyDescent="0.25">
      <c r="H4614" s="67"/>
    </row>
    <row r="4615" spans="8:8" x14ac:dyDescent="0.25">
      <c r="H4615" s="67"/>
    </row>
    <row r="4616" spans="8:8" x14ac:dyDescent="0.25">
      <c r="H4616" s="67"/>
    </row>
    <row r="4617" spans="8:8" x14ac:dyDescent="0.25">
      <c r="H4617" s="67"/>
    </row>
    <row r="4618" spans="8:8" x14ac:dyDescent="0.25">
      <c r="H4618" s="67"/>
    </row>
    <row r="4619" spans="8:8" x14ac:dyDescent="0.25">
      <c r="H4619" s="67"/>
    </row>
    <row r="4620" spans="8:8" x14ac:dyDescent="0.25">
      <c r="H4620" s="67"/>
    </row>
    <row r="4621" spans="8:8" x14ac:dyDescent="0.25">
      <c r="H4621" s="67"/>
    </row>
    <row r="4622" spans="8:8" x14ac:dyDescent="0.25">
      <c r="H4622" s="67"/>
    </row>
    <row r="4623" spans="8:8" x14ac:dyDescent="0.25">
      <c r="H4623" s="67"/>
    </row>
    <row r="4624" spans="8:8" x14ac:dyDescent="0.25">
      <c r="H4624" s="67"/>
    </row>
    <row r="4625" spans="8:8" x14ac:dyDescent="0.25">
      <c r="H4625" s="67"/>
    </row>
    <row r="4626" spans="8:8" x14ac:dyDescent="0.25">
      <c r="H4626" s="67"/>
    </row>
    <row r="4627" spans="8:8" x14ac:dyDescent="0.25">
      <c r="H4627" s="67"/>
    </row>
    <row r="4628" spans="8:8" x14ac:dyDescent="0.25">
      <c r="H4628" s="67"/>
    </row>
    <row r="4629" spans="8:8" x14ac:dyDescent="0.25">
      <c r="H4629" s="67"/>
    </row>
    <row r="4630" spans="8:8" x14ac:dyDescent="0.25">
      <c r="H4630" s="67"/>
    </row>
    <row r="4631" spans="8:8" x14ac:dyDescent="0.25">
      <c r="H4631" s="67"/>
    </row>
    <row r="4632" spans="8:8" x14ac:dyDescent="0.25">
      <c r="H4632" s="67"/>
    </row>
    <row r="4633" spans="8:8" x14ac:dyDescent="0.25">
      <c r="H4633" s="67"/>
    </row>
    <row r="4634" spans="8:8" x14ac:dyDescent="0.25">
      <c r="H4634" s="67"/>
    </row>
    <row r="4635" spans="8:8" x14ac:dyDescent="0.25">
      <c r="H4635" s="67"/>
    </row>
    <row r="4636" spans="8:8" x14ac:dyDescent="0.25">
      <c r="H4636" s="67"/>
    </row>
    <row r="4637" spans="8:8" x14ac:dyDescent="0.25">
      <c r="H4637" s="67"/>
    </row>
    <row r="4638" spans="8:8" x14ac:dyDescent="0.25">
      <c r="H4638" s="67"/>
    </row>
    <row r="4639" spans="8:8" x14ac:dyDescent="0.25">
      <c r="H4639" s="67"/>
    </row>
    <row r="4640" spans="8:8" x14ac:dyDescent="0.25">
      <c r="H4640" s="67"/>
    </row>
    <row r="4641" spans="8:8" x14ac:dyDescent="0.25">
      <c r="H4641" s="67"/>
    </row>
    <row r="4642" spans="8:8" x14ac:dyDescent="0.25">
      <c r="H4642" s="67"/>
    </row>
    <row r="4643" spans="8:8" x14ac:dyDescent="0.25">
      <c r="H4643" s="67"/>
    </row>
    <row r="4644" spans="8:8" x14ac:dyDescent="0.25">
      <c r="H4644" s="67"/>
    </row>
    <row r="4645" spans="8:8" x14ac:dyDescent="0.25">
      <c r="H4645" s="67"/>
    </row>
    <row r="4646" spans="8:8" x14ac:dyDescent="0.25">
      <c r="H4646" s="67"/>
    </row>
    <row r="4647" spans="8:8" x14ac:dyDescent="0.25">
      <c r="H4647" s="67"/>
    </row>
    <row r="4648" spans="8:8" x14ac:dyDescent="0.25">
      <c r="H4648" s="67"/>
    </row>
    <row r="4649" spans="8:8" x14ac:dyDescent="0.25">
      <c r="H4649" s="67"/>
    </row>
    <row r="4650" spans="8:8" x14ac:dyDescent="0.25">
      <c r="H4650" s="67"/>
    </row>
    <row r="4651" spans="8:8" x14ac:dyDescent="0.25">
      <c r="H4651" s="67"/>
    </row>
    <row r="4652" spans="8:8" x14ac:dyDescent="0.25">
      <c r="H4652" s="67"/>
    </row>
    <row r="4653" spans="8:8" x14ac:dyDescent="0.25">
      <c r="H4653" s="67"/>
    </row>
    <row r="4654" spans="8:8" x14ac:dyDescent="0.25">
      <c r="H4654" s="67"/>
    </row>
    <row r="4655" spans="8:8" x14ac:dyDescent="0.25">
      <c r="H4655" s="67"/>
    </row>
    <row r="4656" spans="8:8" x14ac:dyDescent="0.25">
      <c r="H4656" s="67"/>
    </row>
    <row r="4657" spans="8:8" x14ac:dyDescent="0.25">
      <c r="H4657" s="67"/>
    </row>
    <row r="4658" spans="8:8" x14ac:dyDescent="0.25">
      <c r="H4658" s="67"/>
    </row>
    <row r="4659" spans="8:8" x14ac:dyDescent="0.25">
      <c r="H4659" s="67"/>
    </row>
    <row r="4660" spans="8:8" x14ac:dyDescent="0.25">
      <c r="H4660" s="67"/>
    </row>
    <row r="4661" spans="8:8" x14ac:dyDescent="0.25">
      <c r="H4661" s="67"/>
    </row>
    <row r="4662" spans="8:8" x14ac:dyDescent="0.25">
      <c r="H4662" s="67"/>
    </row>
    <row r="4663" spans="8:8" x14ac:dyDescent="0.25">
      <c r="H4663" s="67"/>
    </row>
    <row r="4664" spans="8:8" x14ac:dyDescent="0.25">
      <c r="H4664" s="67"/>
    </row>
    <row r="4665" spans="8:8" x14ac:dyDescent="0.25">
      <c r="H4665" s="67"/>
    </row>
    <row r="4666" spans="8:8" x14ac:dyDescent="0.25">
      <c r="H4666" s="67"/>
    </row>
    <row r="4667" spans="8:8" x14ac:dyDescent="0.25">
      <c r="H4667" s="67"/>
    </row>
    <row r="4668" spans="8:8" x14ac:dyDescent="0.25">
      <c r="H4668" s="67"/>
    </row>
    <row r="4669" spans="8:8" x14ac:dyDescent="0.25">
      <c r="H4669" s="67"/>
    </row>
    <row r="4670" spans="8:8" x14ac:dyDescent="0.25">
      <c r="H4670" s="67"/>
    </row>
    <row r="4671" spans="8:8" x14ac:dyDescent="0.25">
      <c r="H4671" s="67"/>
    </row>
    <row r="4672" spans="8:8" x14ac:dyDescent="0.25">
      <c r="H4672" s="67"/>
    </row>
    <row r="4673" spans="8:8" x14ac:dyDescent="0.25">
      <c r="H4673" s="67"/>
    </row>
    <row r="4674" spans="8:8" x14ac:dyDescent="0.25">
      <c r="H4674" s="67"/>
    </row>
    <row r="4675" spans="8:8" x14ac:dyDescent="0.25">
      <c r="H4675" s="67"/>
    </row>
    <row r="4676" spans="8:8" x14ac:dyDescent="0.25">
      <c r="H4676" s="67"/>
    </row>
    <row r="4677" spans="8:8" x14ac:dyDescent="0.25">
      <c r="H4677" s="67"/>
    </row>
    <row r="4678" spans="8:8" x14ac:dyDescent="0.25">
      <c r="H4678" s="67"/>
    </row>
    <row r="4679" spans="8:8" x14ac:dyDescent="0.25">
      <c r="H4679" s="67"/>
    </row>
    <row r="4680" spans="8:8" x14ac:dyDescent="0.25">
      <c r="H4680" s="67"/>
    </row>
    <row r="4681" spans="8:8" x14ac:dyDescent="0.25">
      <c r="H4681" s="67"/>
    </row>
    <row r="4682" spans="8:8" x14ac:dyDescent="0.25">
      <c r="H4682" s="67"/>
    </row>
    <row r="4683" spans="8:8" x14ac:dyDescent="0.25">
      <c r="H4683" s="67"/>
    </row>
    <row r="4684" spans="8:8" x14ac:dyDescent="0.25">
      <c r="H4684" s="67"/>
    </row>
    <row r="4685" spans="8:8" x14ac:dyDescent="0.25">
      <c r="H4685" s="67"/>
    </row>
    <row r="4686" spans="8:8" x14ac:dyDescent="0.25">
      <c r="H4686" s="67"/>
    </row>
    <row r="4687" spans="8:8" x14ac:dyDescent="0.25">
      <c r="H4687" s="67"/>
    </row>
    <row r="4688" spans="8:8" x14ac:dyDescent="0.25">
      <c r="H4688" s="67"/>
    </row>
    <row r="4689" spans="8:8" x14ac:dyDescent="0.25">
      <c r="H4689" s="67"/>
    </row>
    <row r="4690" spans="8:8" x14ac:dyDescent="0.25">
      <c r="H4690" s="67"/>
    </row>
    <row r="4691" spans="8:8" x14ac:dyDescent="0.25">
      <c r="H4691" s="67"/>
    </row>
    <row r="4692" spans="8:8" x14ac:dyDescent="0.25">
      <c r="H4692" s="67"/>
    </row>
    <row r="4693" spans="8:8" x14ac:dyDescent="0.25">
      <c r="H4693" s="67"/>
    </row>
    <row r="4694" spans="8:8" x14ac:dyDescent="0.25">
      <c r="H4694" s="67"/>
    </row>
    <row r="4695" spans="8:8" x14ac:dyDescent="0.25">
      <c r="H4695" s="67"/>
    </row>
    <row r="4696" spans="8:8" x14ac:dyDescent="0.25">
      <c r="H4696" s="67"/>
    </row>
    <row r="4697" spans="8:8" x14ac:dyDescent="0.25">
      <c r="H4697" s="67"/>
    </row>
    <row r="4698" spans="8:8" x14ac:dyDescent="0.25">
      <c r="H4698" s="67"/>
    </row>
    <row r="4699" spans="8:8" x14ac:dyDescent="0.25">
      <c r="H4699" s="67"/>
    </row>
    <row r="4700" spans="8:8" x14ac:dyDescent="0.25">
      <c r="H4700" s="67"/>
    </row>
    <row r="4701" spans="8:8" x14ac:dyDescent="0.25">
      <c r="H4701" s="67"/>
    </row>
    <row r="4702" spans="8:8" x14ac:dyDescent="0.25">
      <c r="H4702" s="67"/>
    </row>
    <row r="4703" spans="8:8" x14ac:dyDescent="0.25">
      <c r="H4703" s="67"/>
    </row>
    <row r="4704" spans="8:8" x14ac:dyDescent="0.25">
      <c r="H4704" s="67"/>
    </row>
    <row r="4705" spans="8:8" x14ac:dyDescent="0.25">
      <c r="H4705" s="67"/>
    </row>
    <row r="4706" spans="8:8" x14ac:dyDescent="0.25">
      <c r="H4706" s="67"/>
    </row>
    <row r="4707" spans="8:8" x14ac:dyDescent="0.25">
      <c r="H4707" s="67"/>
    </row>
    <row r="4708" spans="8:8" x14ac:dyDescent="0.25">
      <c r="H4708" s="67"/>
    </row>
    <row r="4709" spans="8:8" x14ac:dyDescent="0.25">
      <c r="H4709" s="67"/>
    </row>
    <row r="4710" spans="8:8" x14ac:dyDescent="0.25">
      <c r="H4710" s="67"/>
    </row>
    <row r="4711" spans="8:8" x14ac:dyDescent="0.25">
      <c r="H4711" s="67"/>
    </row>
    <row r="4712" spans="8:8" x14ac:dyDescent="0.25">
      <c r="H4712" s="67"/>
    </row>
    <row r="4713" spans="8:8" x14ac:dyDescent="0.25">
      <c r="H4713" s="67"/>
    </row>
    <row r="4714" spans="8:8" x14ac:dyDescent="0.25">
      <c r="H4714" s="67"/>
    </row>
    <row r="4715" spans="8:8" x14ac:dyDescent="0.25">
      <c r="H4715" s="67"/>
    </row>
    <row r="4716" spans="8:8" x14ac:dyDescent="0.25">
      <c r="H4716" s="67"/>
    </row>
    <row r="4717" spans="8:8" x14ac:dyDescent="0.25">
      <c r="H4717" s="67"/>
    </row>
    <row r="4718" spans="8:8" x14ac:dyDescent="0.25">
      <c r="H4718" s="67"/>
    </row>
    <row r="4719" spans="8:8" x14ac:dyDescent="0.25">
      <c r="H4719" s="67"/>
    </row>
    <row r="4720" spans="8:8" x14ac:dyDescent="0.25">
      <c r="H4720" s="67"/>
    </row>
    <row r="4721" spans="8:8" x14ac:dyDescent="0.25">
      <c r="H4721" s="67"/>
    </row>
    <row r="4722" spans="8:8" x14ac:dyDescent="0.25">
      <c r="H4722" s="67"/>
    </row>
    <row r="4723" spans="8:8" x14ac:dyDescent="0.25">
      <c r="H4723" s="67"/>
    </row>
    <row r="4724" spans="8:8" x14ac:dyDescent="0.25">
      <c r="H4724" s="67"/>
    </row>
    <row r="4725" spans="8:8" x14ac:dyDescent="0.25">
      <c r="H4725" s="67"/>
    </row>
    <row r="4726" spans="8:8" x14ac:dyDescent="0.25">
      <c r="H4726" s="67"/>
    </row>
    <row r="4727" spans="8:8" x14ac:dyDescent="0.25">
      <c r="H4727" s="67"/>
    </row>
    <row r="4728" spans="8:8" x14ac:dyDescent="0.25">
      <c r="H4728" s="67"/>
    </row>
    <row r="4729" spans="8:8" x14ac:dyDescent="0.25">
      <c r="H4729" s="67"/>
    </row>
    <row r="4730" spans="8:8" x14ac:dyDescent="0.25">
      <c r="H4730" s="67"/>
    </row>
    <row r="4731" spans="8:8" x14ac:dyDescent="0.25">
      <c r="H4731" s="67"/>
    </row>
    <row r="4732" spans="8:8" x14ac:dyDescent="0.25">
      <c r="H4732" s="67"/>
    </row>
    <row r="4733" spans="8:8" x14ac:dyDescent="0.25">
      <c r="H4733" s="67"/>
    </row>
    <row r="4734" spans="8:8" x14ac:dyDescent="0.25">
      <c r="H4734" s="67"/>
    </row>
    <row r="4735" spans="8:8" x14ac:dyDescent="0.25">
      <c r="H4735" s="67"/>
    </row>
    <row r="4736" spans="8:8" x14ac:dyDescent="0.25">
      <c r="H4736" s="67"/>
    </row>
    <row r="4737" spans="8:8" x14ac:dyDescent="0.25">
      <c r="H4737" s="67"/>
    </row>
    <row r="4738" spans="8:8" x14ac:dyDescent="0.25">
      <c r="H4738" s="67"/>
    </row>
    <row r="4739" spans="8:8" x14ac:dyDescent="0.25">
      <c r="H4739" s="67"/>
    </row>
    <row r="4740" spans="8:8" x14ac:dyDescent="0.25">
      <c r="H4740" s="67"/>
    </row>
    <row r="4741" spans="8:8" x14ac:dyDescent="0.25">
      <c r="H4741" s="67"/>
    </row>
    <row r="4742" spans="8:8" x14ac:dyDescent="0.25">
      <c r="H4742" s="67"/>
    </row>
    <row r="4743" spans="8:8" x14ac:dyDescent="0.25">
      <c r="H4743" s="67"/>
    </row>
    <row r="4744" spans="8:8" x14ac:dyDescent="0.25">
      <c r="H4744" s="67"/>
    </row>
    <row r="4745" spans="8:8" x14ac:dyDescent="0.25">
      <c r="H4745" s="67"/>
    </row>
    <row r="4746" spans="8:8" x14ac:dyDescent="0.25">
      <c r="H4746" s="67"/>
    </row>
    <row r="4747" spans="8:8" x14ac:dyDescent="0.25">
      <c r="H4747" s="67"/>
    </row>
    <row r="4748" spans="8:8" x14ac:dyDescent="0.25">
      <c r="H4748" s="67"/>
    </row>
    <row r="4749" spans="8:8" x14ac:dyDescent="0.25">
      <c r="H4749" s="67"/>
    </row>
    <row r="4750" spans="8:8" x14ac:dyDescent="0.25">
      <c r="H4750" s="67"/>
    </row>
    <row r="4751" spans="8:8" x14ac:dyDescent="0.25">
      <c r="H4751" s="67"/>
    </row>
    <row r="4752" spans="8:8" x14ac:dyDescent="0.25">
      <c r="H4752" s="67"/>
    </row>
    <row r="4753" spans="8:8" x14ac:dyDescent="0.25">
      <c r="H4753" s="67"/>
    </row>
    <row r="4754" spans="8:8" x14ac:dyDescent="0.25">
      <c r="H4754" s="67"/>
    </row>
    <row r="4755" spans="8:8" x14ac:dyDescent="0.25">
      <c r="H4755" s="67"/>
    </row>
    <row r="4756" spans="8:8" x14ac:dyDescent="0.25">
      <c r="H4756" s="67"/>
    </row>
    <row r="4757" spans="8:8" x14ac:dyDescent="0.25">
      <c r="H4757" s="67"/>
    </row>
    <row r="4758" spans="8:8" x14ac:dyDescent="0.25">
      <c r="H4758" s="67"/>
    </row>
    <row r="4759" spans="8:8" x14ac:dyDescent="0.25">
      <c r="H4759" s="67"/>
    </row>
    <row r="4760" spans="8:8" x14ac:dyDescent="0.25">
      <c r="H4760" s="67"/>
    </row>
    <row r="4761" spans="8:8" x14ac:dyDescent="0.25">
      <c r="H4761" s="67"/>
    </row>
    <row r="4762" spans="8:8" x14ac:dyDescent="0.25">
      <c r="H4762" s="67"/>
    </row>
    <row r="4763" spans="8:8" x14ac:dyDescent="0.25">
      <c r="H4763" s="67"/>
    </row>
    <row r="4764" spans="8:8" x14ac:dyDescent="0.25">
      <c r="H4764" s="67"/>
    </row>
    <row r="4765" spans="8:8" x14ac:dyDescent="0.25">
      <c r="H4765" s="67"/>
    </row>
    <row r="4766" spans="8:8" x14ac:dyDescent="0.25">
      <c r="H4766" s="67"/>
    </row>
    <row r="4767" spans="8:8" x14ac:dyDescent="0.25">
      <c r="H4767" s="67"/>
    </row>
    <row r="4768" spans="8:8" x14ac:dyDescent="0.25">
      <c r="H4768" s="67"/>
    </row>
    <row r="4769" spans="8:8" x14ac:dyDescent="0.25">
      <c r="H4769" s="67"/>
    </row>
    <row r="4770" spans="8:8" x14ac:dyDescent="0.25">
      <c r="H4770" s="67"/>
    </row>
    <row r="4771" spans="8:8" x14ac:dyDescent="0.25">
      <c r="H4771" s="67"/>
    </row>
    <row r="4772" spans="8:8" x14ac:dyDescent="0.25">
      <c r="H4772" s="67"/>
    </row>
    <row r="4773" spans="8:8" x14ac:dyDescent="0.25">
      <c r="H4773" s="67"/>
    </row>
    <row r="4774" spans="8:8" x14ac:dyDescent="0.25">
      <c r="H4774" s="67"/>
    </row>
    <row r="4775" spans="8:8" x14ac:dyDescent="0.25">
      <c r="H4775" s="67"/>
    </row>
    <row r="4776" spans="8:8" x14ac:dyDescent="0.25">
      <c r="H4776" s="67"/>
    </row>
    <row r="4777" spans="8:8" x14ac:dyDescent="0.25">
      <c r="H4777" s="67"/>
    </row>
    <row r="4778" spans="8:8" x14ac:dyDescent="0.25">
      <c r="H4778" s="67"/>
    </row>
    <row r="4779" spans="8:8" x14ac:dyDescent="0.25">
      <c r="H4779" s="67"/>
    </row>
    <row r="4780" spans="8:8" x14ac:dyDescent="0.25">
      <c r="H4780" s="67"/>
    </row>
    <row r="4781" spans="8:8" x14ac:dyDescent="0.25">
      <c r="H4781" s="67"/>
    </row>
    <row r="4782" spans="8:8" x14ac:dyDescent="0.25">
      <c r="H4782" s="67"/>
    </row>
    <row r="4783" spans="8:8" x14ac:dyDescent="0.25">
      <c r="H4783" s="67"/>
    </row>
    <row r="4784" spans="8:8" x14ac:dyDescent="0.25">
      <c r="H4784" s="67"/>
    </row>
    <row r="4785" spans="8:8" x14ac:dyDescent="0.25">
      <c r="H4785" s="67"/>
    </row>
    <row r="4786" spans="8:8" x14ac:dyDescent="0.25">
      <c r="H4786" s="67"/>
    </row>
    <row r="4787" spans="8:8" x14ac:dyDescent="0.25">
      <c r="H4787" s="67"/>
    </row>
    <row r="4788" spans="8:8" x14ac:dyDescent="0.25">
      <c r="H4788" s="67"/>
    </row>
    <row r="4789" spans="8:8" x14ac:dyDescent="0.25">
      <c r="H4789" s="67"/>
    </row>
    <row r="4790" spans="8:8" x14ac:dyDescent="0.25">
      <c r="H4790" s="67"/>
    </row>
    <row r="4791" spans="8:8" x14ac:dyDescent="0.25">
      <c r="H4791" s="67"/>
    </row>
    <row r="4792" spans="8:8" x14ac:dyDescent="0.25">
      <c r="H4792" s="67"/>
    </row>
    <row r="4793" spans="8:8" x14ac:dyDescent="0.25">
      <c r="H4793" s="67"/>
    </row>
    <row r="4794" spans="8:8" x14ac:dyDescent="0.25">
      <c r="H4794" s="67"/>
    </row>
    <row r="4795" spans="8:8" x14ac:dyDescent="0.25">
      <c r="H4795" s="67"/>
    </row>
    <row r="4796" spans="8:8" x14ac:dyDescent="0.25">
      <c r="H4796" s="67"/>
    </row>
    <row r="4797" spans="8:8" x14ac:dyDescent="0.25">
      <c r="H4797" s="67"/>
    </row>
    <row r="4798" spans="8:8" x14ac:dyDescent="0.25">
      <c r="H4798" s="67"/>
    </row>
    <row r="4799" spans="8:8" x14ac:dyDescent="0.25">
      <c r="H4799" s="67"/>
    </row>
    <row r="4800" spans="8:8" x14ac:dyDescent="0.25">
      <c r="H4800" s="67"/>
    </row>
    <row r="4801" spans="8:8" x14ac:dyDescent="0.25">
      <c r="H4801" s="67"/>
    </row>
    <row r="4802" spans="8:8" x14ac:dyDescent="0.25">
      <c r="H4802" s="67"/>
    </row>
    <row r="4803" spans="8:8" x14ac:dyDescent="0.25">
      <c r="H4803" s="67"/>
    </row>
    <row r="4804" spans="8:8" x14ac:dyDescent="0.25">
      <c r="H4804" s="67"/>
    </row>
    <row r="4805" spans="8:8" x14ac:dyDescent="0.25">
      <c r="H4805" s="67"/>
    </row>
    <row r="4806" spans="8:8" x14ac:dyDescent="0.25">
      <c r="H4806" s="67"/>
    </row>
    <row r="4807" spans="8:8" x14ac:dyDescent="0.25">
      <c r="H4807" s="67"/>
    </row>
    <row r="4808" spans="8:8" x14ac:dyDescent="0.25">
      <c r="H4808" s="67"/>
    </row>
    <row r="4809" spans="8:8" x14ac:dyDescent="0.25">
      <c r="H4809" s="67"/>
    </row>
    <row r="4810" spans="8:8" x14ac:dyDescent="0.25">
      <c r="H4810" s="67"/>
    </row>
    <row r="4811" spans="8:8" x14ac:dyDescent="0.25">
      <c r="H4811" s="67"/>
    </row>
    <row r="4812" spans="8:8" x14ac:dyDescent="0.25">
      <c r="H4812" s="67"/>
    </row>
    <row r="4813" spans="8:8" x14ac:dyDescent="0.25">
      <c r="H4813" s="67"/>
    </row>
    <row r="4814" spans="8:8" x14ac:dyDescent="0.25">
      <c r="H4814" s="67"/>
    </row>
    <row r="4815" spans="8:8" x14ac:dyDescent="0.25">
      <c r="H4815" s="67"/>
    </row>
    <row r="4816" spans="8:8" x14ac:dyDescent="0.25">
      <c r="H4816" s="67"/>
    </row>
    <row r="4817" spans="8:8" x14ac:dyDescent="0.25">
      <c r="H4817" s="67"/>
    </row>
    <row r="4818" spans="8:8" x14ac:dyDescent="0.25">
      <c r="H4818" s="67"/>
    </row>
    <row r="4819" spans="8:8" x14ac:dyDescent="0.25">
      <c r="H4819" s="67"/>
    </row>
    <row r="4820" spans="8:8" x14ac:dyDescent="0.25">
      <c r="H4820" s="67"/>
    </row>
    <row r="4821" spans="8:8" x14ac:dyDescent="0.25">
      <c r="H4821" s="67"/>
    </row>
    <row r="4822" spans="8:8" x14ac:dyDescent="0.25">
      <c r="H4822" s="67"/>
    </row>
    <row r="4823" spans="8:8" x14ac:dyDescent="0.25">
      <c r="H4823" s="67"/>
    </row>
    <row r="4824" spans="8:8" x14ac:dyDescent="0.25">
      <c r="H4824" s="67"/>
    </row>
    <row r="4825" spans="8:8" x14ac:dyDescent="0.25">
      <c r="H4825" s="67"/>
    </row>
    <row r="4826" spans="8:8" x14ac:dyDescent="0.25">
      <c r="H4826" s="67"/>
    </row>
    <row r="4827" spans="8:8" x14ac:dyDescent="0.25">
      <c r="H4827" s="67"/>
    </row>
    <row r="4828" spans="8:8" x14ac:dyDescent="0.25">
      <c r="H4828" s="67"/>
    </row>
    <row r="4829" spans="8:8" x14ac:dyDescent="0.25">
      <c r="H4829" s="67"/>
    </row>
    <row r="4830" spans="8:8" x14ac:dyDescent="0.25">
      <c r="H4830" s="67"/>
    </row>
    <row r="4831" spans="8:8" x14ac:dyDescent="0.25">
      <c r="H4831" s="67"/>
    </row>
    <row r="4832" spans="8:8" x14ac:dyDescent="0.25">
      <c r="H4832" s="67"/>
    </row>
    <row r="4833" spans="8:8" x14ac:dyDescent="0.25">
      <c r="H4833" s="67"/>
    </row>
    <row r="4834" spans="8:8" x14ac:dyDescent="0.25">
      <c r="H4834" s="67"/>
    </row>
    <row r="4835" spans="8:8" x14ac:dyDescent="0.25">
      <c r="H4835" s="67"/>
    </row>
    <row r="4836" spans="8:8" x14ac:dyDescent="0.25">
      <c r="H4836" s="67"/>
    </row>
    <row r="4837" spans="8:8" x14ac:dyDescent="0.25">
      <c r="H4837" s="67"/>
    </row>
    <row r="4838" spans="8:8" x14ac:dyDescent="0.25">
      <c r="H4838" s="67"/>
    </row>
    <row r="4839" spans="8:8" x14ac:dyDescent="0.25">
      <c r="H4839" s="67"/>
    </row>
    <row r="4840" spans="8:8" x14ac:dyDescent="0.25">
      <c r="H4840" s="67"/>
    </row>
    <row r="4841" spans="8:8" x14ac:dyDescent="0.25">
      <c r="H4841" s="67"/>
    </row>
    <row r="4842" spans="8:8" x14ac:dyDescent="0.25">
      <c r="H4842" s="67"/>
    </row>
    <row r="4843" spans="8:8" x14ac:dyDescent="0.25">
      <c r="H4843" s="67"/>
    </row>
    <row r="4844" spans="8:8" x14ac:dyDescent="0.25">
      <c r="H4844" s="67"/>
    </row>
    <row r="4845" spans="8:8" x14ac:dyDescent="0.25">
      <c r="H4845" s="67"/>
    </row>
    <row r="4846" spans="8:8" x14ac:dyDescent="0.25">
      <c r="H4846" s="67"/>
    </row>
    <row r="4847" spans="8:8" x14ac:dyDescent="0.25">
      <c r="H4847" s="67"/>
    </row>
    <row r="4848" spans="8:8" x14ac:dyDescent="0.25">
      <c r="H4848" s="67"/>
    </row>
    <row r="4849" spans="8:8" x14ac:dyDescent="0.25">
      <c r="H4849" s="67"/>
    </row>
    <row r="4850" spans="8:8" x14ac:dyDescent="0.25">
      <c r="H4850" s="67"/>
    </row>
    <row r="4851" spans="8:8" x14ac:dyDescent="0.25">
      <c r="H4851" s="67"/>
    </row>
    <row r="4852" spans="8:8" x14ac:dyDescent="0.25">
      <c r="H4852" s="67"/>
    </row>
    <row r="4853" spans="8:8" x14ac:dyDescent="0.25">
      <c r="H4853" s="67"/>
    </row>
    <row r="4854" spans="8:8" x14ac:dyDescent="0.25">
      <c r="H4854" s="67"/>
    </row>
    <row r="4855" spans="8:8" x14ac:dyDescent="0.25">
      <c r="H4855" s="67"/>
    </row>
    <row r="4856" spans="8:8" x14ac:dyDescent="0.25">
      <c r="H4856" s="67"/>
    </row>
    <row r="4857" spans="8:8" x14ac:dyDescent="0.25">
      <c r="H4857" s="67"/>
    </row>
    <row r="4858" spans="8:8" x14ac:dyDescent="0.25">
      <c r="H4858" s="67"/>
    </row>
    <row r="4859" spans="8:8" x14ac:dyDescent="0.25">
      <c r="H4859" s="67"/>
    </row>
    <row r="4860" spans="8:8" x14ac:dyDescent="0.25">
      <c r="H4860" s="67"/>
    </row>
    <row r="4861" spans="8:8" x14ac:dyDescent="0.25">
      <c r="H4861" s="67"/>
    </row>
    <row r="4862" spans="8:8" x14ac:dyDescent="0.25">
      <c r="H4862" s="67"/>
    </row>
    <row r="4863" spans="8:8" x14ac:dyDescent="0.25">
      <c r="H4863" s="67"/>
    </row>
    <row r="4864" spans="8:8" x14ac:dyDescent="0.25">
      <c r="H4864" s="67"/>
    </row>
    <row r="4865" spans="8:8" x14ac:dyDescent="0.25">
      <c r="H4865" s="67"/>
    </row>
    <row r="4866" spans="8:8" x14ac:dyDescent="0.25">
      <c r="H4866" s="67"/>
    </row>
    <row r="4867" spans="8:8" x14ac:dyDescent="0.25">
      <c r="H4867" s="67"/>
    </row>
    <row r="4868" spans="8:8" x14ac:dyDescent="0.25">
      <c r="H4868" s="67"/>
    </row>
    <row r="4869" spans="8:8" x14ac:dyDescent="0.25">
      <c r="H4869" s="67"/>
    </row>
    <row r="4870" spans="8:8" x14ac:dyDescent="0.25">
      <c r="H4870" s="67"/>
    </row>
    <row r="4871" spans="8:8" x14ac:dyDescent="0.25">
      <c r="H4871" s="67"/>
    </row>
    <row r="4872" spans="8:8" x14ac:dyDescent="0.25">
      <c r="H4872" s="67"/>
    </row>
    <row r="4873" spans="8:8" x14ac:dyDescent="0.25">
      <c r="H4873" s="67"/>
    </row>
    <row r="4874" spans="8:8" x14ac:dyDescent="0.25">
      <c r="H4874" s="67"/>
    </row>
    <row r="4875" spans="8:8" x14ac:dyDescent="0.25">
      <c r="H4875" s="67"/>
    </row>
    <row r="4876" spans="8:8" x14ac:dyDescent="0.25">
      <c r="H4876" s="67"/>
    </row>
    <row r="4877" spans="8:8" x14ac:dyDescent="0.25">
      <c r="H4877" s="67"/>
    </row>
    <row r="4878" spans="8:8" x14ac:dyDescent="0.25">
      <c r="H4878" s="67"/>
    </row>
    <row r="4879" spans="8:8" x14ac:dyDescent="0.25">
      <c r="H4879" s="67"/>
    </row>
    <row r="4880" spans="8:8" x14ac:dyDescent="0.25">
      <c r="H4880" s="67"/>
    </row>
    <row r="4881" spans="8:8" x14ac:dyDescent="0.25">
      <c r="H4881" s="67"/>
    </row>
    <row r="4882" spans="8:8" x14ac:dyDescent="0.25">
      <c r="H4882" s="67"/>
    </row>
    <row r="4883" spans="8:8" x14ac:dyDescent="0.25">
      <c r="H4883" s="67"/>
    </row>
    <row r="4884" spans="8:8" x14ac:dyDescent="0.25">
      <c r="H4884" s="67"/>
    </row>
    <row r="4885" spans="8:8" x14ac:dyDescent="0.25">
      <c r="H4885" s="67"/>
    </row>
    <row r="4886" spans="8:8" x14ac:dyDescent="0.25">
      <c r="H4886" s="67"/>
    </row>
    <row r="4887" spans="8:8" x14ac:dyDescent="0.25">
      <c r="H4887" s="67"/>
    </row>
    <row r="4888" spans="8:8" x14ac:dyDescent="0.25">
      <c r="H4888" s="67"/>
    </row>
    <row r="4889" spans="8:8" x14ac:dyDescent="0.25">
      <c r="H4889" s="67"/>
    </row>
    <row r="4890" spans="8:8" x14ac:dyDescent="0.25">
      <c r="H4890" s="67"/>
    </row>
    <row r="4891" spans="8:8" x14ac:dyDescent="0.25">
      <c r="H4891" s="67"/>
    </row>
    <row r="4892" spans="8:8" x14ac:dyDescent="0.25">
      <c r="H4892" s="67"/>
    </row>
    <row r="4893" spans="8:8" x14ac:dyDescent="0.25">
      <c r="H4893" s="67"/>
    </row>
    <row r="4894" spans="8:8" x14ac:dyDescent="0.25">
      <c r="H4894" s="67"/>
    </row>
    <row r="4895" spans="8:8" x14ac:dyDescent="0.25">
      <c r="H4895" s="67"/>
    </row>
    <row r="4896" spans="8:8" x14ac:dyDescent="0.25">
      <c r="H4896" s="67"/>
    </row>
    <row r="4897" spans="8:8" x14ac:dyDescent="0.25">
      <c r="H4897" s="67"/>
    </row>
    <row r="4898" spans="8:8" x14ac:dyDescent="0.25">
      <c r="H4898" s="67"/>
    </row>
    <row r="4899" spans="8:8" x14ac:dyDescent="0.25">
      <c r="H4899" s="67"/>
    </row>
    <row r="4900" spans="8:8" x14ac:dyDescent="0.25">
      <c r="H4900" s="67"/>
    </row>
    <row r="4901" spans="8:8" x14ac:dyDescent="0.25">
      <c r="H4901" s="67"/>
    </row>
    <row r="4902" spans="8:8" x14ac:dyDescent="0.25">
      <c r="H4902" s="67"/>
    </row>
    <row r="4903" spans="8:8" x14ac:dyDescent="0.25">
      <c r="H4903" s="67"/>
    </row>
    <row r="4904" spans="8:8" x14ac:dyDescent="0.25">
      <c r="H4904" s="67"/>
    </row>
    <row r="4905" spans="8:8" x14ac:dyDescent="0.25">
      <c r="H4905" s="67"/>
    </row>
    <row r="4906" spans="8:8" x14ac:dyDescent="0.25">
      <c r="H4906" s="67"/>
    </row>
    <row r="4907" spans="8:8" x14ac:dyDescent="0.25">
      <c r="H4907" s="67"/>
    </row>
    <row r="4908" spans="8:8" x14ac:dyDescent="0.25">
      <c r="H4908" s="67"/>
    </row>
    <row r="4909" spans="8:8" x14ac:dyDescent="0.25">
      <c r="H4909" s="67"/>
    </row>
    <row r="4910" spans="8:8" x14ac:dyDescent="0.25">
      <c r="H4910" s="67"/>
    </row>
    <row r="4911" spans="8:8" x14ac:dyDescent="0.25">
      <c r="H4911" s="67"/>
    </row>
    <row r="4912" spans="8:8" x14ac:dyDescent="0.25">
      <c r="H4912" s="67"/>
    </row>
    <row r="4913" spans="8:8" x14ac:dyDescent="0.25">
      <c r="H4913" s="67"/>
    </row>
    <row r="4914" spans="8:8" x14ac:dyDescent="0.25">
      <c r="H4914" s="67"/>
    </row>
    <row r="4915" spans="8:8" x14ac:dyDescent="0.25">
      <c r="H4915" s="67"/>
    </row>
    <row r="4916" spans="8:8" x14ac:dyDescent="0.25">
      <c r="H4916" s="67"/>
    </row>
    <row r="4917" spans="8:8" x14ac:dyDescent="0.25">
      <c r="H4917" s="67"/>
    </row>
    <row r="4918" spans="8:8" x14ac:dyDescent="0.25">
      <c r="H4918" s="67"/>
    </row>
    <row r="4919" spans="8:8" x14ac:dyDescent="0.25">
      <c r="H4919" s="67"/>
    </row>
    <row r="4920" spans="8:8" x14ac:dyDescent="0.25">
      <c r="H4920" s="67"/>
    </row>
    <row r="4921" spans="8:8" x14ac:dyDescent="0.25">
      <c r="H4921" s="67"/>
    </row>
    <row r="4922" spans="8:8" x14ac:dyDescent="0.25">
      <c r="H4922" s="67"/>
    </row>
    <row r="4923" spans="8:8" x14ac:dyDescent="0.25">
      <c r="H4923" s="67"/>
    </row>
    <row r="4924" spans="8:8" x14ac:dyDescent="0.25">
      <c r="H4924" s="67"/>
    </row>
    <row r="4925" spans="8:8" x14ac:dyDescent="0.25">
      <c r="H4925" s="67"/>
    </row>
    <row r="4926" spans="8:8" x14ac:dyDescent="0.25">
      <c r="H4926" s="67"/>
    </row>
    <row r="4927" spans="8:8" x14ac:dyDescent="0.25">
      <c r="H4927" s="67"/>
    </row>
    <row r="4928" spans="8:8" x14ac:dyDescent="0.25">
      <c r="H4928" s="67"/>
    </row>
    <row r="4929" spans="8:8" x14ac:dyDescent="0.25">
      <c r="H4929" s="67"/>
    </row>
    <row r="4930" spans="8:8" x14ac:dyDescent="0.25">
      <c r="H4930" s="67"/>
    </row>
    <row r="4931" spans="8:8" x14ac:dyDescent="0.25">
      <c r="H4931" s="67"/>
    </row>
    <row r="4932" spans="8:8" x14ac:dyDescent="0.25">
      <c r="H4932" s="67"/>
    </row>
    <row r="4933" spans="8:8" x14ac:dyDescent="0.25">
      <c r="H4933" s="67"/>
    </row>
    <row r="4934" spans="8:8" x14ac:dyDescent="0.25">
      <c r="H4934" s="67"/>
    </row>
    <row r="4935" spans="8:8" x14ac:dyDescent="0.25">
      <c r="H4935" s="67"/>
    </row>
    <row r="4936" spans="8:8" x14ac:dyDescent="0.25">
      <c r="H4936" s="67"/>
    </row>
    <row r="4937" spans="8:8" x14ac:dyDescent="0.25">
      <c r="H4937" s="67"/>
    </row>
    <row r="4938" spans="8:8" x14ac:dyDescent="0.25">
      <c r="H4938" s="67"/>
    </row>
    <row r="4939" spans="8:8" x14ac:dyDescent="0.25">
      <c r="H4939" s="67"/>
    </row>
    <row r="4940" spans="8:8" x14ac:dyDescent="0.25">
      <c r="H4940" s="67"/>
    </row>
    <row r="4941" spans="8:8" x14ac:dyDescent="0.25">
      <c r="H4941" s="67"/>
    </row>
    <row r="4942" spans="8:8" x14ac:dyDescent="0.25">
      <c r="H4942" s="67"/>
    </row>
    <row r="4943" spans="8:8" x14ac:dyDescent="0.25">
      <c r="H4943" s="67"/>
    </row>
    <row r="4944" spans="8:8" x14ac:dyDescent="0.25">
      <c r="H4944" s="67"/>
    </row>
    <row r="4945" spans="8:8" x14ac:dyDescent="0.25">
      <c r="H4945" s="67"/>
    </row>
    <row r="4946" spans="8:8" x14ac:dyDescent="0.25">
      <c r="H4946" s="67"/>
    </row>
    <row r="4947" spans="8:8" x14ac:dyDescent="0.25">
      <c r="H4947" s="67"/>
    </row>
    <row r="4948" spans="8:8" x14ac:dyDescent="0.25">
      <c r="H4948" s="67"/>
    </row>
    <row r="4949" spans="8:8" x14ac:dyDescent="0.25">
      <c r="H4949" s="67"/>
    </row>
    <row r="4950" spans="8:8" x14ac:dyDescent="0.25">
      <c r="H4950" s="67"/>
    </row>
    <row r="4951" spans="8:8" x14ac:dyDescent="0.25">
      <c r="H4951" s="67"/>
    </row>
    <row r="4952" spans="8:8" x14ac:dyDescent="0.25">
      <c r="H4952" s="67"/>
    </row>
    <row r="4953" spans="8:8" x14ac:dyDescent="0.25">
      <c r="H4953" s="67"/>
    </row>
    <row r="4954" spans="8:8" x14ac:dyDescent="0.25">
      <c r="H4954" s="67"/>
    </row>
    <row r="4955" spans="8:8" x14ac:dyDescent="0.25">
      <c r="H4955" s="67"/>
    </row>
    <row r="4956" spans="8:8" x14ac:dyDescent="0.25">
      <c r="H4956" s="67"/>
    </row>
    <row r="4957" spans="8:8" x14ac:dyDescent="0.25">
      <c r="H4957" s="67"/>
    </row>
    <row r="4958" spans="8:8" x14ac:dyDescent="0.25">
      <c r="H4958" s="67"/>
    </row>
    <row r="4959" spans="8:8" x14ac:dyDescent="0.25">
      <c r="H4959" s="67"/>
    </row>
    <row r="4960" spans="8:8" x14ac:dyDescent="0.25">
      <c r="H4960" s="67"/>
    </row>
    <row r="4961" spans="8:8" x14ac:dyDescent="0.25">
      <c r="H4961" s="67"/>
    </row>
    <row r="4962" spans="8:8" x14ac:dyDescent="0.25">
      <c r="H4962" s="67"/>
    </row>
    <row r="4963" spans="8:8" x14ac:dyDescent="0.25">
      <c r="H4963" s="67"/>
    </row>
    <row r="4964" spans="8:8" x14ac:dyDescent="0.25">
      <c r="H4964" s="67"/>
    </row>
    <row r="4965" spans="8:8" x14ac:dyDescent="0.25">
      <c r="H4965" s="67"/>
    </row>
    <row r="4966" spans="8:8" x14ac:dyDescent="0.25">
      <c r="H4966" s="67"/>
    </row>
    <row r="4967" spans="8:8" x14ac:dyDescent="0.25">
      <c r="H4967" s="67"/>
    </row>
    <row r="4968" spans="8:8" x14ac:dyDescent="0.25">
      <c r="H4968" s="67"/>
    </row>
    <row r="4969" spans="8:8" x14ac:dyDescent="0.25">
      <c r="H4969" s="67"/>
    </row>
    <row r="4970" spans="8:8" x14ac:dyDescent="0.25">
      <c r="H4970" s="67"/>
    </row>
    <row r="4971" spans="8:8" x14ac:dyDescent="0.25">
      <c r="H4971" s="67"/>
    </row>
    <row r="4972" spans="8:8" x14ac:dyDescent="0.25">
      <c r="H4972" s="67"/>
    </row>
    <row r="4973" spans="8:8" x14ac:dyDescent="0.25">
      <c r="H4973" s="67"/>
    </row>
    <row r="4974" spans="8:8" x14ac:dyDescent="0.25">
      <c r="H4974" s="67"/>
    </row>
    <row r="4975" spans="8:8" x14ac:dyDescent="0.25">
      <c r="H4975" s="67"/>
    </row>
    <row r="4976" spans="8:8" x14ac:dyDescent="0.25">
      <c r="H4976" s="67"/>
    </row>
    <row r="4977" spans="8:8" x14ac:dyDescent="0.25">
      <c r="H4977" s="67"/>
    </row>
    <row r="4978" spans="8:8" x14ac:dyDescent="0.25">
      <c r="H4978" s="67"/>
    </row>
    <row r="4979" spans="8:8" x14ac:dyDescent="0.25">
      <c r="H4979" s="67"/>
    </row>
    <row r="4980" spans="8:8" x14ac:dyDescent="0.25">
      <c r="H4980" s="67"/>
    </row>
    <row r="4981" spans="8:8" x14ac:dyDescent="0.25">
      <c r="H4981" s="67"/>
    </row>
    <row r="4982" spans="8:8" x14ac:dyDescent="0.25">
      <c r="H4982" s="67"/>
    </row>
    <row r="4983" spans="8:8" x14ac:dyDescent="0.25">
      <c r="H4983" s="67"/>
    </row>
    <row r="4984" spans="8:8" x14ac:dyDescent="0.25">
      <c r="H4984" s="67"/>
    </row>
    <row r="4985" spans="8:8" x14ac:dyDescent="0.25">
      <c r="H4985" s="67"/>
    </row>
    <row r="4986" spans="8:8" x14ac:dyDescent="0.25">
      <c r="H4986" s="67"/>
    </row>
    <row r="4987" spans="8:8" x14ac:dyDescent="0.25">
      <c r="H4987" s="67"/>
    </row>
    <row r="4988" spans="8:8" x14ac:dyDescent="0.25">
      <c r="H4988" s="67"/>
    </row>
    <row r="4989" spans="8:8" x14ac:dyDescent="0.25">
      <c r="H4989" s="67"/>
    </row>
    <row r="4990" spans="8:8" x14ac:dyDescent="0.25">
      <c r="H4990" s="67"/>
    </row>
    <row r="4991" spans="8:8" x14ac:dyDescent="0.25">
      <c r="H4991" s="67"/>
    </row>
    <row r="4992" spans="8:8" x14ac:dyDescent="0.25">
      <c r="H4992" s="67"/>
    </row>
    <row r="4993" spans="8:8" x14ac:dyDescent="0.25">
      <c r="H4993" s="67"/>
    </row>
    <row r="4994" spans="8:8" x14ac:dyDescent="0.25">
      <c r="H4994" s="67"/>
    </row>
    <row r="4995" spans="8:8" x14ac:dyDescent="0.25">
      <c r="H4995" s="67"/>
    </row>
    <row r="4996" spans="8:8" x14ac:dyDescent="0.25">
      <c r="H4996" s="67"/>
    </row>
    <row r="4997" spans="8:8" x14ac:dyDescent="0.25">
      <c r="H4997" s="67"/>
    </row>
    <row r="4998" spans="8:8" x14ac:dyDescent="0.25">
      <c r="H4998" s="67"/>
    </row>
    <row r="4999" spans="8:8" x14ac:dyDescent="0.25">
      <c r="H4999" s="67"/>
    </row>
    <row r="5000" spans="8:8" x14ac:dyDescent="0.25">
      <c r="H5000" s="67"/>
    </row>
    <row r="5001" spans="8:8" x14ac:dyDescent="0.25">
      <c r="H5001" s="67"/>
    </row>
    <row r="5002" spans="8:8" x14ac:dyDescent="0.25">
      <c r="H5002" s="67"/>
    </row>
    <row r="5003" spans="8:8" x14ac:dyDescent="0.25">
      <c r="H5003" s="67"/>
    </row>
    <row r="5004" spans="8:8" x14ac:dyDescent="0.25">
      <c r="H5004" s="67"/>
    </row>
    <row r="5005" spans="8:8" x14ac:dyDescent="0.25">
      <c r="H5005" s="67"/>
    </row>
    <row r="5006" spans="8:8" x14ac:dyDescent="0.25">
      <c r="H5006" s="67"/>
    </row>
    <row r="5007" spans="8:8" x14ac:dyDescent="0.25">
      <c r="H5007" s="67"/>
    </row>
    <row r="5008" spans="8:8" x14ac:dyDescent="0.25">
      <c r="H5008" s="67"/>
    </row>
    <row r="5009" spans="8:8" x14ac:dyDescent="0.25">
      <c r="H5009" s="67"/>
    </row>
    <row r="5010" spans="8:8" x14ac:dyDescent="0.25">
      <c r="H5010" s="67"/>
    </row>
    <row r="5011" spans="8:8" x14ac:dyDescent="0.25">
      <c r="H5011" s="67"/>
    </row>
    <row r="5012" spans="8:8" x14ac:dyDescent="0.25">
      <c r="H5012" s="67"/>
    </row>
    <row r="5013" spans="8:8" x14ac:dyDescent="0.25">
      <c r="H5013" s="67"/>
    </row>
    <row r="5014" spans="8:8" x14ac:dyDescent="0.25">
      <c r="H5014" s="67"/>
    </row>
    <row r="5015" spans="8:8" x14ac:dyDescent="0.25">
      <c r="H5015" s="67"/>
    </row>
    <row r="5016" spans="8:8" x14ac:dyDescent="0.25">
      <c r="H5016" s="67"/>
    </row>
    <row r="5017" spans="8:8" x14ac:dyDescent="0.25">
      <c r="H5017" s="67"/>
    </row>
    <row r="5018" spans="8:8" x14ac:dyDescent="0.25">
      <c r="H5018" s="67"/>
    </row>
    <row r="5019" spans="8:8" x14ac:dyDescent="0.25">
      <c r="H5019" s="67"/>
    </row>
    <row r="5020" spans="8:8" x14ac:dyDescent="0.25">
      <c r="H5020" s="67"/>
    </row>
    <row r="5021" spans="8:8" x14ac:dyDescent="0.25">
      <c r="H5021" s="67"/>
    </row>
    <row r="5022" spans="8:8" x14ac:dyDescent="0.25">
      <c r="H5022" s="67"/>
    </row>
    <row r="5023" spans="8:8" x14ac:dyDescent="0.25">
      <c r="H5023" s="67"/>
    </row>
    <row r="5024" spans="8:8" x14ac:dyDescent="0.25">
      <c r="H5024" s="67"/>
    </row>
    <row r="5025" spans="8:8" x14ac:dyDescent="0.25">
      <c r="H5025" s="67"/>
    </row>
    <row r="5026" spans="8:8" x14ac:dyDescent="0.25">
      <c r="H5026" s="67"/>
    </row>
    <row r="5027" spans="8:8" x14ac:dyDescent="0.25">
      <c r="H5027" s="67"/>
    </row>
    <row r="5028" spans="8:8" x14ac:dyDescent="0.25">
      <c r="H5028" s="67"/>
    </row>
    <row r="5029" spans="8:8" x14ac:dyDescent="0.25">
      <c r="H5029" s="67"/>
    </row>
    <row r="5030" spans="8:8" x14ac:dyDescent="0.25">
      <c r="H5030" s="67"/>
    </row>
    <row r="5031" spans="8:8" x14ac:dyDescent="0.25">
      <c r="H5031" s="67"/>
    </row>
    <row r="5032" spans="8:8" x14ac:dyDescent="0.25">
      <c r="H5032" s="67"/>
    </row>
    <row r="5033" spans="8:8" x14ac:dyDescent="0.25">
      <c r="H5033" s="67"/>
    </row>
    <row r="5034" spans="8:8" x14ac:dyDescent="0.25">
      <c r="H5034" s="67"/>
    </row>
    <row r="5035" spans="8:8" x14ac:dyDescent="0.25">
      <c r="H5035" s="67"/>
    </row>
    <row r="5036" spans="8:8" x14ac:dyDescent="0.25">
      <c r="H5036" s="67"/>
    </row>
    <row r="5037" spans="8:8" x14ac:dyDescent="0.25">
      <c r="H5037" s="67"/>
    </row>
    <row r="5038" spans="8:8" x14ac:dyDescent="0.25">
      <c r="H5038" s="67"/>
    </row>
    <row r="5040" spans="8:8" x14ac:dyDescent="0.25">
      <c r="H5040" s="67"/>
    </row>
    <row r="5042" spans="8:8" x14ac:dyDescent="0.25">
      <c r="H5042" s="67"/>
    </row>
    <row r="5043" spans="8:8" x14ac:dyDescent="0.25">
      <c r="H5043" s="67"/>
    </row>
    <row r="5044" spans="8:8" x14ac:dyDescent="0.25">
      <c r="H5044" s="67"/>
    </row>
    <row r="5059" spans="8:8" x14ac:dyDescent="0.25">
      <c r="H5059" s="67"/>
    </row>
    <row r="5060" spans="8:8" x14ac:dyDescent="0.25">
      <c r="H5060" s="67"/>
    </row>
    <row r="5062" spans="8:8" x14ac:dyDescent="0.25">
      <c r="H5062" s="67"/>
    </row>
    <row r="5063" spans="8:8" x14ac:dyDescent="0.25">
      <c r="H5063" s="67"/>
    </row>
    <row r="5065" spans="8:8" x14ac:dyDescent="0.25">
      <c r="H5065" s="67"/>
    </row>
    <row r="5066" spans="8:8" x14ac:dyDescent="0.25">
      <c r="H5066" s="67"/>
    </row>
    <row r="5070" spans="8:8" x14ac:dyDescent="0.25">
      <c r="H5070" s="67"/>
    </row>
    <row r="5072" spans="8:8" x14ac:dyDescent="0.25">
      <c r="H5072" s="67"/>
    </row>
    <row r="5073" spans="8:8" x14ac:dyDescent="0.25">
      <c r="H5073" s="67"/>
    </row>
    <row r="5074" spans="8:8" x14ac:dyDescent="0.25">
      <c r="H5074" s="67"/>
    </row>
    <row r="5076" spans="8:8" x14ac:dyDescent="0.25">
      <c r="H5076" s="67"/>
    </row>
    <row r="5077" spans="8:8" x14ac:dyDescent="0.25">
      <c r="H5077" s="67"/>
    </row>
    <row r="5078" spans="8:8" x14ac:dyDescent="0.25">
      <c r="H5078" s="67"/>
    </row>
    <row r="5079" spans="8:8" x14ac:dyDescent="0.25">
      <c r="H5079" s="67"/>
    </row>
    <row r="5080" spans="8:8" x14ac:dyDescent="0.25">
      <c r="H5080" s="67"/>
    </row>
    <row r="5081" spans="8:8" x14ac:dyDescent="0.25">
      <c r="H5081" s="67"/>
    </row>
    <row r="5082" spans="8:8" x14ac:dyDescent="0.25">
      <c r="H5082" s="67"/>
    </row>
    <row r="5083" spans="8:8" x14ac:dyDescent="0.25">
      <c r="H5083" s="67"/>
    </row>
    <row r="5084" spans="8:8" x14ac:dyDescent="0.25">
      <c r="H5084" s="67"/>
    </row>
    <row r="5085" spans="8:8" x14ac:dyDescent="0.25">
      <c r="H5085" s="67"/>
    </row>
    <row r="5087" spans="8:8" x14ac:dyDescent="0.25">
      <c r="H5087" s="67"/>
    </row>
    <row r="5088" spans="8:8" x14ac:dyDescent="0.25">
      <c r="H5088" s="67"/>
    </row>
    <row r="5089" spans="8:8" x14ac:dyDescent="0.25">
      <c r="H5089" s="67"/>
    </row>
    <row r="5090" spans="8:8" x14ac:dyDescent="0.25">
      <c r="H5090" s="67"/>
    </row>
    <row r="5091" spans="8:8" x14ac:dyDescent="0.25">
      <c r="H5091" s="67"/>
    </row>
    <row r="5093" spans="8:8" x14ac:dyDescent="0.25">
      <c r="H5093" s="67"/>
    </row>
    <row r="5094" spans="8:8" x14ac:dyDescent="0.25">
      <c r="H5094" s="67"/>
    </row>
    <row r="5095" spans="8:8" x14ac:dyDescent="0.25">
      <c r="H5095" s="67"/>
    </row>
    <row r="5096" spans="8:8" x14ac:dyDescent="0.25">
      <c r="H5096" s="67"/>
    </row>
    <row r="5098" spans="8:8" x14ac:dyDescent="0.25">
      <c r="H5098" s="67"/>
    </row>
    <row r="5100" spans="8:8" x14ac:dyDescent="0.25">
      <c r="H5100" s="67"/>
    </row>
    <row r="5102" spans="8:8" x14ac:dyDescent="0.25">
      <c r="H5102" s="67"/>
    </row>
    <row r="5103" spans="8:8" x14ac:dyDescent="0.25">
      <c r="H5103" s="67"/>
    </row>
    <row r="5104" spans="8:8" x14ac:dyDescent="0.25">
      <c r="H5104" s="67"/>
    </row>
    <row r="5105" spans="8:8" x14ac:dyDescent="0.25">
      <c r="H5105" s="67"/>
    </row>
    <row r="5106" spans="8:8" x14ac:dyDescent="0.25">
      <c r="H5106" s="67"/>
    </row>
    <row r="5107" spans="8:8" x14ac:dyDescent="0.25">
      <c r="H5107" s="67"/>
    </row>
    <row r="5108" spans="8:8" x14ac:dyDescent="0.25">
      <c r="H5108" s="67"/>
    </row>
    <row r="5109" spans="8:8" x14ac:dyDescent="0.25">
      <c r="H5109" s="67"/>
    </row>
    <row r="5110" spans="8:8" x14ac:dyDescent="0.25">
      <c r="H5110" s="67"/>
    </row>
    <row r="5111" spans="8:8" x14ac:dyDescent="0.25">
      <c r="H5111" s="67"/>
    </row>
    <row r="5112" spans="8:8" x14ac:dyDescent="0.25">
      <c r="H5112" s="67"/>
    </row>
    <row r="5113" spans="8:8" x14ac:dyDescent="0.25">
      <c r="H5113" s="67"/>
    </row>
    <row r="5114" spans="8:8" x14ac:dyDescent="0.25">
      <c r="H5114" s="67"/>
    </row>
    <row r="5115" spans="8:8" x14ac:dyDescent="0.25">
      <c r="H5115" s="67"/>
    </row>
    <row r="5116" spans="8:8" x14ac:dyDescent="0.25">
      <c r="H5116" s="67"/>
    </row>
    <row r="5117" spans="8:8" x14ac:dyDescent="0.25">
      <c r="H5117" s="67"/>
    </row>
    <row r="5118" spans="8:8" x14ac:dyDescent="0.25">
      <c r="H5118" s="67"/>
    </row>
    <row r="5119" spans="8:8" x14ac:dyDescent="0.25">
      <c r="H5119" s="67"/>
    </row>
    <row r="5120" spans="8:8" x14ac:dyDescent="0.25">
      <c r="H5120" s="67"/>
    </row>
    <row r="5121" spans="8:8" x14ac:dyDescent="0.25">
      <c r="H5121" s="67"/>
    </row>
    <row r="5122" spans="8:8" x14ac:dyDescent="0.25">
      <c r="H5122" s="67"/>
    </row>
    <row r="5123" spans="8:8" x14ac:dyDescent="0.25">
      <c r="H5123" s="67"/>
    </row>
    <row r="5125" spans="8:8" x14ac:dyDescent="0.25">
      <c r="H5125" s="67"/>
    </row>
    <row r="5129" spans="8:8" x14ac:dyDescent="0.25">
      <c r="H5129" s="67"/>
    </row>
    <row r="5131" spans="8:8" x14ac:dyDescent="0.25">
      <c r="H5131" s="67"/>
    </row>
    <row r="5133" spans="8:8" x14ac:dyDescent="0.25">
      <c r="H5133" s="67"/>
    </row>
    <row r="5134" spans="8:8" x14ac:dyDescent="0.25">
      <c r="H5134" s="67"/>
    </row>
    <row r="5135" spans="8:8" x14ac:dyDescent="0.25">
      <c r="H5135" s="67"/>
    </row>
    <row r="5136" spans="8:8" x14ac:dyDescent="0.25">
      <c r="H5136" s="67"/>
    </row>
    <row r="5137" spans="8:8" x14ac:dyDescent="0.25">
      <c r="H5137" s="67"/>
    </row>
    <row r="5139" spans="8:8" x14ac:dyDescent="0.25">
      <c r="H5139" s="67"/>
    </row>
    <row r="5140" spans="8:8" x14ac:dyDescent="0.25">
      <c r="H5140" s="67"/>
    </row>
    <row r="5141" spans="8:8" x14ac:dyDescent="0.25">
      <c r="H5141" s="67"/>
    </row>
    <row r="5142" spans="8:8" x14ac:dyDescent="0.25">
      <c r="H5142" s="67"/>
    </row>
    <row r="5143" spans="8:8" x14ac:dyDescent="0.25">
      <c r="H5143" s="67"/>
    </row>
    <row r="5144" spans="8:8" x14ac:dyDescent="0.25">
      <c r="H5144" s="67"/>
    </row>
    <row r="5145" spans="8:8" x14ac:dyDescent="0.25">
      <c r="H5145" s="67"/>
    </row>
    <row r="5146" spans="8:8" x14ac:dyDescent="0.25">
      <c r="H5146" s="67"/>
    </row>
    <row r="5147" spans="8:8" x14ac:dyDescent="0.25">
      <c r="H5147" s="67"/>
    </row>
    <row r="5148" spans="8:8" x14ac:dyDescent="0.25">
      <c r="H5148" s="67"/>
    </row>
    <row r="5149" spans="8:8" x14ac:dyDescent="0.25">
      <c r="H5149" s="67"/>
    </row>
    <row r="5150" spans="8:8" x14ac:dyDescent="0.25">
      <c r="H5150" s="67"/>
    </row>
    <row r="5151" spans="8:8" x14ac:dyDescent="0.25">
      <c r="H5151" s="67"/>
    </row>
    <row r="5152" spans="8:8" x14ac:dyDescent="0.25">
      <c r="H5152" s="67"/>
    </row>
    <row r="5153" spans="8:8" x14ac:dyDescent="0.25">
      <c r="H5153" s="67"/>
    </row>
    <row r="5154" spans="8:8" x14ac:dyDescent="0.25">
      <c r="H5154" s="67"/>
    </row>
    <row r="5155" spans="8:8" x14ac:dyDescent="0.25">
      <c r="H5155" s="67"/>
    </row>
    <row r="5156" spans="8:8" x14ac:dyDescent="0.25">
      <c r="H5156" s="67"/>
    </row>
    <row r="5157" spans="8:8" x14ac:dyDescent="0.25">
      <c r="H5157" s="67"/>
    </row>
    <row r="5158" spans="8:8" x14ac:dyDescent="0.25">
      <c r="H5158" s="67"/>
    </row>
    <row r="5159" spans="8:8" x14ac:dyDescent="0.25">
      <c r="H5159" s="67"/>
    </row>
    <row r="5160" spans="8:8" x14ac:dyDescent="0.25">
      <c r="H5160" s="67"/>
    </row>
    <row r="5161" spans="8:8" x14ac:dyDescent="0.25">
      <c r="H5161" s="67"/>
    </row>
    <row r="5162" spans="8:8" x14ac:dyDescent="0.25">
      <c r="H5162" s="67"/>
    </row>
    <row r="5163" spans="8:8" x14ac:dyDescent="0.25">
      <c r="H5163" s="67"/>
    </row>
    <row r="5164" spans="8:8" x14ac:dyDescent="0.25">
      <c r="H5164" s="67"/>
    </row>
    <row r="5165" spans="8:8" x14ac:dyDescent="0.25">
      <c r="H5165" s="67"/>
    </row>
    <row r="5166" spans="8:8" x14ac:dyDescent="0.25">
      <c r="H5166" s="67"/>
    </row>
    <row r="5167" spans="8:8" x14ac:dyDescent="0.25">
      <c r="H5167" s="67"/>
    </row>
    <row r="5168" spans="8:8" x14ac:dyDescent="0.25">
      <c r="H5168" s="67"/>
    </row>
    <row r="5169" spans="8:8" x14ac:dyDescent="0.25">
      <c r="H5169" s="67"/>
    </row>
    <row r="5170" spans="8:8" x14ac:dyDescent="0.25">
      <c r="H5170" s="67"/>
    </row>
    <row r="5171" spans="8:8" x14ac:dyDescent="0.25">
      <c r="H5171" s="67"/>
    </row>
    <row r="5172" spans="8:8" x14ac:dyDescent="0.25">
      <c r="H5172" s="67"/>
    </row>
    <row r="5173" spans="8:8" x14ac:dyDescent="0.25">
      <c r="H5173" s="67"/>
    </row>
    <row r="5174" spans="8:8" x14ac:dyDescent="0.25">
      <c r="H5174" s="67"/>
    </row>
    <row r="5175" spans="8:8" x14ac:dyDescent="0.25">
      <c r="H5175" s="67"/>
    </row>
    <row r="5176" spans="8:8" x14ac:dyDescent="0.25">
      <c r="H5176" s="67"/>
    </row>
    <row r="5177" spans="8:8" x14ac:dyDescent="0.25">
      <c r="H5177" s="67"/>
    </row>
    <row r="5178" spans="8:8" x14ac:dyDescent="0.25">
      <c r="H5178" s="67"/>
    </row>
    <row r="5179" spans="8:8" x14ac:dyDescent="0.25">
      <c r="H5179" s="67"/>
    </row>
    <row r="5180" spans="8:8" x14ac:dyDescent="0.25">
      <c r="H5180" s="67"/>
    </row>
    <row r="5181" spans="8:8" x14ac:dyDescent="0.25">
      <c r="H5181" s="67"/>
    </row>
    <row r="5196" spans="8:8" x14ac:dyDescent="0.25">
      <c r="H5196" s="67"/>
    </row>
    <row r="5198" spans="8:8" x14ac:dyDescent="0.25">
      <c r="H5198" s="67"/>
    </row>
    <row r="5199" spans="8:8" x14ac:dyDescent="0.25">
      <c r="H5199" s="67"/>
    </row>
    <row r="5202" spans="8:8" x14ac:dyDescent="0.25">
      <c r="H5202" s="67"/>
    </row>
    <row r="5203" spans="8:8" x14ac:dyDescent="0.25">
      <c r="H5203" s="67"/>
    </row>
    <row r="5205" spans="8:8" x14ac:dyDescent="0.25">
      <c r="H5205" s="67"/>
    </row>
    <row r="5206" spans="8:8" x14ac:dyDescent="0.25">
      <c r="H5206" s="67"/>
    </row>
    <row r="5208" spans="8:8" x14ac:dyDescent="0.25">
      <c r="H5208" s="67"/>
    </row>
    <row r="5209" spans="8:8" x14ac:dyDescent="0.25">
      <c r="H5209" s="67"/>
    </row>
    <row r="5211" spans="8:8" x14ac:dyDescent="0.25">
      <c r="H5211" s="67"/>
    </row>
    <row r="5212" spans="8:8" x14ac:dyDescent="0.25">
      <c r="H5212" s="67"/>
    </row>
    <row r="5214" spans="8:8" x14ac:dyDescent="0.25">
      <c r="H5214" s="67"/>
    </row>
    <row r="5216" spans="8:8" x14ac:dyDescent="0.25">
      <c r="H5216" s="67"/>
    </row>
    <row r="5217" spans="8:8" x14ac:dyDescent="0.25">
      <c r="H5217" s="67"/>
    </row>
    <row r="5218" spans="8:8" x14ac:dyDescent="0.25">
      <c r="H5218" s="67"/>
    </row>
    <row r="5219" spans="8:8" x14ac:dyDescent="0.25">
      <c r="H5219" s="67"/>
    </row>
    <row r="5221" spans="8:8" x14ac:dyDescent="0.25">
      <c r="H5221" s="67"/>
    </row>
    <row r="5222" spans="8:8" x14ac:dyDescent="0.25">
      <c r="H5222" s="67"/>
    </row>
    <row r="5224" spans="8:8" x14ac:dyDescent="0.25">
      <c r="H5224" s="67"/>
    </row>
    <row r="5225" spans="8:8" x14ac:dyDescent="0.25">
      <c r="H5225" s="67"/>
    </row>
    <row r="5227" spans="8:8" x14ac:dyDescent="0.25">
      <c r="H5227" s="67"/>
    </row>
    <row r="5228" spans="8:8" x14ac:dyDescent="0.25">
      <c r="H5228" s="67"/>
    </row>
    <row r="5230" spans="8:8" x14ac:dyDescent="0.25">
      <c r="H5230" s="67"/>
    </row>
    <row r="5231" spans="8:8" x14ac:dyDescent="0.25">
      <c r="H5231" s="67"/>
    </row>
    <row r="5233" spans="8:8" x14ac:dyDescent="0.25">
      <c r="H5233" s="67"/>
    </row>
    <row r="5234" spans="8:8" x14ac:dyDescent="0.25">
      <c r="H5234" s="67"/>
    </row>
    <row r="5236" spans="8:8" x14ac:dyDescent="0.25">
      <c r="H5236" s="67"/>
    </row>
    <row r="5237" spans="8:8" x14ac:dyDescent="0.25">
      <c r="H5237" s="67"/>
    </row>
    <row r="5239" spans="8:8" x14ac:dyDescent="0.25">
      <c r="H5239" s="67"/>
    </row>
    <row r="5240" spans="8:8" x14ac:dyDescent="0.25">
      <c r="H5240" s="67"/>
    </row>
    <row r="5242" spans="8:8" x14ac:dyDescent="0.25">
      <c r="H5242" s="67"/>
    </row>
    <row r="5243" spans="8:8" x14ac:dyDescent="0.25">
      <c r="H5243" s="67"/>
    </row>
    <row r="5244" spans="8:8" x14ac:dyDescent="0.25">
      <c r="H5244" s="67"/>
    </row>
    <row r="5246" spans="8:8" x14ac:dyDescent="0.25">
      <c r="H5246" s="67"/>
    </row>
    <row r="5247" spans="8:8" x14ac:dyDescent="0.25">
      <c r="H5247" s="67"/>
    </row>
    <row r="5248" spans="8:8" x14ac:dyDescent="0.25">
      <c r="H5248" s="67"/>
    </row>
    <row r="5249" spans="8:8" x14ac:dyDescent="0.25">
      <c r="H5249" s="67"/>
    </row>
    <row r="5250" spans="8:8" x14ac:dyDescent="0.25">
      <c r="H5250" s="67"/>
    </row>
    <row r="5251" spans="8:8" x14ac:dyDescent="0.25">
      <c r="H5251" s="67"/>
    </row>
    <row r="5253" spans="8:8" x14ac:dyDescent="0.25">
      <c r="H5253" s="67"/>
    </row>
    <row r="5254" spans="8:8" x14ac:dyDescent="0.25">
      <c r="H5254" s="67"/>
    </row>
    <row r="5255" spans="8:8" x14ac:dyDescent="0.25">
      <c r="H5255" s="67"/>
    </row>
    <row r="5256" spans="8:8" x14ac:dyDescent="0.25">
      <c r="H5256" s="67"/>
    </row>
    <row r="5257" spans="8:8" x14ac:dyDescent="0.25">
      <c r="H5257" s="67"/>
    </row>
    <row r="5258" spans="8:8" x14ac:dyDescent="0.25">
      <c r="H5258" s="67"/>
    </row>
    <row r="5259" spans="8:8" x14ac:dyDescent="0.25">
      <c r="H5259" s="67"/>
    </row>
    <row r="5260" spans="8:8" x14ac:dyDescent="0.25">
      <c r="H5260" s="67"/>
    </row>
    <row r="5262" spans="8:8" x14ac:dyDescent="0.25">
      <c r="H5262" s="67"/>
    </row>
    <row r="5263" spans="8:8" x14ac:dyDescent="0.25">
      <c r="H5263" s="67"/>
    </row>
    <row r="5271" spans="8:8" x14ac:dyDescent="0.25">
      <c r="H5271" s="67"/>
    </row>
    <row r="5272" spans="8:8" x14ac:dyDescent="0.25">
      <c r="H5272" s="67"/>
    </row>
    <row r="5276" spans="8:8" x14ac:dyDescent="0.25">
      <c r="H5276" s="67"/>
    </row>
    <row r="5279" spans="8:8" x14ac:dyDescent="0.25">
      <c r="H5279" s="67"/>
    </row>
    <row r="5282" spans="8:8" x14ac:dyDescent="0.25">
      <c r="H5282" s="67"/>
    </row>
    <row r="5287" spans="8:8" x14ac:dyDescent="0.25">
      <c r="H5287" s="67"/>
    </row>
    <row r="5290" spans="8:8" x14ac:dyDescent="0.25">
      <c r="H5290" s="67"/>
    </row>
    <row r="5291" spans="8:8" x14ac:dyDescent="0.25">
      <c r="H5291" s="67"/>
    </row>
    <row r="5292" spans="8:8" x14ac:dyDescent="0.25">
      <c r="H5292" s="67"/>
    </row>
    <row r="5293" spans="8:8" x14ac:dyDescent="0.25">
      <c r="H5293" s="67"/>
    </row>
    <row r="5294" spans="8:8" x14ac:dyDescent="0.25">
      <c r="H5294" s="67"/>
    </row>
    <row r="5295" spans="8:8" x14ac:dyDescent="0.25">
      <c r="H5295" s="67"/>
    </row>
    <row r="5296" spans="8:8" x14ac:dyDescent="0.25">
      <c r="H5296" s="67"/>
    </row>
    <row r="5298" spans="8:8" x14ac:dyDescent="0.25">
      <c r="H5298" s="67"/>
    </row>
    <row r="5299" spans="8:8" x14ac:dyDescent="0.25">
      <c r="H5299" s="67"/>
    </row>
    <row r="5301" spans="8:8" x14ac:dyDescent="0.25">
      <c r="H5301" s="67"/>
    </row>
    <row r="5302" spans="8:8" x14ac:dyDescent="0.25">
      <c r="H5302" s="67"/>
    </row>
    <row r="5305" spans="8:8" x14ac:dyDescent="0.25">
      <c r="H5305" s="67"/>
    </row>
    <row r="5310" spans="8:8" x14ac:dyDescent="0.25">
      <c r="H5310" s="67"/>
    </row>
    <row r="5311" spans="8:8" x14ac:dyDescent="0.25">
      <c r="H5311" s="67"/>
    </row>
    <row r="5313" spans="8:8" x14ac:dyDescent="0.25">
      <c r="H5313" s="67"/>
    </row>
    <row r="5315" spans="8:8" x14ac:dyDescent="0.25">
      <c r="H5315" s="67"/>
    </row>
    <row r="5316" spans="8:8" x14ac:dyDescent="0.25">
      <c r="H5316" s="67"/>
    </row>
    <row r="5317" spans="8:8" x14ac:dyDescent="0.25">
      <c r="H5317" s="67"/>
    </row>
    <row r="5318" spans="8:8" x14ac:dyDescent="0.25">
      <c r="H5318" s="67"/>
    </row>
    <row r="5319" spans="8:8" x14ac:dyDescent="0.25">
      <c r="H5319" s="67"/>
    </row>
    <row r="5326" spans="8:8" x14ac:dyDescent="0.25">
      <c r="H5326" s="67"/>
    </row>
    <row r="5327" spans="8:8" x14ac:dyDescent="0.25">
      <c r="H5327" s="67"/>
    </row>
    <row r="5329" spans="8:8" x14ac:dyDescent="0.25">
      <c r="H5329" s="67"/>
    </row>
    <row r="5330" spans="8:8" x14ac:dyDescent="0.25">
      <c r="H5330" s="67"/>
    </row>
    <row r="5334" spans="8:8" x14ac:dyDescent="0.25">
      <c r="H5334" s="67"/>
    </row>
    <row r="5335" spans="8:8" x14ac:dyDescent="0.25">
      <c r="H5335" s="67"/>
    </row>
    <row r="5336" spans="8:8" x14ac:dyDescent="0.25">
      <c r="H5336" s="67"/>
    </row>
    <row r="5338" spans="8:8" x14ac:dyDescent="0.25">
      <c r="H5338" s="67"/>
    </row>
    <row r="5339" spans="8:8" x14ac:dyDescent="0.25">
      <c r="H5339" s="67"/>
    </row>
    <row r="5341" spans="8:8" x14ac:dyDescent="0.25">
      <c r="H5341" s="67"/>
    </row>
    <row r="5342" spans="8:8" x14ac:dyDescent="0.25">
      <c r="H5342" s="67"/>
    </row>
    <row r="5343" spans="8:8" x14ac:dyDescent="0.25">
      <c r="H5343" s="67"/>
    </row>
    <row r="5344" spans="8:8" x14ac:dyDescent="0.25">
      <c r="H5344" s="67"/>
    </row>
    <row r="5345" spans="8:8" x14ac:dyDescent="0.25">
      <c r="H5345" s="67"/>
    </row>
    <row r="5352" spans="8:8" x14ac:dyDescent="0.25">
      <c r="H5352" s="67"/>
    </row>
    <row r="5358" spans="8:8" x14ac:dyDescent="0.25">
      <c r="H5358" s="67"/>
    </row>
    <row r="5359" spans="8:8" x14ac:dyDescent="0.25">
      <c r="H5359" s="67"/>
    </row>
    <row r="5360" spans="8:8" x14ac:dyDescent="0.25">
      <c r="H5360" s="67"/>
    </row>
    <row r="5361" spans="8:8" x14ac:dyDescent="0.25">
      <c r="H5361" s="67"/>
    </row>
    <row r="5362" spans="8:8" x14ac:dyDescent="0.25">
      <c r="H5362" s="67"/>
    </row>
    <row r="5363" spans="8:8" x14ac:dyDescent="0.25">
      <c r="H5363" s="67"/>
    </row>
    <row r="5364" spans="8:8" x14ac:dyDescent="0.25">
      <c r="H5364" s="67"/>
    </row>
    <row r="5365" spans="8:8" x14ac:dyDescent="0.25">
      <c r="H5365" s="67"/>
    </row>
    <row r="5366" spans="8:8" x14ac:dyDescent="0.25">
      <c r="H5366" s="67"/>
    </row>
    <row r="5367" spans="8:8" x14ac:dyDescent="0.25">
      <c r="H5367" s="67"/>
    </row>
    <row r="5369" spans="8:8" x14ac:dyDescent="0.25">
      <c r="H5369" s="67"/>
    </row>
    <row r="5370" spans="8:8" x14ac:dyDescent="0.25">
      <c r="H5370" s="67"/>
    </row>
    <row r="5371" spans="8:8" x14ac:dyDescent="0.25">
      <c r="H5371" s="67"/>
    </row>
    <row r="5373" spans="8:8" x14ac:dyDescent="0.25">
      <c r="H5373" s="67"/>
    </row>
    <row r="5376" spans="8:8" x14ac:dyDescent="0.25">
      <c r="H5376" s="67"/>
    </row>
    <row r="5378" spans="8:8" x14ac:dyDescent="0.25">
      <c r="H5378" s="67"/>
    </row>
    <row r="5380" spans="8:8" x14ac:dyDescent="0.25">
      <c r="H5380" s="67"/>
    </row>
    <row r="5381" spans="8:8" x14ac:dyDescent="0.25">
      <c r="H5381" s="67"/>
    </row>
    <row r="5383" spans="8:8" x14ac:dyDescent="0.25">
      <c r="H5383" s="67"/>
    </row>
    <row r="5384" spans="8:8" x14ac:dyDescent="0.25">
      <c r="H5384" s="67"/>
    </row>
    <row r="5385" spans="8:8" x14ac:dyDescent="0.25">
      <c r="H5385" s="67"/>
    </row>
    <row r="5387" spans="8:8" x14ac:dyDescent="0.25">
      <c r="H5387" s="67"/>
    </row>
    <row r="5388" spans="8:8" x14ac:dyDescent="0.25">
      <c r="H5388" s="67"/>
    </row>
    <row r="5389" spans="8:8" x14ac:dyDescent="0.25">
      <c r="H5389" s="67"/>
    </row>
    <row r="5390" spans="8:8" x14ac:dyDescent="0.25">
      <c r="H5390" s="67"/>
    </row>
    <row r="5395" spans="8:8" x14ac:dyDescent="0.25">
      <c r="H5395" s="67"/>
    </row>
    <row r="5404" spans="8:8" x14ac:dyDescent="0.25">
      <c r="H5404" s="67"/>
    </row>
    <row r="5410" spans="8:8" x14ac:dyDescent="0.25">
      <c r="H5410" s="67"/>
    </row>
    <row r="5411" spans="8:8" x14ac:dyDescent="0.25">
      <c r="H5411" s="67"/>
    </row>
    <row r="5412" spans="8:8" x14ac:dyDescent="0.25">
      <c r="H5412" s="67"/>
    </row>
    <row r="5414" spans="8:8" x14ac:dyDescent="0.25">
      <c r="H5414" s="67"/>
    </row>
    <row r="5415" spans="8:8" x14ac:dyDescent="0.25">
      <c r="H5415" s="67"/>
    </row>
    <row r="5416" spans="8:8" x14ac:dyDescent="0.25">
      <c r="H5416" s="67"/>
    </row>
    <row r="5421" spans="8:8" x14ac:dyDescent="0.25">
      <c r="H5421" s="67"/>
    </row>
    <row r="5422" spans="8:8" x14ac:dyDescent="0.25">
      <c r="H5422" s="67"/>
    </row>
    <row r="5426" spans="8:8" x14ac:dyDescent="0.25">
      <c r="H5426" s="67"/>
    </row>
    <row r="5428" spans="8:8" x14ac:dyDescent="0.25">
      <c r="H5428" s="67"/>
    </row>
    <row r="5429" spans="8:8" x14ac:dyDescent="0.25">
      <c r="H5429" s="67"/>
    </row>
    <row r="5432" spans="8:8" x14ac:dyDescent="0.25">
      <c r="H5432" s="67"/>
    </row>
    <row r="5433" spans="8:8" x14ac:dyDescent="0.25">
      <c r="H5433" s="67"/>
    </row>
    <row r="5434" spans="8:8" x14ac:dyDescent="0.25">
      <c r="H5434" s="67"/>
    </row>
    <row r="5435" spans="8:8" x14ac:dyDescent="0.25">
      <c r="H5435" s="67"/>
    </row>
    <row r="5436" spans="8:8" x14ac:dyDescent="0.25">
      <c r="H5436" s="67"/>
    </row>
    <row r="5437" spans="8:8" x14ac:dyDescent="0.25">
      <c r="H5437" s="67"/>
    </row>
    <row r="5438" spans="8:8" x14ac:dyDescent="0.25">
      <c r="H5438" s="67"/>
    </row>
    <row r="5439" spans="8:8" x14ac:dyDescent="0.25">
      <c r="H5439" s="67"/>
    </row>
    <row r="5440" spans="8:8" x14ac:dyDescent="0.25">
      <c r="H5440" s="67"/>
    </row>
    <row r="5441" spans="8:8" x14ac:dyDescent="0.25">
      <c r="H5441" s="67"/>
    </row>
    <row r="5442" spans="8:8" x14ac:dyDescent="0.25">
      <c r="H5442" s="67"/>
    </row>
    <row r="5443" spans="8:8" x14ac:dyDescent="0.25">
      <c r="H5443" s="67"/>
    </row>
    <row r="5444" spans="8:8" x14ac:dyDescent="0.25">
      <c r="H5444" s="67"/>
    </row>
    <row r="5446" spans="8:8" x14ac:dyDescent="0.25">
      <c r="H5446" s="67"/>
    </row>
    <row r="5448" spans="8:8" x14ac:dyDescent="0.25">
      <c r="H5448" s="67"/>
    </row>
    <row r="5450" spans="8:8" x14ac:dyDescent="0.25">
      <c r="H5450" s="67"/>
    </row>
    <row r="5453" spans="8:8" x14ac:dyDescent="0.25">
      <c r="H5453" s="67"/>
    </row>
    <row r="5454" spans="8:8" x14ac:dyDescent="0.25">
      <c r="H5454" s="67"/>
    </row>
    <row r="5455" spans="8:8" x14ac:dyDescent="0.25">
      <c r="H5455" s="67"/>
    </row>
    <row r="5458" spans="8:8" x14ac:dyDescent="0.25">
      <c r="H5458" s="67"/>
    </row>
    <row r="5460" spans="8:8" x14ac:dyDescent="0.25">
      <c r="H5460" s="67"/>
    </row>
    <row r="5461" spans="8:8" x14ac:dyDescent="0.25">
      <c r="H5461" s="67"/>
    </row>
    <row r="5462" spans="8:8" x14ac:dyDescent="0.25">
      <c r="H5462" s="67"/>
    </row>
    <row r="5463" spans="8:8" x14ac:dyDescent="0.25">
      <c r="H5463" s="67"/>
    </row>
    <row r="5464" spans="8:8" x14ac:dyDescent="0.25">
      <c r="H5464" s="67"/>
    </row>
    <row r="5465" spans="8:8" x14ac:dyDescent="0.25">
      <c r="H5465" s="67"/>
    </row>
    <row r="5466" spans="8:8" x14ac:dyDescent="0.25">
      <c r="H5466" s="67"/>
    </row>
    <row r="5467" spans="8:8" x14ac:dyDescent="0.25">
      <c r="H5467" s="67"/>
    </row>
    <row r="5468" spans="8:8" x14ac:dyDescent="0.25">
      <c r="H5468" s="67"/>
    </row>
    <row r="5475" spans="8:8" x14ac:dyDescent="0.25">
      <c r="H5475" s="67"/>
    </row>
    <row r="5476" spans="8:8" x14ac:dyDescent="0.25">
      <c r="H5476" s="67"/>
    </row>
    <row r="5477" spans="8:8" x14ac:dyDescent="0.25">
      <c r="H5477" s="67"/>
    </row>
    <row r="5478" spans="8:8" x14ac:dyDescent="0.25">
      <c r="H5478" s="67"/>
    </row>
    <row r="5480" spans="8:8" x14ac:dyDescent="0.25">
      <c r="H5480" s="67"/>
    </row>
    <row r="5481" spans="8:8" x14ac:dyDescent="0.25">
      <c r="H5481" s="67"/>
    </row>
    <row r="5482" spans="8:8" x14ac:dyDescent="0.25">
      <c r="H5482" s="67"/>
    </row>
    <row r="5483" spans="8:8" x14ac:dyDescent="0.25">
      <c r="H5483" s="67"/>
    </row>
    <row r="5484" spans="8:8" x14ac:dyDescent="0.25">
      <c r="H5484" s="67"/>
    </row>
    <row r="5485" spans="8:8" x14ac:dyDescent="0.25">
      <c r="H5485" s="67"/>
    </row>
    <row r="5486" spans="8:8" x14ac:dyDescent="0.25">
      <c r="H5486" s="67"/>
    </row>
    <row r="5487" spans="8:8" x14ac:dyDescent="0.25">
      <c r="H5487" s="67"/>
    </row>
    <row r="5493" spans="8:8" x14ac:dyDescent="0.25">
      <c r="H5493" s="67"/>
    </row>
    <row r="5494" spans="8:8" x14ac:dyDescent="0.25">
      <c r="H5494" s="67"/>
    </row>
    <row r="5495" spans="8:8" x14ac:dyDescent="0.25">
      <c r="H5495" s="67"/>
    </row>
    <row r="5496" spans="8:8" x14ac:dyDescent="0.25">
      <c r="H5496" s="67"/>
    </row>
    <row r="5497" spans="8:8" x14ac:dyDescent="0.25">
      <c r="H5497" s="67"/>
    </row>
    <row r="5498" spans="8:8" x14ac:dyDescent="0.25">
      <c r="H5498" s="67"/>
    </row>
    <row r="5499" spans="8:8" x14ac:dyDescent="0.25">
      <c r="H5499" s="67"/>
    </row>
    <row r="5501" spans="8:8" x14ac:dyDescent="0.25">
      <c r="H5501" s="67"/>
    </row>
    <row r="5502" spans="8:8" x14ac:dyDescent="0.25">
      <c r="H5502" s="67"/>
    </row>
    <row r="5507" spans="8:8" x14ac:dyDescent="0.25">
      <c r="H5507" s="67"/>
    </row>
    <row r="5510" spans="8:8" x14ac:dyDescent="0.25">
      <c r="H5510" s="67"/>
    </row>
    <row r="5525" spans="8:8" x14ac:dyDescent="0.25">
      <c r="H5525" s="67"/>
    </row>
    <row r="5526" spans="8:8" x14ac:dyDescent="0.25">
      <c r="H5526" s="67"/>
    </row>
    <row r="5527" spans="8:8" x14ac:dyDescent="0.25">
      <c r="H5527" s="67"/>
    </row>
    <row r="5528" spans="8:8" x14ac:dyDescent="0.25">
      <c r="H5528" s="67"/>
    </row>
    <row r="5529" spans="8:8" x14ac:dyDescent="0.25">
      <c r="H5529" s="67"/>
    </row>
    <row r="5530" spans="8:8" x14ac:dyDescent="0.25">
      <c r="H5530" s="67"/>
    </row>
    <row r="5532" spans="8:8" x14ac:dyDescent="0.25">
      <c r="H5532" s="67"/>
    </row>
    <row r="5533" spans="8:8" x14ac:dyDescent="0.25">
      <c r="H5533" s="67"/>
    </row>
    <row r="5534" spans="8:8" x14ac:dyDescent="0.25">
      <c r="H5534" s="67"/>
    </row>
    <row r="5535" spans="8:8" x14ac:dyDescent="0.25">
      <c r="H5535" s="67"/>
    </row>
    <row r="5536" spans="8:8" x14ac:dyDescent="0.25">
      <c r="H5536" s="67"/>
    </row>
    <row r="5537" spans="8:8" x14ac:dyDescent="0.25">
      <c r="H5537" s="67"/>
    </row>
    <row r="5539" spans="8:8" x14ac:dyDescent="0.25">
      <c r="H5539" s="67"/>
    </row>
    <row r="5540" spans="8:8" x14ac:dyDescent="0.25">
      <c r="H5540" s="67"/>
    </row>
    <row r="5541" spans="8:8" x14ac:dyDescent="0.25">
      <c r="H5541" s="67"/>
    </row>
    <row r="5542" spans="8:8" x14ac:dyDescent="0.25">
      <c r="H5542" s="67"/>
    </row>
    <row r="5543" spans="8:8" x14ac:dyDescent="0.25">
      <c r="H5543" s="67"/>
    </row>
    <row r="5544" spans="8:8" x14ac:dyDescent="0.25">
      <c r="H5544" s="67"/>
    </row>
    <row r="5545" spans="8:8" x14ac:dyDescent="0.25">
      <c r="H5545" s="67"/>
    </row>
    <row r="5546" spans="8:8" x14ac:dyDescent="0.25">
      <c r="H5546" s="67"/>
    </row>
    <row r="5547" spans="8:8" x14ac:dyDescent="0.25">
      <c r="H5547" s="67"/>
    </row>
    <row r="5548" spans="8:8" x14ac:dyDescent="0.25">
      <c r="H5548" s="67"/>
    </row>
    <row r="5549" spans="8:8" x14ac:dyDescent="0.25">
      <c r="H5549" s="67"/>
    </row>
    <row r="5551" spans="8:8" x14ac:dyDescent="0.25">
      <c r="H5551" s="67"/>
    </row>
    <row r="5552" spans="8:8" x14ac:dyDescent="0.25">
      <c r="H5552" s="67"/>
    </row>
    <row r="5553" spans="8:8" x14ac:dyDescent="0.25">
      <c r="H5553" s="67"/>
    </row>
    <row r="5554" spans="8:8" x14ac:dyDescent="0.25">
      <c r="H5554" s="67"/>
    </row>
    <row r="5555" spans="8:8" x14ac:dyDescent="0.25">
      <c r="H5555" s="67"/>
    </row>
    <row r="5556" spans="8:8" x14ac:dyDescent="0.25">
      <c r="H5556" s="67"/>
    </row>
    <row r="5558" spans="8:8" x14ac:dyDescent="0.25">
      <c r="H5558" s="67"/>
    </row>
    <row r="5559" spans="8:8" x14ac:dyDescent="0.25">
      <c r="H5559" s="67"/>
    </row>
    <row r="5560" spans="8:8" x14ac:dyDescent="0.25">
      <c r="H5560" s="67"/>
    </row>
    <row r="5561" spans="8:8" x14ac:dyDescent="0.25">
      <c r="H5561" s="67"/>
    </row>
    <row r="5562" spans="8:8" x14ac:dyDescent="0.25">
      <c r="H5562" s="67"/>
    </row>
    <row r="5563" spans="8:8" x14ac:dyDescent="0.25">
      <c r="H5563" s="67"/>
    </row>
    <row r="5564" spans="8:8" x14ac:dyDescent="0.25">
      <c r="H5564" s="67"/>
    </row>
    <row r="5565" spans="8:8" x14ac:dyDescent="0.25">
      <c r="H5565" s="67"/>
    </row>
    <row r="5567" spans="8:8" x14ac:dyDescent="0.25">
      <c r="H5567" s="67"/>
    </row>
    <row r="5569" spans="8:8" x14ac:dyDescent="0.25">
      <c r="H5569" s="67"/>
    </row>
    <row r="5570" spans="8:8" x14ac:dyDescent="0.25">
      <c r="H5570" s="67"/>
    </row>
    <row r="5573" spans="8:8" x14ac:dyDescent="0.25">
      <c r="H5573" s="67"/>
    </row>
    <row r="5574" spans="8:8" x14ac:dyDescent="0.25">
      <c r="H5574" s="67"/>
    </row>
    <row r="5579" spans="8:8" x14ac:dyDescent="0.25">
      <c r="H5579" s="67"/>
    </row>
    <row r="5580" spans="8:8" x14ac:dyDescent="0.25">
      <c r="H5580" s="67"/>
    </row>
    <row r="5581" spans="8:8" x14ac:dyDescent="0.25">
      <c r="H5581" s="67"/>
    </row>
    <row r="5582" spans="8:8" x14ac:dyDescent="0.25">
      <c r="H5582" s="67"/>
    </row>
    <row r="5583" spans="8:8" x14ac:dyDescent="0.25">
      <c r="H5583" s="67"/>
    </row>
    <row r="5584" spans="8:8" x14ac:dyDescent="0.25">
      <c r="H5584" s="67"/>
    </row>
    <row r="5585" spans="8:8" x14ac:dyDescent="0.25">
      <c r="H5585" s="67"/>
    </row>
    <row r="5586" spans="8:8" x14ac:dyDescent="0.25">
      <c r="H5586" s="67"/>
    </row>
    <row r="5587" spans="8:8" x14ac:dyDescent="0.25">
      <c r="H5587" s="67"/>
    </row>
    <row r="5588" spans="8:8" x14ac:dyDescent="0.25">
      <c r="H5588" s="67"/>
    </row>
    <row r="5592" spans="8:8" x14ac:dyDescent="0.25">
      <c r="H5592" s="67"/>
    </row>
    <row r="5593" spans="8:8" x14ac:dyDescent="0.25">
      <c r="H5593" s="67"/>
    </row>
    <row r="5594" spans="8:8" x14ac:dyDescent="0.25">
      <c r="H5594" s="67"/>
    </row>
    <row r="5597" spans="8:8" x14ac:dyDescent="0.25">
      <c r="H5597" s="67"/>
    </row>
    <row r="5598" spans="8:8" x14ac:dyDescent="0.25">
      <c r="H5598" s="67"/>
    </row>
    <row r="5599" spans="8:8" x14ac:dyDescent="0.25">
      <c r="H5599" s="67"/>
    </row>
    <row r="5602" spans="8:8" x14ac:dyDescent="0.25">
      <c r="H5602" s="67"/>
    </row>
    <row r="5603" spans="8:8" x14ac:dyDescent="0.25">
      <c r="H5603" s="67"/>
    </row>
    <row r="5604" spans="8:8" x14ac:dyDescent="0.25">
      <c r="H5604" s="67"/>
    </row>
    <row r="5605" spans="8:8" x14ac:dyDescent="0.25">
      <c r="H5605" s="67"/>
    </row>
    <row r="5606" spans="8:8" x14ac:dyDescent="0.25">
      <c r="H5606" s="67"/>
    </row>
    <row r="5607" spans="8:8" x14ac:dyDescent="0.25">
      <c r="H5607" s="67"/>
    </row>
    <row r="5608" spans="8:8" x14ac:dyDescent="0.25">
      <c r="H5608" s="67"/>
    </row>
    <row r="5609" spans="8:8" x14ac:dyDescent="0.25">
      <c r="H5609" s="67"/>
    </row>
    <row r="5611" spans="8:8" x14ac:dyDescent="0.25">
      <c r="H5611" s="67"/>
    </row>
    <row r="5612" spans="8:8" x14ac:dyDescent="0.25">
      <c r="H5612" s="67"/>
    </row>
    <row r="5618" spans="8:8" x14ac:dyDescent="0.25">
      <c r="H5618" s="67"/>
    </row>
    <row r="5621" spans="8:8" x14ac:dyDescent="0.25">
      <c r="H5621" s="67"/>
    </row>
    <row r="5622" spans="8:8" x14ac:dyDescent="0.25">
      <c r="H5622" s="67"/>
    </row>
    <row r="5623" spans="8:8" x14ac:dyDescent="0.25">
      <c r="H5623" s="67"/>
    </row>
    <row r="5624" spans="8:8" x14ac:dyDescent="0.25">
      <c r="H5624" s="67"/>
    </row>
    <row r="5625" spans="8:8" x14ac:dyDescent="0.25">
      <c r="H5625" s="67"/>
    </row>
    <row r="5628" spans="8:8" x14ac:dyDescent="0.25">
      <c r="H5628" s="67"/>
    </row>
    <row r="5629" spans="8:8" x14ac:dyDescent="0.25">
      <c r="H5629" s="67"/>
    </row>
    <row r="5630" spans="8:8" x14ac:dyDescent="0.25">
      <c r="H5630" s="67"/>
    </row>
    <row r="5631" spans="8:8" x14ac:dyDescent="0.25">
      <c r="H5631" s="67"/>
    </row>
    <row r="5632" spans="8:8" x14ac:dyDescent="0.25">
      <c r="H5632" s="67"/>
    </row>
    <row r="5633" spans="8:8" x14ac:dyDescent="0.25">
      <c r="H5633" s="67"/>
    </row>
    <row r="5638" spans="8:8" x14ac:dyDescent="0.25">
      <c r="H5638" s="67"/>
    </row>
    <row r="5639" spans="8:8" x14ac:dyDescent="0.25">
      <c r="H5639" s="67"/>
    </row>
    <row r="5640" spans="8:8" x14ac:dyDescent="0.25">
      <c r="H5640" s="67"/>
    </row>
    <row r="5642" spans="8:8" x14ac:dyDescent="0.25">
      <c r="H5642" s="67"/>
    </row>
    <row r="5643" spans="8:8" x14ac:dyDescent="0.25">
      <c r="H5643" s="67"/>
    </row>
    <row r="5644" spans="8:8" x14ac:dyDescent="0.25">
      <c r="H5644" s="67"/>
    </row>
    <row r="5645" spans="8:8" x14ac:dyDescent="0.25">
      <c r="H5645" s="67"/>
    </row>
    <row r="5646" spans="8:8" x14ac:dyDescent="0.25">
      <c r="H5646" s="67"/>
    </row>
    <row r="5647" spans="8:8" x14ac:dyDescent="0.25">
      <c r="H5647" s="67"/>
    </row>
    <row r="5648" spans="8:8" x14ac:dyDescent="0.25">
      <c r="H5648" s="67"/>
    </row>
    <row r="5653" spans="8:8" x14ac:dyDescent="0.25">
      <c r="H5653" s="67"/>
    </row>
    <row r="5654" spans="8:8" x14ac:dyDescent="0.25">
      <c r="H5654" s="67"/>
    </row>
    <row r="5655" spans="8:8" x14ac:dyDescent="0.25">
      <c r="H5655" s="67"/>
    </row>
    <row r="5656" spans="8:8" x14ac:dyDescent="0.25">
      <c r="H5656" s="67"/>
    </row>
    <row r="5659" spans="8:8" x14ac:dyDescent="0.25">
      <c r="H5659" s="67"/>
    </row>
    <row r="5662" spans="8:8" x14ac:dyDescent="0.25">
      <c r="H5662" s="67"/>
    </row>
    <row r="5663" spans="8:8" x14ac:dyDescent="0.25">
      <c r="H5663" s="67"/>
    </row>
    <row r="5664" spans="8:8" x14ac:dyDescent="0.25">
      <c r="H5664" s="67"/>
    </row>
    <row r="5665" spans="8:8" x14ac:dyDescent="0.25">
      <c r="H5665" s="67"/>
    </row>
    <row r="5666" spans="8:8" x14ac:dyDescent="0.25">
      <c r="H5666" s="67"/>
    </row>
    <row r="5667" spans="8:8" x14ac:dyDescent="0.25">
      <c r="H5667" s="67"/>
    </row>
    <row r="5668" spans="8:8" x14ac:dyDescent="0.25">
      <c r="H5668" s="67"/>
    </row>
    <row r="5669" spans="8:8" x14ac:dyDescent="0.25">
      <c r="H5669" s="67"/>
    </row>
    <row r="5671" spans="8:8" x14ac:dyDescent="0.25">
      <c r="H5671" s="67"/>
    </row>
    <row r="5672" spans="8:8" x14ac:dyDescent="0.25">
      <c r="H5672" s="67"/>
    </row>
    <row r="5674" spans="8:8" x14ac:dyDescent="0.25">
      <c r="H5674" s="67"/>
    </row>
    <row r="5675" spans="8:8" x14ac:dyDescent="0.25">
      <c r="H5675" s="67"/>
    </row>
    <row r="5678" spans="8:8" x14ac:dyDescent="0.25">
      <c r="H5678" s="67"/>
    </row>
    <row r="5681" spans="8:8" x14ac:dyDescent="0.25">
      <c r="H5681" s="67"/>
    </row>
    <row r="5682" spans="8:8" x14ac:dyDescent="0.25">
      <c r="H5682" s="67"/>
    </row>
    <row r="5683" spans="8:8" x14ac:dyDescent="0.25">
      <c r="H5683" s="67"/>
    </row>
    <row r="5684" spans="8:8" x14ac:dyDescent="0.25">
      <c r="H5684" s="67"/>
    </row>
    <row r="5686" spans="8:8" x14ac:dyDescent="0.25">
      <c r="H5686" s="67"/>
    </row>
    <row r="5688" spans="8:8" x14ac:dyDescent="0.25">
      <c r="H5688" s="67"/>
    </row>
    <row r="5694" spans="8:8" x14ac:dyDescent="0.25">
      <c r="H5694" s="67"/>
    </row>
    <row r="5695" spans="8:8" x14ac:dyDescent="0.25">
      <c r="H5695" s="67"/>
    </row>
    <row r="5696" spans="8:8" x14ac:dyDescent="0.25">
      <c r="H5696" s="67"/>
    </row>
    <row r="5697" spans="8:8" x14ac:dyDescent="0.25">
      <c r="H5697" s="67"/>
    </row>
    <row r="5698" spans="8:8" x14ac:dyDescent="0.25">
      <c r="H5698" s="67"/>
    </row>
    <row r="5699" spans="8:8" x14ac:dyDescent="0.25">
      <c r="H5699" s="67"/>
    </row>
    <row r="5700" spans="8:8" x14ac:dyDescent="0.25">
      <c r="H5700" s="67"/>
    </row>
    <row r="5701" spans="8:8" x14ac:dyDescent="0.25">
      <c r="H5701" s="67"/>
    </row>
    <row r="5705" spans="8:8" x14ac:dyDescent="0.25">
      <c r="H5705" s="67"/>
    </row>
    <row r="5706" spans="8:8" x14ac:dyDescent="0.25">
      <c r="H5706" s="67"/>
    </row>
    <row r="5709" spans="8:8" x14ac:dyDescent="0.25">
      <c r="H5709" s="67"/>
    </row>
    <row r="5710" spans="8:8" x14ac:dyDescent="0.25">
      <c r="H5710" s="67"/>
    </row>
    <row r="5711" spans="8:8" x14ac:dyDescent="0.25">
      <c r="H5711" s="67"/>
    </row>
    <row r="5712" spans="8:8" x14ac:dyDescent="0.25">
      <c r="H5712" s="67"/>
    </row>
    <row r="5713" spans="8:8" x14ac:dyDescent="0.25">
      <c r="H5713" s="67"/>
    </row>
    <row r="5714" spans="8:8" x14ac:dyDescent="0.25">
      <c r="H5714" s="67"/>
    </row>
    <row r="5715" spans="8:8" x14ac:dyDescent="0.25">
      <c r="H5715" s="67"/>
    </row>
    <row r="5716" spans="8:8" x14ac:dyDescent="0.25">
      <c r="H5716" s="67"/>
    </row>
    <row r="5718" spans="8:8" x14ac:dyDescent="0.25">
      <c r="H5718" s="67"/>
    </row>
    <row r="5720" spans="8:8" x14ac:dyDescent="0.25">
      <c r="H5720" s="67"/>
    </row>
    <row r="5721" spans="8:8" x14ac:dyDescent="0.25">
      <c r="H5721" s="67"/>
    </row>
    <row r="5722" spans="8:8" x14ac:dyDescent="0.25">
      <c r="H5722" s="67"/>
    </row>
    <row r="5723" spans="8:8" x14ac:dyDescent="0.25">
      <c r="H5723" s="67"/>
    </row>
    <row r="5724" spans="8:8" x14ac:dyDescent="0.25">
      <c r="H5724" s="67"/>
    </row>
    <row r="5725" spans="8:8" x14ac:dyDescent="0.25">
      <c r="H5725" s="67"/>
    </row>
    <row r="5726" spans="8:8" x14ac:dyDescent="0.25">
      <c r="H5726" s="67"/>
    </row>
    <row r="5728" spans="8:8" x14ac:dyDescent="0.25">
      <c r="H5728" s="67"/>
    </row>
    <row r="5730" spans="8:8" x14ac:dyDescent="0.25">
      <c r="H5730" s="67"/>
    </row>
    <row r="5731" spans="8:8" x14ac:dyDescent="0.25">
      <c r="H5731" s="67"/>
    </row>
    <row r="5732" spans="8:8" x14ac:dyDescent="0.25">
      <c r="H5732" s="67"/>
    </row>
    <row r="5736" spans="8:8" x14ac:dyDescent="0.25">
      <c r="H5736" s="67"/>
    </row>
    <row r="5737" spans="8:8" x14ac:dyDescent="0.25">
      <c r="H5737" s="67"/>
    </row>
    <row r="5741" spans="8:8" x14ac:dyDescent="0.25">
      <c r="H5741" s="67"/>
    </row>
    <row r="5742" spans="8:8" x14ac:dyDescent="0.25">
      <c r="H5742" s="67"/>
    </row>
    <row r="5743" spans="8:8" x14ac:dyDescent="0.25">
      <c r="H5743" s="67"/>
    </row>
    <row r="5744" spans="8:8" x14ac:dyDescent="0.25">
      <c r="H5744" s="67"/>
    </row>
    <row r="5745" spans="8:8" x14ac:dyDescent="0.25">
      <c r="H5745" s="67"/>
    </row>
    <row r="5746" spans="8:8" x14ac:dyDescent="0.25">
      <c r="H5746" s="67"/>
    </row>
    <row r="5747" spans="8:8" x14ac:dyDescent="0.25">
      <c r="H5747" s="67"/>
    </row>
    <row r="5750" spans="8:8" x14ac:dyDescent="0.25">
      <c r="H5750" s="67"/>
    </row>
    <row r="5751" spans="8:8" x14ac:dyDescent="0.25">
      <c r="H5751" s="67"/>
    </row>
    <row r="5752" spans="8:8" x14ac:dyDescent="0.25">
      <c r="H5752" s="67"/>
    </row>
    <row r="5753" spans="8:8" x14ac:dyDescent="0.25">
      <c r="H5753" s="67"/>
    </row>
    <row r="5754" spans="8:8" x14ac:dyDescent="0.25">
      <c r="H5754" s="67"/>
    </row>
    <row r="5756" spans="8:8" x14ac:dyDescent="0.25">
      <c r="H5756" s="67"/>
    </row>
    <row r="5757" spans="8:8" x14ac:dyDescent="0.25">
      <c r="H5757" s="67"/>
    </row>
    <row r="5758" spans="8:8" x14ac:dyDescent="0.25">
      <c r="H5758" s="67"/>
    </row>
    <row r="5759" spans="8:8" x14ac:dyDescent="0.25">
      <c r="H5759" s="67"/>
    </row>
    <row r="5760" spans="8:8" x14ac:dyDescent="0.25">
      <c r="H5760" s="67"/>
    </row>
    <row r="5761" spans="8:8" x14ac:dyDescent="0.25">
      <c r="H5761" s="67"/>
    </row>
    <row r="5762" spans="8:8" x14ac:dyDescent="0.25">
      <c r="H5762" s="67"/>
    </row>
    <row r="5763" spans="8:8" x14ac:dyDescent="0.25">
      <c r="H5763" s="67"/>
    </row>
    <row r="5764" spans="8:8" x14ac:dyDescent="0.25">
      <c r="H5764" s="67"/>
    </row>
    <row r="5767" spans="8:8" x14ac:dyDescent="0.25">
      <c r="H5767" s="67"/>
    </row>
    <row r="5768" spans="8:8" x14ac:dyDescent="0.25">
      <c r="H5768" s="67"/>
    </row>
    <row r="5771" spans="8:8" x14ac:dyDescent="0.25">
      <c r="H5771" s="67"/>
    </row>
    <row r="5775" spans="8:8" x14ac:dyDescent="0.25">
      <c r="H5775" s="67"/>
    </row>
    <row r="5776" spans="8:8" x14ac:dyDescent="0.25">
      <c r="H5776" s="67"/>
    </row>
    <row r="5777" spans="8:8" x14ac:dyDescent="0.25">
      <c r="H5777" s="67"/>
    </row>
    <row r="5778" spans="8:8" x14ac:dyDescent="0.25">
      <c r="H5778" s="67"/>
    </row>
    <row r="5779" spans="8:8" x14ac:dyDescent="0.25">
      <c r="H5779" s="67"/>
    </row>
    <row r="5781" spans="8:8" x14ac:dyDescent="0.25">
      <c r="H5781" s="67"/>
    </row>
    <row r="5782" spans="8:8" x14ac:dyDescent="0.25">
      <c r="H5782" s="67"/>
    </row>
    <row r="5783" spans="8:8" x14ac:dyDescent="0.25">
      <c r="H5783" s="67"/>
    </row>
    <row r="5784" spans="8:8" x14ac:dyDescent="0.25">
      <c r="H5784" s="67"/>
    </row>
    <row r="5785" spans="8:8" x14ac:dyDescent="0.25">
      <c r="H5785" s="67"/>
    </row>
    <row r="5786" spans="8:8" x14ac:dyDescent="0.25">
      <c r="H5786" s="67"/>
    </row>
    <row r="5787" spans="8:8" x14ac:dyDescent="0.25">
      <c r="H5787" s="67"/>
    </row>
    <row r="5791" spans="8:8" x14ac:dyDescent="0.25">
      <c r="H5791" s="67"/>
    </row>
    <row r="5792" spans="8:8" x14ac:dyDescent="0.25">
      <c r="H5792" s="67"/>
    </row>
    <row r="5793" spans="8:8" x14ac:dyDescent="0.25">
      <c r="H5793" s="67"/>
    </row>
    <row r="5794" spans="8:8" x14ac:dyDescent="0.25">
      <c r="H5794" s="67"/>
    </row>
    <row r="5795" spans="8:8" x14ac:dyDescent="0.25">
      <c r="H5795" s="67"/>
    </row>
    <row r="5802" spans="8:8" x14ac:dyDescent="0.25">
      <c r="H5802" s="67"/>
    </row>
    <row r="5804" spans="8:8" x14ac:dyDescent="0.25">
      <c r="H5804" s="67"/>
    </row>
    <row r="5806" spans="8:8" x14ac:dyDescent="0.25">
      <c r="H5806" s="67"/>
    </row>
    <row r="5807" spans="8:8" x14ac:dyDescent="0.25">
      <c r="H5807" s="67"/>
    </row>
    <row r="5808" spans="8:8" x14ac:dyDescent="0.25">
      <c r="H5808" s="67"/>
    </row>
    <row r="5811" spans="8:8" x14ac:dyDescent="0.25">
      <c r="H5811" s="67"/>
    </row>
    <row r="5813" spans="8:8" x14ac:dyDescent="0.25">
      <c r="H5813" s="67"/>
    </row>
    <row r="5814" spans="8:8" x14ac:dyDescent="0.25">
      <c r="H5814" s="67"/>
    </row>
    <row r="5815" spans="8:8" x14ac:dyDescent="0.25">
      <c r="H5815" s="67"/>
    </row>
    <row r="5816" spans="8:8" x14ac:dyDescent="0.25">
      <c r="H5816" s="67"/>
    </row>
    <row r="5817" spans="8:8" x14ac:dyDescent="0.25">
      <c r="H5817" s="67"/>
    </row>
    <row r="5819" spans="8:8" x14ac:dyDescent="0.25">
      <c r="H5819" s="67"/>
    </row>
    <row r="5821" spans="8:8" x14ac:dyDescent="0.25">
      <c r="H5821" s="67"/>
    </row>
    <row r="5822" spans="8:8" x14ac:dyDescent="0.25">
      <c r="H5822" s="67"/>
    </row>
    <row r="5824" spans="8:8" x14ac:dyDescent="0.25">
      <c r="H5824" s="67"/>
    </row>
    <row r="5825" spans="8:8" x14ac:dyDescent="0.25">
      <c r="H5825" s="67"/>
    </row>
    <row r="5826" spans="8:8" x14ac:dyDescent="0.25">
      <c r="H5826" s="67"/>
    </row>
    <row r="5827" spans="8:8" x14ac:dyDescent="0.25">
      <c r="H5827" s="67"/>
    </row>
    <row r="5828" spans="8:8" x14ac:dyDescent="0.25">
      <c r="H5828" s="67"/>
    </row>
    <row r="5829" spans="8:8" x14ac:dyDescent="0.25">
      <c r="H5829" s="67"/>
    </row>
    <row r="5831" spans="8:8" x14ac:dyDescent="0.25">
      <c r="H5831" s="67"/>
    </row>
    <row r="5832" spans="8:8" x14ac:dyDescent="0.25">
      <c r="H5832" s="67"/>
    </row>
    <row r="5833" spans="8:8" x14ac:dyDescent="0.25">
      <c r="H5833" s="67"/>
    </row>
    <row r="5835" spans="8:8" x14ac:dyDescent="0.25">
      <c r="H5835" s="67"/>
    </row>
    <row r="5836" spans="8:8" x14ac:dyDescent="0.25">
      <c r="H5836" s="67"/>
    </row>
    <row r="5837" spans="8:8" x14ac:dyDescent="0.25">
      <c r="H5837" s="67"/>
    </row>
    <row r="5838" spans="8:8" x14ac:dyDescent="0.25">
      <c r="H5838" s="67"/>
    </row>
    <row r="5839" spans="8:8" x14ac:dyDescent="0.25">
      <c r="H5839" s="67"/>
    </row>
    <row r="5841" spans="8:8" x14ac:dyDescent="0.25">
      <c r="H5841" s="67"/>
    </row>
    <row r="5842" spans="8:8" x14ac:dyDescent="0.25">
      <c r="H5842" s="67"/>
    </row>
    <row r="5843" spans="8:8" x14ac:dyDescent="0.25">
      <c r="H5843" s="67"/>
    </row>
    <row r="5844" spans="8:8" x14ac:dyDescent="0.25">
      <c r="H5844" s="67"/>
    </row>
    <row r="5845" spans="8:8" x14ac:dyDescent="0.25">
      <c r="H5845" s="67"/>
    </row>
    <row r="5846" spans="8:8" x14ac:dyDescent="0.25">
      <c r="H5846" s="67"/>
    </row>
    <row r="5847" spans="8:8" x14ac:dyDescent="0.25">
      <c r="H5847" s="67"/>
    </row>
    <row r="5848" spans="8:8" x14ac:dyDescent="0.25">
      <c r="H5848" s="67"/>
    </row>
    <row r="5849" spans="8:8" x14ac:dyDescent="0.25">
      <c r="H5849" s="67"/>
    </row>
    <row r="5850" spans="8:8" x14ac:dyDescent="0.25">
      <c r="H5850" s="67"/>
    </row>
    <row r="5852" spans="8:8" x14ac:dyDescent="0.25">
      <c r="H5852" s="67"/>
    </row>
    <row r="5853" spans="8:8" x14ac:dyDescent="0.25">
      <c r="H5853" s="67"/>
    </row>
    <row r="5854" spans="8:8" x14ac:dyDescent="0.25">
      <c r="H5854" s="67"/>
    </row>
    <row r="5855" spans="8:8" x14ac:dyDescent="0.25">
      <c r="H5855" s="67"/>
    </row>
    <row r="5856" spans="8:8" x14ac:dyDescent="0.25">
      <c r="H5856" s="67"/>
    </row>
    <row r="5857" spans="8:8" x14ac:dyDescent="0.25">
      <c r="H5857" s="67"/>
    </row>
    <row r="5858" spans="8:8" x14ac:dyDescent="0.25">
      <c r="H5858" s="67"/>
    </row>
    <row r="5859" spans="8:8" x14ac:dyDescent="0.25">
      <c r="H5859" s="67"/>
    </row>
    <row r="5860" spans="8:8" x14ac:dyDescent="0.25">
      <c r="H5860" s="67"/>
    </row>
    <row r="5861" spans="8:8" x14ac:dyDescent="0.25">
      <c r="H5861" s="67"/>
    </row>
    <row r="5862" spans="8:8" x14ac:dyDescent="0.25">
      <c r="H5862" s="67"/>
    </row>
    <row r="5863" spans="8:8" x14ac:dyDescent="0.25">
      <c r="H5863" s="67"/>
    </row>
    <row r="5864" spans="8:8" x14ac:dyDescent="0.25">
      <c r="H5864" s="67"/>
    </row>
    <row r="5865" spans="8:8" x14ac:dyDescent="0.25">
      <c r="H5865" s="67"/>
    </row>
    <row r="5866" spans="8:8" x14ac:dyDescent="0.25">
      <c r="H5866" s="67"/>
    </row>
    <row r="5868" spans="8:8" x14ac:dyDescent="0.25">
      <c r="H5868" s="67"/>
    </row>
    <row r="5869" spans="8:8" x14ac:dyDescent="0.25">
      <c r="H5869" s="67"/>
    </row>
    <row r="5870" spans="8:8" x14ac:dyDescent="0.25">
      <c r="H5870" s="67"/>
    </row>
    <row r="5871" spans="8:8" x14ac:dyDescent="0.25">
      <c r="H5871" s="67"/>
    </row>
    <row r="5872" spans="8:8" x14ac:dyDescent="0.25">
      <c r="H5872" s="67"/>
    </row>
    <row r="5874" spans="8:8" x14ac:dyDescent="0.25">
      <c r="H5874" s="67"/>
    </row>
    <row r="5875" spans="8:8" x14ac:dyDescent="0.25">
      <c r="H5875" s="67"/>
    </row>
    <row r="5876" spans="8:8" x14ac:dyDescent="0.25">
      <c r="H5876" s="67"/>
    </row>
    <row r="5877" spans="8:8" x14ac:dyDescent="0.25">
      <c r="H5877" s="67"/>
    </row>
    <row r="5878" spans="8:8" x14ac:dyDescent="0.25">
      <c r="H5878" s="67"/>
    </row>
    <row r="5879" spans="8:8" x14ac:dyDescent="0.25">
      <c r="H5879" s="67"/>
    </row>
    <row r="5880" spans="8:8" x14ac:dyDescent="0.25">
      <c r="H5880" s="67"/>
    </row>
    <row r="5881" spans="8:8" x14ac:dyDescent="0.25">
      <c r="H5881" s="67"/>
    </row>
    <row r="5882" spans="8:8" x14ac:dyDescent="0.25">
      <c r="H5882" s="67"/>
    </row>
    <row r="5883" spans="8:8" x14ac:dyDescent="0.25">
      <c r="H5883" s="67"/>
    </row>
    <row r="5884" spans="8:8" x14ac:dyDescent="0.25">
      <c r="H5884" s="67"/>
    </row>
    <row r="5885" spans="8:8" x14ac:dyDescent="0.25">
      <c r="H5885" s="67"/>
    </row>
    <row r="5886" spans="8:8" x14ac:dyDescent="0.25">
      <c r="H5886" s="67"/>
    </row>
    <row r="5887" spans="8:8" x14ac:dyDescent="0.25">
      <c r="H5887" s="67"/>
    </row>
    <row r="5888" spans="8:8" x14ac:dyDescent="0.25">
      <c r="H5888" s="67"/>
    </row>
    <row r="5889" spans="8:8" x14ac:dyDescent="0.25">
      <c r="H5889" s="67"/>
    </row>
    <row r="5892" spans="8:8" x14ac:dyDescent="0.25">
      <c r="H5892" s="67"/>
    </row>
    <row r="5894" spans="8:8" x14ac:dyDescent="0.25">
      <c r="H5894" s="67"/>
    </row>
    <row r="5895" spans="8:8" x14ac:dyDescent="0.25">
      <c r="H5895" s="67"/>
    </row>
    <row r="5896" spans="8:8" x14ac:dyDescent="0.25">
      <c r="H5896" s="67"/>
    </row>
    <row r="5897" spans="8:8" x14ac:dyDescent="0.25">
      <c r="H5897" s="67"/>
    </row>
    <row r="5898" spans="8:8" x14ac:dyDescent="0.25">
      <c r="H5898" s="67"/>
    </row>
    <row r="5900" spans="8:8" x14ac:dyDescent="0.25">
      <c r="H5900" s="67"/>
    </row>
    <row r="5903" spans="8:8" x14ac:dyDescent="0.25">
      <c r="H5903" s="67"/>
    </row>
    <row r="5904" spans="8:8" x14ac:dyDescent="0.25">
      <c r="H5904" s="67"/>
    </row>
    <row r="5905" spans="8:8" x14ac:dyDescent="0.25">
      <c r="H5905" s="67"/>
    </row>
    <row r="5906" spans="8:8" x14ac:dyDescent="0.25">
      <c r="H5906" s="67"/>
    </row>
    <row r="5907" spans="8:8" x14ac:dyDescent="0.25">
      <c r="H5907" s="67"/>
    </row>
    <row r="5908" spans="8:8" x14ac:dyDescent="0.25">
      <c r="H5908" s="67"/>
    </row>
    <row r="5909" spans="8:8" x14ac:dyDescent="0.25">
      <c r="H5909" s="67"/>
    </row>
    <row r="5910" spans="8:8" x14ac:dyDescent="0.25">
      <c r="H5910" s="67"/>
    </row>
    <row r="5911" spans="8:8" x14ac:dyDescent="0.25">
      <c r="H5911" s="67"/>
    </row>
    <row r="5912" spans="8:8" x14ac:dyDescent="0.25">
      <c r="H5912" s="67"/>
    </row>
    <row r="5913" spans="8:8" x14ac:dyDescent="0.25">
      <c r="H5913" s="67"/>
    </row>
    <row r="5914" spans="8:8" x14ac:dyDescent="0.25">
      <c r="H5914" s="67"/>
    </row>
    <row r="5916" spans="8:8" x14ac:dyDescent="0.25">
      <c r="H5916" s="67"/>
    </row>
    <row r="5917" spans="8:8" x14ac:dyDescent="0.25">
      <c r="H5917" s="67"/>
    </row>
    <row r="5918" spans="8:8" x14ac:dyDescent="0.25">
      <c r="H5918" s="67"/>
    </row>
    <row r="5919" spans="8:8" x14ac:dyDescent="0.25">
      <c r="H5919" s="67"/>
    </row>
    <row r="5920" spans="8:8" x14ac:dyDescent="0.25">
      <c r="H5920" s="67"/>
    </row>
    <row r="5921" spans="8:8" x14ac:dyDescent="0.25">
      <c r="H5921" s="67"/>
    </row>
    <row r="5924" spans="8:8" x14ac:dyDescent="0.25">
      <c r="H5924" s="67"/>
    </row>
    <row r="5926" spans="8:8" x14ac:dyDescent="0.25">
      <c r="H5926" s="67"/>
    </row>
    <row r="5930" spans="8:8" x14ac:dyDescent="0.25">
      <c r="H5930" s="67"/>
    </row>
    <row r="5933" spans="8:8" x14ac:dyDescent="0.25">
      <c r="H5933" s="67"/>
    </row>
    <row r="5934" spans="8:8" x14ac:dyDescent="0.25">
      <c r="H5934" s="67"/>
    </row>
    <row r="5935" spans="8:8" x14ac:dyDescent="0.25">
      <c r="H5935" s="67"/>
    </row>
    <row r="5936" spans="8:8" x14ac:dyDescent="0.25">
      <c r="H5936" s="67"/>
    </row>
    <row r="5937" spans="8:8" x14ac:dyDescent="0.25">
      <c r="H5937" s="67"/>
    </row>
    <row r="5940" spans="8:8" x14ac:dyDescent="0.25">
      <c r="H5940" s="67"/>
    </row>
    <row r="5941" spans="8:8" x14ac:dyDescent="0.25">
      <c r="H5941" s="67"/>
    </row>
    <row r="5942" spans="8:8" x14ac:dyDescent="0.25">
      <c r="H5942" s="67"/>
    </row>
    <row r="5943" spans="8:8" x14ac:dyDescent="0.25">
      <c r="H5943" s="67"/>
    </row>
    <row r="5944" spans="8:8" x14ac:dyDescent="0.25">
      <c r="H5944" s="67"/>
    </row>
    <row r="5945" spans="8:8" x14ac:dyDescent="0.25">
      <c r="H5945" s="67"/>
    </row>
    <row r="5946" spans="8:8" x14ac:dyDescent="0.25">
      <c r="H5946" s="67"/>
    </row>
    <row r="5948" spans="8:8" x14ac:dyDescent="0.25">
      <c r="H5948" s="67"/>
    </row>
    <row r="5955" spans="8:8" x14ac:dyDescent="0.25">
      <c r="H5955" s="67"/>
    </row>
    <row r="5956" spans="8:8" x14ac:dyDescent="0.25">
      <c r="H5956" s="67"/>
    </row>
    <row r="5958" spans="8:8" x14ac:dyDescent="0.25">
      <c r="H5958" s="67"/>
    </row>
    <row r="5959" spans="8:8" x14ac:dyDescent="0.25">
      <c r="H5959" s="67"/>
    </row>
    <row r="5960" spans="8:8" x14ac:dyDescent="0.25">
      <c r="H5960" s="67"/>
    </row>
    <row r="5961" spans="8:8" x14ac:dyDescent="0.25">
      <c r="H5961" s="67"/>
    </row>
    <row r="5962" spans="8:8" x14ac:dyDescent="0.25">
      <c r="H5962" s="67"/>
    </row>
    <row r="5963" spans="8:8" x14ac:dyDescent="0.25">
      <c r="H5963" s="67"/>
    </row>
    <row r="5964" spans="8:8" x14ac:dyDescent="0.25">
      <c r="H5964" s="67"/>
    </row>
    <row r="5965" spans="8:8" x14ac:dyDescent="0.25">
      <c r="H5965" s="67"/>
    </row>
    <row r="5967" spans="8:8" x14ac:dyDescent="0.25">
      <c r="H5967" s="67"/>
    </row>
    <row r="5969" spans="8:8" x14ac:dyDescent="0.25">
      <c r="H5969" s="67"/>
    </row>
    <row r="5970" spans="8:8" x14ac:dyDescent="0.25">
      <c r="H5970" s="67"/>
    </row>
    <row r="5972" spans="8:8" x14ac:dyDescent="0.25">
      <c r="H5972" s="67"/>
    </row>
    <row r="5973" spans="8:8" x14ac:dyDescent="0.25">
      <c r="H5973" s="67"/>
    </row>
    <row r="5974" spans="8:8" x14ac:dyDescent="0.25">
      <c r="H5974" s="67"/>
    </row>
    <row r="5975" spans="8:8" x14ac:dyDescent="0.25">
      <c r="H5975" s="67"/>
    </row>
    <row r="5976" spans="8:8" x14ac:dyDescent="0.25">
      <c r="H5976" s="67"/>
    </row>
    <row r="5977" spans="8:8" x14ac:dyDescent="0.25">
      <c r="H5977" s="67"/>
    </row>
    <row r="5978" spans="8:8" x14ac:dyDescent="0.25">
      <c r="H5978" s="67"/>
    </row>
    <row r="5979" spans="8:8" x14ac:dyDescent="0.25">
      <c r="H5979" s="67"/>
    </row>
    <row r="5980" spans="8:8" x14ac:dyDescent="0.25">
      <c r="H5980" s="67"/>
    </row>
    <row r="5981" spans="8:8" x14ac:dyDescent="0.25">
      <c r="H5981" s="67"/>
    </row>
    <row r="5982" spans="8:8" x14ac:dyDescent="0.25">
      <c r="H5982" s="67"/>
    </row>
    <row r="5983" spans="8:8" x14ac:dyDescent="0.25">
      <c r="H5983" s="67"/>
    </row>
    <row r="5984" spans="8:8" x14ac:dyDescent="0.25">
      <c r="H5984" s="67"/>
    </row>
    <row r="5985" spans="8:8" x14ac:dyDescent="0.25">
      <c r="H5985" s="67"/>
    </row>
    <row r="5986" spans="8:8" x14ac:dyDescent="0.25">
      <c r="H5986" s="67"/>
    </row>
    <row r="5987" spans="8:8" x14ac:dyDescent="0.25">
      <c r="H5987" s="67"/>
    </row>
    <row r="5988" spans="8:8" x14ac:dyDescent="0.25">
      <c r="H5988" s="67"/>
    </row>
    <row r="5989" spans="8:8" x14ac:dyDescent="0.25">
      <c r="H5989" s="67"/>
    </row>
    <row r="5990" spans="8:8" x14ac:dyDescent="0.25">
      <c r="H5990" s="67"/>
    </row>
    <row r="5991" spans="8:8" x14ac:dyDescent="0.25">
      <c r="H5991" s="67"/>
    </row>
    <row r="5992" spans="8:8" x14ac:dyDescent="0.25">
      <c r="H5992" s="67"/>
    </row>
    <row r="5993" spans="8:8" x14ac:dyDescent="0.25">
      <c r="H5993" s="67"/>
    </row>
    <row r="5994" spans="8:8" x14ac:dyDescent="0.25">
      <c r="H5994" s="67"/>
    </row>
    <row r="5995" spans="8:8" x14ac:dyDescent="0.25">
      <c r="H5995" s="67"/>
    </row>
    <row r="5996" spans="8:8" x14ac:dyDescent="0.25">
      <c r="H5996" s="67"/>
    </row>
    <row r="5997" spans="8:8" x14ac:dyDescent="0.25">
      <c r="H5997" s="67"/>
    </row>
    <row r="5998" spans="8:8" x14ac:dyDescent="0.25">
      <c r="H5998" s="67"/>
    </row>
    <row r="5999" spans="8:8" x14ac:dyDescent="0.25">
      <c r="H5999" s="67"/>
    </row>
    <row r="6000" spans="8:8" x14ac:dyDescent="0.25">
      <c r="H6000" s="67"/>
    </row>
    <row r="6001" spans="8:8" x14ac:dyDescent="0.25">
      <c r="H6001" s="67"/>
    </row>
    <row r="6002" spans="8:8" x14ac:dyDescent="0.25">
      <c r="H6002" s="67"/>
    </row>
    <row r="6003" spans="8:8" x14ac:dyDescent="0.25">
      <c r="H6003" s="67"/>
    </row>
    <row r="6004" spans="8:8" x14ac:dyDescent="0.25">
      <c r="H6004" s="67"/>
    </row>
    <row r="6005" spans="8:8" x14ac:dyDescent="0.25">
      <c r="H6005" s="67"/>
    </row>
    <row r="6006" spans="8:8" x14ac:dyDescent="0.25">
      <c r="H6006" s="67"/>
    </row>
    <row r="6007" spans="8:8" x14ac:dyDescent="0.25">
      <c r="H6007" s="67"/>
    </row>
    <row r="6008" spans="8:8" x14ac:dyDescent="0.25">
      <c r="H6008" s="67"/>
    </row>
    <row r="6009" spans="8:8" x14ac:dyDescent="0.25">
      <c r="H6009" s="67"/>
    </row>
    <row r="6010" spans="8:8" x14ac:dyDescent="0.25">
      <c r="H6010" s="67"/>
    </row>
    <row r="6011" spans="8:8" x14ac:dyDescent="0.25">
      <c r="H6011" s="67"/>
    </row>
    <row r="6012" spans="8:8" x14ac:dyDescent="0.25">
      <c r="H6012" s="67"/>
    </row>
    <row r="6013" spans="8:8" x14ac:dyDescent="0.25">
      <c r="H6013" s="67"/>
    </row>
    <row r="6014" spans="8:8" x14ac:dyDescent="0.25">
      <c r="H6014" s="67"/>
    </row>
    <row r="6015" spans="8:8" x14ac:dyDescent="0.25">
      <c r="H6015" s="67"/>
    </row>
    <row r="6016" spans="8:8" x14ac:dyDescent="0.25">
      <c r="H6016" s="67"/>
    </row>
    <row r="6017" spans="8:8" x14ac:dyDescent="0.25">
      <c r="H6017" s="67"/>
    </row>
    <row r="6018" spans="8:8" x14ac:dyDescent="0.25">
      <c r="H6018" s="67"/>
    </row>
    <row r="6019" spans="8:8" x14ac:dyDescent="0.25">
      <c r="H6019" s="67"/>
    </row>
    <row r="6020" spans="8:8" x14ac:dyDescent="0.25">
      <c r="H6020" s="67"/>
    </row>
    <row r="6021" spans="8:8" x14ac:dyDescent="0.25">
      <c r="H6021" s="67"/>
    </row>
    <row r="6022" spans="8:8" x14ac:dyDescent="0.25">
      <c r="H6022" s="67"/>
    </row>
    <row r="6024" spans="8:8" x14ac:dyDescent="0.25">
      <c r="H6024" s="67"/>
    </row>
    <row r="6025" spans="8:8" x14ac:dyDescent="0.25">
      <c r="H6025" s="67"/>
    </row>
    <row r="6026" spans="8:8" x14ac:dyDescent="0.25">
      <c r="H6026" s="67"/>
    </row>
    <row r="6027" spans="8:8" x14ac:dyDescent="0.25">
      <c r="H6027" s="67"/>
    </row>
    <row r="6045" spans="8:8" x14ac:dyDescent="0.25">
      <c r="H6045" s="67"/>
    </row>
    <row r="6047" spans="8:8" x14ac:dyDescent="0.25">
      <c r="H6047" s="67"/>
    </row>
    <row r="6049" spans="8:8" x14ac:dyDescent="0.25">
      <c r="H6049" s="67"/>
    </row>
    <row r="6050" spans="8:8" x14ac:dyDescent="0.25">
      <c r="H6050" s="67"/>
    </row>
    <row r="6051" spans="8:8" x14ac:dyDescent="0.25">
      <c r="H6051" s="67"/>
    </row>
    <row r="6052" spans="8:8" x14ac:dyDescent="0.25">
      <c r="H6052" s="67"/>
    </row>
    <row r="6053" spans="8:8" x14ac:dyDescent="0.25">
      <c r="H6053" s="67"/>
    </row>
    <row r="6055" spans="8:8" x14ac:dyDescent="0.25">
      <c r="H6055" s="67"/>
    </row>
    <row r="6056" spans="8:8" x14ac:dyDescent="0.25">
      <c r="H6056" s="67"/>
    </row>
    <row r="6057" spans="8:8" x14ac:dyDescent="0.25">
      <c r="H6057" s="67"/>
    </row>
    <row r="6059" spans="8:8" x14ac:dyDescent="0.25">
      <c r="H6059" s="67"/>
    </row>
    <row r="6061" spans="8:8" x14ac:dyDescent="0.25">
      <c r="H6061" s="67"/>
    </row>
    <row r="6062" spans="8:8" x14ac:dyDescent="0.25">
      <c r="H6062" s="67"/>
    </row>
    <row r="6064" spans="8:8" x14ac:dyDescent="0.25">
      <c r="H6064" s="67"/>
    </row>
    <row r="6065" spans="8:8" x14ac:dyDescent="0.25">
      <c r="H6065" s="67"/>
    </row>
    <row r="6066" spans="8:8" x14ac:dyDescent="0.25">
      <c r="H6066" s="67"/>
    </row>
    <row r="6067" spans="8:8" x14ac:dyDescent="0.25">
      <c r="H6067" s="67"/>
    </row>
    <row r="6068" spans="8:8" x14ac:dyDescent="0.25">
      <c r="H6068" s="67"/>
    </row>
    <row r="6069" spans="8:8" x14ac:dyDescent="0.25">
      <c r="H6069" s="67"/>
    </row>
    <row r="6070" spans="8:8" x14ac:dyDescent="0.25">
      <c r="H6070" s="67"/>
    </row>
    <row r="6071" spans="8:8" x14ac:dyDescent="0.25">
      <c r="H6071" s="67"/>
    </row>
    <row r="6072" spans="8:8" x14ac:dyDescent="0.25">
      <c r="H6072" s="67"/>
    </row>
    <row r="6073" spans="8:8" x14ac:dyDescent="0.25">
      <c r="H6073" s="67"/>
    </row>
    <row r="6074" spans="8:8" x14ac:dyDescent="0.25">
      <c r="H6074" s="67"/>
    </row>
    <row r="6075" spans="8:8" x14ac:dyDescent="0.25">
      <c r="H6075" s="67"/>
    </row>
    <row r="6076" spans="8:8" x14ac:dyDescent="0.25">
      <c r="H6076" s="67"/>
    </row>
    <row r="6077" spans="8:8" x14ac:dyDescent="0.25">
      <c r="H6077" s="67"/>
    </row>
    <row r="6078" spans="8:8" x14ac:dyDescent="0.25">
      <c r="H6078" s="67"/>
    </row>
    <row r="6079" spans="8:8" x14ac:dyDescent="0.25">
      <c r="H6079" s="67"/>
    </row>
    <row r="6080" spans="8:8" x14ac:dyDescent="0.25">
      <c r="H6080" s="67"/>
    </row>
    <row r="6081" spans="8:8" x14ac:dyDescent="0.25">
      <c r="H6081" s="67"/>
    </row>
    <row r="6082" spans="8:8" x14ac:dyDescent="0.25">
      <c r="H6082" s="67"/>
    </row>
    <row r="6083" spans="8:8" x14ac:dyDescent="0.25">
      <c r="H6083" s="67"/>
    </row>
    <row r="6084" spans="8:8" x14ac:dyDescent="0.25">
      <c r="H6084" s="67"/>
    </row>
    <row r="6085" spans="8:8" x14ac:dyDescent="0.25">
      <c r="H6085" s="67"/>
    </row>
    <row r="6086" spans="8:8" x14ac:dyDescent="0.25">
      <c r="H6086" s="67"/>
    </row>
    <row r="6090" spans="8:8" x14ac:dyDescent="0.25">
      <c r="H6090" s="67"/>
    </row>
    <row r="6091" spans="8:8" x14ac:dyDescent="0.25">
      <c r="H6091" s="67"/>
    </row>
    <row r="6092" spans="8:8" x14ac:dyDescent="0.25">
      <c r="H6092" s="67"/>
    </row>
    <row r="6093" spans="8:8" x14ac:dyDescent="0.25">
      <c r="H6093" s="67"/>
    </row>
    <row r="6094" spans="8:8" x14ac:dyDescent="0.25">
      <c r="H6094" s="67"/>
    </row>
    <row r="6095" spans="8:8" x14ac:dyDescent="0.25">
      <c r="H6095" s="67"/>
    </row>
    <row r="6096" spans="8:8" x14ac:dyDescent="0.25">
      <c r="H6096" s="67"/>
    </row>
    <row r="6097" spans="8:8" x14ac:dyDescent="0.25">
      <c r="H6097" s="67"/>
    </row>
    <row r="6098" spans="8:8" x14ac:dyDescent="0.25">
      <c r="H6098" s="67"/>
    </row>
    <row r="6099" spans="8:8" x14ac:dyDescent="0.25">
      <c r="H6099" s="67"/>
    </row>
    <row r="6100" spans="8:8" x14ac:dyDescent="0.25">
      <c r="H6100" s="67"/>
    </row>
    <row r="6101" spans="8:8" x14ac:dyDescent="0.25">
      <c r="H6101" s="67"/>
    </row>
    <row r="6102" spans="8:8" x14ac:dyDescent="0.25">
      <c r="H6102" s="67"/>
    </row>
    <row r="6103" spans="8:8" x14ac:dyDescent="0.25">
      <c r="H6103" s="67"/>
    </row>
    <row r="6104" spans="8:8" x14ac:dyDescent="0.25">
      <c r="H6104" s="67"/>
    </row>
    <row r="6105" spans="8:8" x14ac:dyDescent="0.25">
      <c r="H6105" s="67"/>
    </row>
    <row r="6106" spans="8:8" x14ac:dyDescent="0.25">
      <c r="H6106" s="67"/>
    </row>
    <row r="6107" spans="8:8" x14ac:dyDescent="0.25">
      <c r="H6107" s="67"/>
    </row>
    <row r="6108" spans="8:8" x14ac:dyDescent="0.25">
      <c r="H6108" s="67"/>
    </row>
    <row r="6109" spans="8:8" x14ac:dyDescent="0.25">
      <c r="H6109" s="67"/>
    </row>
    <row r="6110" spans="8:8" x14ac:dyDescent="0.25">
      <c r="H6110" s="67"/>
    </row>
    <row r="6111" spans="8:8" x14ac:dyDescent="0.25">
      <c r="H6111" s="67"/>
    </row>
    <row r="6113" spans="8:8" x14ac:dyDescent="0.25">
      <c r="H6113" s="67"/>
    </row>
    <row r="6114" spans="8:8" x14ac:dyDescent="0.25">
      <c r="H6114" s="67"/>
    </row>
    <row r="6115" spans="8:8" x14ac:dyDescent="0.25">
      <c r="H6115" s="67"/>
    </row>
    <row r="6116" spans="8:8" x14ac:dyDescent="0.25">
      <c r="H6116" s="67"/>
    </row>
    <row r="6117" spans="8:8" x14ac:dyDescent="0.25">
      <c r="H6117" s="67"/>
    </row>
    <row r="6118" spans="8:8" x14ac:dyDescent="0.25">
      <c r="H6118" s="67"/>
    </row>
    <row r="6119" spans="8:8" x14ac:dyDescent="0.25">
      <c r="H6119" s="67"/>
    </row>
    <row r="6120" spans="8:8" x14ac:dyDescent="0.25">
      <c r="H6120" s="67"/>
    </row>
    <row r="6121" spans="8:8" x14ac:dyDescent="0.25">
      <c r="H6121" s="67"/>
    </row>
    <row r="6122" spans="8:8" x14ac:dyDescent="0.25">
      <c r="H6122" s="67"/>
    </row>
    <row r="6123" spans="8:8" x14ac:dyDescent="0.25">
      <c r="H6123" s="67"/>
    </row>
    <row r="6124" spans="8:8" x14ac:dyDescent="0.25">
      <c r="H6124" s="67"/>
    </row>
    <row r="6125" spans="8:8" x14ac:dyDescent="0.25">
      <c r="H6125" s="67"/>
    </row>
    <row r="6126" spans="8:8" x14ac:dyDescent="0.25">
      <c r="H6126" s="67"/>
    </row>
    <row r="6127" spans="8:8" x14ac:dyDescent="0.25">
      <c r="H6127" s="67"/>
    </row>
    <row r="6128" spans="8:8" x14ac:dyDescent="0.25">
      <c r="H6128" s="67"/>
    </row>
    <row r="6129" spans="8:8" x14ac:dyDescent="0.25">
      <c r="H6129" s="67"/>
    </row>
    <row r="6130" spans="8:8" x14ac:dyDescent="0.25">
      <c r="H6130" s="67"/>
    </row>
    <row r="6131" spans="8:8" x14ac:dyDescent="0.25">
      <c r="H6131" s="67"/>
    </row>
    <row r="6132" spans="8:8" x14ac:dyDescent="0.25">
      <c r="H6132" s="67"/>
    </row>
    <row r="6133" spans="8:8" x14ac:dyDescent="0.25">
      <c r="H6133" s="67"/>
    </row>
    <row r="6134" spans="8:8" x14ac:dyDescent="0.25">
      <c r="H6134" s="67"/>
    </row>
    <row r="6135" spans="8:8" x14ac:dyDescent="0.25">
      <c r="H6135" s="67"/>
    </row>
    <row r="6136" spans="8:8" x14ac:dyDescent="0.25">
      <c r="H6136" s="67"/>
    </row>
    <row r="6137" spans="8:8" x14ac:dyDescent="0.25">
      <c r="H6137" s="67"/>
    </row>
    <row r="6138" spans="8:8" x14ac:dyDescent="0.25">
      <c r="H6138" s="67"/>
    </row>
    <row r="6139" spans="8:8" x14ac:dyDescent="0.25">
      <c r="H6139" s="67"/>
    </row>
    <row r="6140" spans="8:8" x14ac:dyDescent="0.25">
      <c r="H6140" s="67"/>
    </row>
    <row r="6141" spans="8:8" x14ac:dyDescent="0.25">
      <c r="H6141" s="67"/>
    </row>
    <row r="6151" spans="8:8" x14ac:dyDescent="0.25">
      <c r="H6151" s="67"/>
    </row>
    <row r="6154" spans="8:8" x14ac:dyDescent="0.25">
      <c r="H6154" s="67"/>
    </row>
    <row r="6155" spans="8:8" x14ac:dyDescent="0.25">
      <c r="H6155" s="67"/>
    </row>
    <row r="6156" spans="8:8" x14ac:dyDescent="0.25">
      <c r="H6156" s="67"/>
    </row>
    <row r="6157" spans="8:8" x14ac:dyDescent="0.25">
      <c r="H6157" s="67"/>
    </row>
    <row r="6158" spans="8:8" x14ac:dyDescent="0.25">
      <c r="H6158" s="67"/>
    </row>
    <row r="6170" spans="8:8" x14ac:dyDescent="0.25">
      <c r="H6170" s="67"/>
    </row>
    <row r="6171" spans="8:8" x14ac:dyDescent="0.25">
      <c r="H6171" s="67"/>
    </row>
    <row r="6173" spans="8:8" x14ac:dyDescent="0.25">
      <c r="H6173" s="67"/>
    </row>
    <row r="6174" spans="8:8" x14ac:dyDescent="0.25">
      <c r="H6174" s="67"/>
    </row>
    <row r="6175" spans="8:8" x14ac:dyDescent="0.25">
      <c r="H6175" s="67"/>
    </row>
    <row r="6176" spans="8:8" x14ac:dyDescent="0.25">
      <c r="H6176" s="67"/>
    </row>
    <row r="6177" spans="8:8" x14ac:dyDescent="0.25">
      <c r="H6177" s="67"/>
    </row>
    <row r="6178" spans="8:8" x14ac:dyDescent="0.25">
      <c r="H6178" s="67"/>
    </row>
    <row r="6179" spans="8:8" x14ac:dyDescent="0.25">
      <c r="H6179" s="67"/>
    </row>
    <row r="6180" spans="8:8" x14ac:dyDescent="0.25">
      <c r="H6180" s="67"/>
    </row>
    <row r="6181" spans="8:8" x14ac:dyDescent="0.25">
      <c r="H6181" s="67"/>
    </row>
    <row r="6182" spans="8:8" x14ac:dyDescent="0.25">
      <c r="H6182" s="67"/>
    </row>
    <row r="6183" spans="8:8" x14ac:dyDescent="0.25">
      <c r="H6183" s="67"/>
    </row>
    <row r="6184" spans="8:8" x14ac:dyDescent="0.25">
      <c r="H6184" s="67"/>
    </row>
    <row r="6185" spans="8:8" x14ac:dyDescent="0.25">
      <c r="H6185" s="67"/>
    </row>
    <row r="6187" spans="8:8" x14ac:dyDescent="0.25">
      <c r="H6187" s="67"/>
    </row>
    <row r="6188" spans="8:8" x14ac:dyDescent="0.25">
      <c r="H6188" s="67"/>
    </row>
    <row r="6190" spans="8:8" x14ac:dyDescent="0.25">
      <c r="H6190" s="67"/>
    </row>
    <row r="6196" spans="8:8" x14ac:dyDescent="0.25">
      <c r="H6196" s="67"/>
    </row>
    <row r="6197" spans="8:8" x14ac:dyDescent="0.25">
      <c r="H6197" s="67"/>
    </row>
    <row r="6198" spans="8:8" x14ac:dyDescent="0.25">
      <c r="H6198" s="67"/>
    </row>
    <row r="6199" spans="8:8" x14ac:dyDescent="0.25">
      <c r="H6199" s="67"/>
    </row>
    <row r="6200" spans="8:8" x14ac:dyDescent="0.25">
      <c r="H6200" s="67"/>
    </row>
    <row r="6202" spans="8:8" x14ac:dyDescent="0.25">
      <c r="H6202" s="67"/>
    </row>
    <row r="6203" spans="8:8" x14ac:dyDescent="0.25">
      <c r="H6203" s="67"/>
    </row>
    <row r="6204" spans="8:8" x14ac:dyDescent="0.25">
      <c r="H6204" s="67"/>
    </row>
    <row r="6205" spans="8:8" x14ac:dyDescent="0.25">
      <c r="H6205" s="67"/>
    </row>
    <row r="6206" spans="8:8" x14ac:dyDescent="0.25">
      <c r="H6206" s="67"/>
    </row>
    <row r="6207" spans="8:8" x14ac:dyDescent="0.25">
      <c r="H6207" s="67"/>
    </row>
    <row r="6208" spans="8:8" x14ac:dyDescent="0.25">
      <c r="H6208" s="67"/>
    </row>
    <row r="6209" spans="8:8" x14ac:dyDescent="0.25">
      <c r="H6209" s="67"/>
    </row>
    <row r="6210" spans="8:8" x14ac:dyDescent="0.25">
      <c r="H6210" s="67"/>
    </row>
    <row r="6211" spans="8:8" x14ac:dyDescent="0.25">
      <c r="H6211" s="67"/>
    </row>
    <row r="6212" spans="8:8" x14ac:dyDescent="0.25">
      <c r="H6212" s="67"/>
    </row>
    <row r="6213" spans="8:8" x14ac:dyDescent="0.25">
      <c r="H6213" s="67"/>
    </row>
    <row r="6214" spans="8:8" x14ac:dyDescent="0.25">
      <c r="H6214" s="67"/>
    </row>
    <row r="6215" spans="8:8" x14ac:dyDescent="0.25">
      <c r="H6215" s="67"/>
    </row>
    <row r="6216" spans="8:8" x14ac:dyDescent="0.25">
      <c r="H6216" s="67"/>
    </row>
    <row r="6217" spans="8:8" x14ac:dyDescent="0.25">
      <c r="H6217" s="67"/>
    </row>
    <row r="6218" spans="8:8" x14ac:dyDescent="0.25">
      <c r="H6218" s="67"/>
    </row>
    <row r="6219" spans="8:8" x14ac:dyDescent="0.25">
      <c r="H6219" s="67"/>
    </row>
    <row r="6220" spans="8:8" x14ac:dyDescent="0.25">
      <c r="H6220" s="67"/>
    </row>
    <row r="6221" spans="8:8" x14ac:dyDescent="0.25">
      <c r="H6221" s="67"/>
    </row>
    <row r="6222" spans="8:8" x14ac:dyDescent="0.25">
      <c r="H6222" s="67"/>
    </row>
    <row r="6223" spans="8:8" x14ac:dyDescent="0.25">
      <c r="H6223" s="67"/>
    </row>
    <row r="6224" spans="8:8" x14ac:dyDescent="0.25">
      <c r="H6224" s="67"/>
    </row>
    <row r="6225" spans="8:8" x14ac:dyDescent="0.25">
      <c r="H6225" s="67"/>
    </row>
    <row r="6226" spans="8:8" x14ac:dyDescent="0.25">
      <c r="H6226" s="67"/>
    </row>
    <row r="6227" spans="8:8" x14ac:dyDescent="0.25">
      <c r="H6227" s="67"/>
    </row>
    <row r="6228" spans="8:8" x14ac:dyDescent="0.25">
      <c r="H6228" s="67"/>
    </row>
    <row r="6229" spans="8:8" x14ac:dyDescent="0.25">
      <c r="H6229" s="67"/>
    </row>
    <row r="6230" spans="8:8" x14ac:dyDescent="0.25">
      <c r="H6230" s="67"/>
    </row>
    <row r="6231" spans="8:8" x14ac:dyDescent="0.25">
      <c r="H6231" s="67"/>
    </row>
    <row r="6232" spans="8:8" x14ac:dyDescent="0.25">
      <c r="H6232" s="67"/>
    </row>
    <row r="6233" spans="8:8" x14ac:dyDescent="0.25">
      <c r="H6233" s="67"/>
    </row>
    <row r="6237" spans="8:8" x14ac:dyDescent="0.25">
      <c r="H6237" s="67"/>
    </row>
    <row r="6238" spans="8:8" x14ac:dyDescent="0.25">
      <c r="H6238" s="67"/>
    </row>
    <row r="6244" spans="8:8" x14ac:dyDescent="0.25">
      <c r="H6244" s="67"/>
    </row>
    <row r="6246" spans="8:8" x14ac:dyDescent="0.25">
      <c r="H6246" s="67"/>
    </row>
    <row r="6247" spans="8:8" x14ac:dyDescent="0.25">
      <c r="H6247" s="67"/>
    </row>
    <row r="6249" spans="8:8" x14ac:dyDescent="0.25">
      <c r="H6249" s="67"/>
    </row>
    <row r="6250" spans="8:8" x14ac:dyDescent="0.25">
      <c r="H6250" s="67"/>
    </row>
    <row r="6251" spans="8:8" x14ac:dyDescent="0.25">
      <c r="H6251" s="67"/>
    </row>
    <row r="6252" spans="8:8" x14ac:dyDescent="0.25">
      <c r="H6252" s="67"/>
    </row>
    <row r="6253" spans="8:8" x14ac:dyDescent="0.25">
      <c r="H6253" s="67"/>
    </row>
    <row r="6254" spans="8:8" x14ac:dyDescent="0.25">
      <c r="H6254" s="67"/>
    </row>
    <row r="6255" spans="8:8" x14ac:dyDescent="0.25">
      <c r="H6255" s="67"/>
    </row>
    <row r="6256" spans="8:8" x14ac:dyDescent="0.25">
      <c r="H6256" s="67"/>
    </row>
    <row r="6257" spans="8:8" x14ac:dyDescent="0.25">
      <c r="H6257" s="67"/>
    </row>
    <row r="6258" spans="8:8" x14ac:dyDescent="0.25">
      <c r="H6258" s="67"/>
    </row>
    <row r="6259" spans="8:8" x14ac:dyDescent="0.25">
      <c r="H6259" s="67"/>
    </row>
    <row r="6260" spans="8:8" x14ac:dyDescent="0.25">
      <c r="H6260" s="67"/>
    </row>
    <row r="6261" spans="8:8" x14ac:dyDescent="0.25">
      <c r="H6261" s="67"/>
    </row>
    <row r="6262" spans="8:8" x14ac:dyDescent="0.25">
      <c r="H6262" s="67"/>
    </row>
    <row r="6263" spans="8:8" x14ac:dyDescent="0.25">
      <c r="H6263" s="67"/>
    </row>
    <row r="6264" spans="8:8" x14ac:dyDescent="0.25">
      <c r="H6264" s="67"/>
    </row>
    <row r="6265" spans="8:8" x14ac:dyDescent="0.25">
      <c r="H6265" s="67"/>
    </row>
    <row r="6266" spans="8:8" x14ac:dyDescent="0.25">
      <c r="H6266" s="67"/>
    </row>
    <row r="6267" spans="8:8" x14ac:dyDescent="0.25">
      <c r="H6267" s="67"/>
    </row>
    <row r="6268" spans="8:8" x14ac:dyDescent="0.25">
      <c r="H6268" s="67"/>
    </row>
    <row r="6269" spans="8:8" x14ac:dyDescent="0.25">
      <c r="H6269" s="67"/>
    </row>
    <row r="6270" spans="8:8" x14ac:dyDescent="0.25">
      <c r="H6270" s="67"/>
    </row>
    <row r="6271" spans="8:8" x14ac:dyDescent="0.25">
      <c r="H6271" s="67"/>
    </row>
    <row r="6272" spans="8:8" x14ac:dyDescent="0.25">
      <c r="H6272" s="67"/>
    </row>
    <row r="6273" spans="8:8" x14ac:dyDescent="0.25">
      <c r="H6273" s="67"/>
    </row>
    <row r="6274" spans="8:8" x14ac:dyDescent="0.25">
      <c r="H6274" s="67"/>
    </row>
    <row r="6275" spans="8:8" x14ac:dyDescent="0.25">
      <c r="H6275" s="67"/>
    </row>
    <row r="6276" spans="8:8" x14ac:dyDescent="0.25">
      <c r="H6276" s="67"/>
    </row>
    <row r="6277" spans="8:8" x14ac:dyDescent="0.25">
      <c r="H6277" s="67"/>
    </row>
    <row r="6278" spans="8:8" x14ac:dyDescent="0.25">
      <c r="H6278" s="67"/>
    </row>
    <row r="6279" spans="8:8" x14ac:dyDescent="0.25">
      <c r="H6279" s="67"/>
    </row>
    <row r="6280" spans="8:8" x14ac:dyDescent="0.25">
      <c r="H6280" s="67"/>
    </row>
    <row r="6282" spans="8:8" x14ac:dyDescent="0.25">
      <c r="H6282" s="67"/>
    </row>
    <row r="6283" spans="8:8" x14ac:dyDescent="0.25">
      <c r="H6283" s="67"/>
    </row>
    <row r="6285" spans="8:8" x14ac:dyDescent="0.25">
      <c r="H6285" s="67"/>
    </row>
    <row r="6286" spans="8:8" x14ac:dyDescent="0.25">
      <c r="H6286" s="67"/>
    </row>
    <row r="6287" spans="8:8" x14ac:dyDescent="0.25">
      <c r="H6287" s="67"/>
    </row>
    <row r="6289" spans="8:8" x14ac:dyDescent="0.25">
      <c r="H6289" s="67"/>
    </row>
    <row r="6291" spans="8:8" x14ac:dyDescent="0.25">
      <c r="H6291" s="67"/>
    </row>
    <row r="6292" spans="8:8" x14ac:dyDescent="0.25">
      <c r="H6292" s="67"/>
    </row>
    <row r="6293" spans="8:8" x14ac:dyDescent="0.25">
      <c r="H6293" s="67"/>
    </row>
    <row r="6294" spans="8:8" x14ac:dyDescent="0.25">
      <c r="H6294" s="67"/>
    </row>
    <row r="6295" spans="8:8" x14ac:dyDescent="0.25">
      <c r="H6295" s="67"/>
    </row>
    <row r="6296" spans="8:8" x14ac:dyDescent="0.25">
      <c r="H6296" s="67"/>
    </row>
    <row r="6298" spans="8:8" x14ac:dyDescent="0.25">
      <c r="H6298" s="67"/>
    </row>
    <row r="6299" spans="8:8" x14ac:dyDescent="0.25">
      <c r="H6299" s="67"/>
    </row>
    <row r="6300" spans="8:8" x14ac:dyDescent="0.25">
      <c r="H6300" s="67"/>
    </row>
    <row r="6301" spans="8:8" x14ac:dyDescent="0.25">
      <c r="H6301" s="67"/>
    </row>
    <row r="6302" spans="8:8" x14ac:dyDescent="0.25">
      <c r="H6302" s="67"/>
    </row>
    <row r="6304" spans="8:8" x14ac:dyDescent="0.25">
      <c r="H6304" s="67"/>
    </row>
    <row r="6305" spans="8:8" x14ac:dyDescent="0.25">
      <c r="H6305" s="67"/>
    </row>
    <row r="6306" spans="8:8" x14ac:dyDescent="0.25">
      <c r="H6306" s="67"/>
    </row>
    <row r="6308" spans="8:8" x14ac:dyDescent="0.25">
      <c r="H6308" s="67"/>
    </row>
    <row r="6309" spans="8:8" x14ac:dyDescent="0.25">
      <c r="H6309" s="67"/>
    </row>
    <row r="6311" spans="8:8" x14ac:dyDescent="0.25">
      <c r="H6311" s="67"/>
    </row>
    <row r="6312" spans="8:8" x14ac:dyDescent="0.25">
      <c r="H6312" s="67"/>
    </row>
    <row r="6313" spans="8:8" x14ac:dyDescent="0.25">
      <c r="H6313" s="67"/>
    </row>
    <row r="6314" spans="8:8" x14ac:dyDescent="0.25">
      <c r="H6314" s="67"/>
    </row>
    <row r="6315" spans="8:8" x14ac:dyDescent="0.25">
      <c r="H6315" s="67"/>
    </row>
    <row r="6316" spans="8:8" x14ac:dyDescent="0.25">
      <c r="H6316" s="67"/>
    </row>
    <row r="6317" spans="8:8" x14ac:dyDescent="0.25">
      <c r="H6317" s="67"/>
    </row>
    <row r="6318" spans="8:8" x14ac:dyDescent="0.25">
      <c r="H6318" s="67"/>
    </row>
    <row r="6319" spans="8:8" x14ac:dyDescent="0.25">
      <c r="H6319" s="67"/>
    </row>
    <row r="6323" spans="8:8" x14ac:dyDescent="0.25">
      <c r="H6323" s="67"/>
    </row>
    <row r="6324" spans="8:8" x14ac:dyDescent="0.25">
      <c r="H6324" s="67"/>
    </row>
    <row r="6325" spans="8:8" x14ac:dyDescent="0.25">
      <c r="H6325" s="67"/>
    </row>
    <row r="6326" spans="8:8" x14ac:dyDescent="0.25">
      <c r="H6326" s="67"/>
    </row>
    <row r="6328" spans="8:8" x14ac:dyDescent="0.25">
      <c r="H6328" s="67"/>
    </row>
    <row r="6329" spans="8:8" x14ac:dyDescent="0.25">
      <c r="H6329" s="67"/>
    </row>
    <row r="6330" spans="8:8" x14ac:dyDescent="0.25">
      <c r="H6330" s="67"/>
    </row>
    <row r="6331" spans="8:8" x14ac:dyDescent="0.25">
      <c r="H6331" s="67"/>
    </row>
    <row r="6332" spans="8:8" x14ac:dyDescent="0.25">
      <c r="H6332" s="67"/>
    </row>
    <row r="6333" spans="8:8" x14ac:dyDescent="0.25">
      <c r="H6333" s="67"/>
    </row>
    <row r="6334" spans="8:8" x14ac:dyDescent="0.25">
      <c r="H6334" s="67"/>
    </row>
    <row r="6335" spans="8:8" x14ac:dyDescent="0.25">
      <c r="H6335" s="67"/>
    </row>
    <row r="6336" spans="8:8" x14ac:dyDescent="0.25">
      <c r="H6336" s="67"/>
    </row>
    <row r="6337" spans="8:8" x14ac:dyDescent="0.25">
      <c r="H6337" s="67"/>
    </row>
    <row r="6338" spans="8:8" x14ac:dyDescent="0.25">
      <c r="H6338" s="67"/>
    </row>
    <row r="6339" spans="8:8" x14ac:dyDescent="0.25">
      <c r="H6339" s="67"/>
    </row>
    <row r="6340" spans="8:8" x14ac:dyDescent="0.25">
      <c r="H6340" s="67"/>
    </row>
    <row r="6341" spans="8:8" x14ac:dyDescent="0.25">
      <c r="H6341" s="67"/>
    </row>
    <row r="6342" spans="8:8" x14ac:dyDescent="0.25">
      <c r="H6342" s="67"/>
    </row>
    <row r="6343" spans="8:8" x14ac:dyDescent="0.25">
      <c r="H6343" s="67"/>
    </row>
    <row r="6344" spans="8:8" x14ac:dyDescent="0.25">
      <c r="H6344" s="67"/>
    </row>
    <row r="6345" spans="8:8" x14ac:dyDescent="0.25">
      <c r="H6345" s="67"/>
    </row>
    <row r="6346" spans="8:8" x14ac:dyDescent="0.25">
      <c r="H6346" s="67"/>
    </row>
    <row r="6347" spans="8:8" x14ac:dyDescent="0.25">
      <c r="H6347" s="67"/>
    </row>
    <row r="6348" spans="8:8" x14ac:dyDescent="0.25">
      <c r="H6348" s="67"/>
    </row>
    <row r="6349" spans="8:8" x14ac:dyDescent="0.25">
      <c r="H6349" s="67"/>
    </row>
    <row r="6350" spans="8:8" x14ac:dyDescent="0.25">
      <c r="H6350" s="67"/>
    </row>
    <row r="6351" spans="8:8" x14ac:dyDescent="0.25">
      <c r="H6351" s="67"/>
    </row>
    <row r="6352" spans="8:8" x14ac:dyDescent="0.25">
      <c r="H6352" s="67"/>
    </row>
    <row r="6353" spans="8:8" x14ac:dyDescent="0.25">
      <c r="H6353" s="67"/>
    </row>
    <row r="6355" spans="8:8" x14ac:dyDescent="0.25">
      <c r="H6355" s="67"/>
    </row>
    <row r="6356" spans="8:8" x14ac:dyDescent="0.25">
      <c r="H6356" s="67"/>
    </row>
    <row r="6357" spans="8:8" x14ac:dyDescent="0.25">
      <c r="H6357" s="67"/>
    </row>
    <row r="6358" spans="8:8" x14ac:dyDescent="0.25">
      <c r="H6358" s="67"/>
    </row>
    <row r="6359" spans="8:8" x14ac:dyDescent="0.25">
      <c r="H6359" s="67"/>
    </row>
    <row r="6360" spans="8:8" x14ac:dyDescent="0.25">
      <c r="H6360" s="67"/>
    </row>
    <row r="6361" spans="8:8" x14ac:dyDescent="0.25">
      <c r="H6361" s="67"/>
    </row>
    <row r="6362" spans="8:8" x14ac:dyDescent="0.25">
      <c r="H6362" s="67"/>
    </row>
    <row r="6363" spans="8:8" x14ac:dyDescent="0.25">
      <c r="H6363" s="67"/>
    </row>
    <row r="6365" spans="8:8" x14ac:dyDescent="0.25">
      <c r="H6365" s="67"/>
    </row>
    <row r="6366" spans="8:8" x14ac:dyDescent="0.25">
      <c r="H6366" s="67"/>
    </row>
    <row r="6367" spans="8:8" x14ac:dyDescent="0.25">
      <c r="H6367" s="67"/>
    </row>
    <row r="6368" spans="8:8" x14ac:dyDescent="0.25">
      <c r="H6368" s="67"/>
    </row>
    <row r="6369" spans="8:8" x14ac:dyDescent="0.25">
      <c r="H6369" s="67"/>
    </row>
    <row r="6370" spans="8:8" x14ac:dyDescent="0.25">
      <c r="H6370" s="67"/>
    </row>
    <row r="6377" spans="8:8" x14ac:dyDescent="0.25">
      <c r="H6377" s="67"/>
    </row>
    <row r="6378" spans="8:8" x14ac:dyDescent="0.25">
      <c r="H6378" s="67"/>
    </row>
    <row r="6379" spans="8:8" x14ac:dyDescent="0.25">
      <c r="H6379" s="67"/>
    </row>
    <row r="6380" spans="8:8" x14ac:dyDescent="0.25">
      <c r="H6380" s="67"/>
    </row>
    <row r="6381" spans="8:8" x14ac:dyDescent="0.25">
      <c r="H6381" s="67"/>
    </row>
    <row r="6382" spans="8:8" x14ac:dyDescent="0.25">
      <c r="H6382" s="67"/>
    </row>
    <row r="6384" spans="8:8" x14ac:dyDescent="0.25">
      <c r="H6384" s="67"/>
    </row>
    <row r="6386" spans="8:8" x14ac:dyDescent="0.25">
      <c r="H6386" s="67"/>
    </row>
    <row r="6387" spans="8:8" x14ac:dyDescent="0.25">
      <c r="H6387" s="67"/>
    </row>
    <row r="6388" spans="8:8" x14ac:dyDescent="0.25">
      <c r="H6388" s="67"/>
    </row>
    <row r="6390" spans="8:8" x14ac:dyDescent="0.25">
      <c r="H6390" s="67"/>
    </row>
    <row r="6391" spans="8:8" x14ac:dyDescent="0.25">
      <c r="H6391" s="67"/>
    </row>
    <row r="6395" spans="8:8" x14ac:dyDescent="0.25">
      <c r="H6395" s="67"/>
    </row>
    <row r="6396" spans="8:8" x14ac:dyDescent="0.25">
      <c r="H6396" s="67"/>
    </row>
    <row r="6397" spans="8:8" x14ac:dyDescent="0.25">
      <c r="H6397" s="67"/>
    </row>
    <row r="6398" spans="8:8" x14ac:dyDescent="0.25">
      <c r="H6398" s="67"/>
    </row>
    <row r="6399" spans="8:8" x14ac:dyDescent="0.25">
      <c r="H6399" s="67"/>
    </row>
    <row r="6400" spans="8:8" x14ac:dyDescent="0.25">
      <c r="H6400" s="67"/>
    </row>
    <row r="6401" spans="8:8" x14ac:dyDescent="0.25">
      <c r="H6401" s="67"/>
    </row>
    <row r="6402" spans="8:8" x14ac:dyDescent="0.25">
      <c r="H6402" s="67"/>
    </row>
    <row r="6403" spans="8:8" x14ac:dyDescent="0.25">
      <c r="H6403" s="67"/>
    </row>
    <row r="6408" spans="8:8" x14ac:dyDescent="0.25">
      <c r="H6408" s="67"/>
    </row>
    <row r="6409" spans="8:8" x14ac:dyDescent="0.25">
      <c r="H6409" s="67"/>
    </row>
    <row r="6411" spans="8:8" x14ac:dyDescent="0.25">
      <c r="H6411" s="67"/>
    </row>
    <row r="6412" spans="8:8" x14ac:dyDescent="0.25">
      <c r="H6412" s="67"/>
    </row>
    <row r="6413" spans="8:8" x14ac:dyDescent="0.25">
      <c r="H6413" s="67"/>
    </row>
    <row r="6415" spans="8:8" x14ac:dyDescent="0.25">
      <c r="H6415" s="67"/>
    </row>
    <row r="6416" spans="8:8" x14ac:dyDescent="0.25">
      <c r="H6416" s="67"/>
    </row>
    <row r="6427" spans="8:8" x14ac:dyDescent="0.25">
      <c r="H6427" s="67"/>
    </row>
    <row r="6437" spans="8:8" x14ac:dyDescent="0.25">
      <c r="H6437" s="67"/>
    </row>
    <row r="6438" spans="8:8" x14ac:dyDescent="0.25">
      <c r="H6438" s="67"/>
    </row>
    <row r="6440" spans="8:8" x14ac:dyDescent="0.25">
      <c r="H6440" s="67"/>
    </row>
    <row r="6441" spans="8:8" x14ac:dyDescent="0.25">
      <c r="H6441" s="67"/>
    </row>
    <row r="6442" spans="8:8" x14ac:dyDescent="0.25">
      <c r="H6442" s="67"/>
    </row>
    <row r="6443" spans="8:8" x14ac:dyDescent="0.25">
      <c r="H6443" s="67"/>
    </row>
    <row r="6446" spans="8:8" x14ac:dyDescent="0.25">
      <c r="H6446" s="67"/>
    </row>
    <row r="6447" spans="8:8" x14ac:dyDescent="0.25">
      <c r="H6447" s="67"/>
    </row>
    <row r="6448" spans="8:8" x14ac:dyDescent="0.25">
      <c r="H6448" s="67"/>
    </row>
    <row r="6449" spans="8:8" x14ac:dyDescent="0.25">
      <c r="H6449" s="67"/>
    </row>
    <row r="6450" spans="8:8" x14ac:dyDescent="0.25">
      <c r="H6450" s="67"/>
    </row>
    <row r="6451" spans="8:8" x14ac:dyDescent="0.25">
      <c r="H6451" s="67"/>
    </row>
    <row r="6452" spans="8:8" x14ac:dyDescent="0.25">
      <c r="H6452" s="67"/>
    </row>
    <row r="6453" spans="8:8" x14ac:dyDescent="0.25">
      <c r="H6453" s="67"/>
    </row>
    <row r="6454" spans="8:8" x14ac:dyDescent="0.25">
      <c r="H6454" s="67"/>
    </row>
    <row r="6455" spans="8:8" x14ac:dyDescent="0.25">
      <c r="H6455" s="67"/>
    </row>
    <row r="6457" spans="8:8" x14ac:dyDescent="0.25">
      <c r="H6457" s="67"/>
    </row>
    <row r="6458" spans="8:8" x14ac:dyDescent="0.25">
      <c r="H6458" s="67"/>
    </row>
    <row r="6459" spans="8:8" x14ac:dyDescent="0.25">
      <c r="H6459" s="67"/>
    </row>
    <row r="6460" spans="8:8" x14ac:dyDescent="0.25">
      <c r="H6460" s="67"/>
    </row>
    <row r="6461" spans="8:8" x14ac:dyDescent="0.25">
      <c r="H6461" s="67"/>
    </row>
    <row r="6462" spans="8:8" x14ac:dyDescent="0.25">
      <c r="H6462" s="67"/>
    </row>
    <row r="6463" spans="8:8" x14ac:dyDescent="0.25">
      <c r="H6463" s="67"/>
    </row>
    <row r="6464" spans="8:8" x14ac:dyDescent="0.25">
      <c r="H6464" s="67"/>
    </row>
    <row r="6465" spans="8:8" x14ac:dyDescent="0.25">
      <c r="H6465" s="67"/>
    </row>
    <row r="6466" spans="8:8" x14ac:dyDescent="0.25">
      <c r="H6466" s="67"/>
    </row>
    <row r="6467" spans="8:8" x14ac:dyDescent="0.25">
      <c r="H6467" s="67"/>
    </row>
    <row r="6468" spans="8:8" x14ac:dyDescent="0.25">
      <c r="H6468" s="67"/>
    </row>
    <row r="6469" spans="8:8" x14ac:dyDescent="0.25">
      <c r="H6469" s="67"/>
    </row>
    <row r="6470" spans="8:8" x14ac:dyDescent="0.25">
      <c r="H6470" s="67"/>
    </row>
    <row r="6471" spans="8:8" x14ac:dyDescent="0.25">
      <c r="H6471" s="67"/>
    </row>
    <row r="6472" spans="8:8" x14ac:dyDescent="0.25">
      <c r="H6472" s="67"/>
    </row>
    <row r="6473" spans="8:8" x14ac:dyDescent="0.25">
      <c r="H6473" s="67"/>
    </row>
    <row r="6474" spans="8:8" x14ac:dyDescent="0.25">
      <c r="H6474" s="67"/>
    </row>
    <row r="6475" spans="8:8" x14ac:dyDescent="0.25">
      <c r="H6475" s="67"/>
    </row>
    <row r="6476" spans="8:8" x14ac:dyDescent="0.25">
      <c r="H6476" s="67"/>
    </row>
    <row r="6477" spans="8:8" x14ac:dyDescent="0.25">
      <c r="H6477" s="67"/>
    </row>
    <row r="6478" spans="8:8" x14ac:dyDescent="0.25">
      <c r="H6478" s="67"/>
    </row>
    <row r="6479" spans="8:8" x14ac:dyDescent="0.25">
      <c r="H6479" s="67"/>
    </row>
    <row r="6481" spans="8:8" x14ac:dyDescent="0.25">
      <c r="H6481" s="67"/>
    </row>
    <row r="6482" spans="8:8" x14ac:dyDescent="0.25">
      <c r="H6482" s="67"/>
    </row>
    <row r="6483" spans="8:8" x14ac:dyDescent="0.25">
      <c r="H6483" s="67"/>
    </row>
    <row r="6484" spans="8:8" x14ac:dyDescent="0.25">
      <c r="H6484" s="67"/>
    </row>
    <row r="6485" spans="8:8" x14ac:dyDescent="0.25">
      <c r="H6485" s="67"/>
    </row>
    <row r="6486" spans="8:8" x14ac:dyDescent="0.25">
      <c r="H6486" s="67"/>
    </row>
    <row r="6487" spans="8:8" x14ac:dyDescent="0.25">
      <c r="H6487" s="67"/>
    </row>
    <row r="6488" spans="8:8" x14ac:dyDescent="0.25">
      <c r="H6488" s="67"/>
    </row>
    <row r="6489" spans="8:8" x14ac:dyDescent="0.25">
      <c r="H6489" s="67"/>
    </row>
    <row r="6490" spans="8:8" x14ac:dyDescent="0.25">
      <c r="H6490" s="67"/>
    </row>
    <row r="6491" spans="8:8" x14ac:dyDescent="0.25">
      <c r="H6491" s="67"/>
    </row>
    <row r="6492" spans="8:8" x14ac:dyDescent="0.25">
      <c r="H6492" s="67"/>
    </row>
    <row r="6493" spans="8:8" x14ac:dyDescent="0.25">
      <c r="H6493" s="67"/>
    </row>
    <row r="6494" spans="8:8" x14ac:dyDescent="0.25">
      <c r="H6494" s="67"/>
    </row>
    <row r="6495" spans="8:8" x14ac:dyDescent="0.25">
      <c r="H6495" s="67"/>
    </row>
    <row r="6496" spans="8:8" x14ac:dyDescent="0.25">
      <c r="H6496" s="67"/>
    </row>
    <row r="6497" spans="8:8" x14ac:dyDescent="0.25">
      <c r="H6497" s="67"/>
    </row>
    <row r="6500" spans="8:8" x14ac:dyDescent="0.25">
      <c r="H6500" s="67"/>
    </row>
    <row r="6501" spans="8:8" x14ac:dyDescent="0.25">
      <c r="H6501" s="67"/>
    </row>
    <row r="6502" spans="8:8" x14ac:dyDescent="0.25">
      <c r="H6502" s="67"/>
    </row>
    <row r="6503" spans="8:8" x14ac:dyDescent="0.25">
      <c r="H6503" s="67"/>
    </row>
    <row r="6504" spans="8:8" x14ac:dyDescent="0.25">
      <c r="H6504" s="67"/>
    </row>
    <row r="6505" spans="8:8" x14ac:dyDescent="0.25">
      <c r="H6505" s="67"/>
    </row>
    <row r="6506" spans="8:8" x14ac:dyDescent="0.25">
      <c r="H6506" s="67"/>
    </row>
    <row r="6507" spans="8:8" x14ac:dyDescent="0.25">
      <c r="H6507" s="67"/>
    </row>
    <row r="6508" spans="8:8" x14ac:dyDescent="0.25">
      <c r="H6508" s="67"/>
    </row>
    <row r="6509" spans="8:8" x14ac:dyDescent="0.25">
      <c r="H6509" s="67"/>
    </row>
    <row r="6510" spans="8:8" x14ac:dyDescent="0.25">
      <c r="H6510" s="67"/>
    </row>
    <row r="6511" spans="8:8" x14ac:dyDescent="0.25">
      <c r="H6511" s="67"/>
    </row>
    <row r="6512" spans="8:8" x14ac:dyDescent="0.25">
      <c r="H6512" s="67"/>
    </row>
    <row r="6513" spans="8:8" x14ac:dyDescent="0.25">
      <c r="H6513" s="67"/>
    </row>
    <row r="6514" spans="8:8" x14ac:dyDescent="0.25">
      <c r="H6514" s="67"/>
    </row>
    <row r="6515" spans="8:8" x14ac:dyDescent="0.25">
      <c r="H6515" s="67"/>
    </row>
    <row r="6516" spans="8:8" x14ac:dyDescent="0.25">
      <c r="H6516" s="67"/>
    </row>
    <row r="6517" spans="8:8" x14ac:dyDescent="0.25">
      <c r="H6517" s="67"/>
    </row>
    <row r="6518" spans="8:8" x14ac:dyDescent="0.25">
      <c r="H6518" s="67"/>
    </row>
    <row r="6519" spans="8:8" x14ac:dyDescent="0.25">
      <c r="H6519" s="67"/>
    </row>
    <row r="6520" spans="8:8" x14ac:dyDescent="0.25">
      <c r="H6520" s="67"/>
    </row>
    <row r="6521" spans="8:8" x14ac:dyDescent="0.25">
      <c r="H6521" s="67"/>
    </row>
    <row r="6522" spans="8:8" x14ac:dyDescent="0.25">
      <c r="H6522" s="67"/>
    </row>
    <row r="6523" spans="8:8" x14ac:dyDescent="0.25">
      <c r="H6523" s="67"/>
    </row>
    <row r="6524" spans="8:8" x14ac:dyDescent="0.25">
      <c r="H6524" s="67"/>
    </row>
    <row r="6525" spans="8:8" x14ac:dyDescent="0.25">
      <c r="H6525" s="67"/>
    </row>
    <row r="6526" spans="8:8" x14ac:dyDescent="0.25">
      <c r="H6526" s="67"/>
    </row>
    <row r="6527" spans="8:8" x14ac:dyDescent="0.25">
      <c r="H6527" s="67"/>
    </row>
    <row r="6528" spans="8:8" x14ac:dyDescent="0.25">
      <c r="H6528" s="67"/>
    </row>
    <row r="6529" spans="8:8" x14ac:dyDescent="0.25">
      <c r="H6529" s="67"/>
    </row>
    <row r="6530" spans="8:8" x14ac:dyDescent="0.25">
      <c r="H6530" s="67"/>
    </row>
    <row r="6531" spans="8:8" x14ac:dyDescent="0.25">
      <c r="H6531" s="67"/>
    </row>
    <row r="6532" spans="8:8" x14ac:dyDescent="0.25">
      <c r="H6532" s="67"/>
    </row>
    <row r="6533" spans="8:8" x14ac:dyDescent="0.25">
      <c r="H6533" s="67"/>
    </row>
    <row r="6534" spans="8:8" x14ac:dyDescent="0.25">
      <c r="H6534" s="67"/>
    </row>
    <row r="6535" spans="8:8" x14ac:dyDescent="0.25">
      <c r="H6535" s="67"/>
    </row>
    <row r="6536" spans="8:8" x14ac:dyDescent="0.25">
      <c r="H6536" s="67"/>
    </row>
    <row r="6537" spans="8:8" x14ac:dyDescent="0.25">
      <c r="H6537" s="67"/>
    </row>
    <row r="6538" spans="8:8" x14ac:dyDescent="0.25">
      <c r="H6538" s="67"/>
    </row>
    <row r="6539" spans="8:8" x14ac:dyDescent="0.25">
      <c r="H6539" s="67"/>
    </row>
    <row r="6540" spans="8:8" x14ac:dyDescent="0.25">
      <c r="H6540" s="67"/>
    </row>
    <row r="6541" spans="8:8" x14ac:dyDescent="0.25">
      <c r="H6541" s="67"/>
    </row>
    <row r="6542" spans="8:8" x14ac:dyDescent="0.25">
      <c r="H6542" s="67"/>
    </row>
    <row r="6543" spans="8:8" x14ac:dyDescent="0.25">
      <c r="H6543" s="67"/>
    </row>
    <row r="6544" spans="8:8" x14ac:dyDescent="0.25">
      <c r="H6544" s="67"/>
    </row>
    <row r="6545" spans="8:8" x14ac:dyDescent="0.25">
      <c r="H6545" s="67"/>
    </row>
    <row r="6546" spans="8:8" x14ac:dyDescent="0.25">
      <c r="H6546" s="67"/>
    </row>
    <row r="6547" spans="8:8" x14ac:dyDescent="0.25">
      <c r="H6547" s="67"/>
    </row>
    <row r="6548" spans="8:8" x14ac:dyDescent="0.25">
      <c r="H6548" s="67"/>
    </row>
    <row r="6549" spans="8:8" x14ac:dyDescent="0.25">
      <c r="H6549" s="67"/>
    </row>
    <row r="6551" spans="8:8" x14ac:dyDescent="0.25">
      <c r="H6551" s="67"/>
    </row>
    <row r="6552" spans="8:8" x14ac:dyDescent="0.25">
      <c r="H6552" s="67"/>
    </row>
    <row r="6553" spans="8:8" x14ac:dyDescent="0.25">
      <c r="H6553" s="67"/>
    </row>
    <row r="6556" spans="8:8" x14ac:dyDescent="0.25">
      <c r="H6556" s="67"/>
    </row>
    <row r="6557" spans="8:8" x14ac:dyDescent="0.25">
      <c r="H6557" s="67"/>
    </row>
    <row r="6558" spans="8:8" x14ac:dyDescent="0.25">
      <c r="H6558" s="67"/>
    </row>
    <row r="6559" spans="8:8" x14ac:dyDescent="0.25">
      <c r="H6559" s="67"/>
    </row>
    <row r="6560" spans="8:8" x14ac:dyDescent="0.25">
      <c r="H6560" s="67"/>
    </row>
    <row r="6561" spans="8:8" x14ac:dyDescent="0.25">
      <c r="H6561" s="67"/>
    </row>
    <row r="6562" spans="8:8" x14ac:dyDescent="0.25">
      <c r="H6562" s="67"/>
    </row>
    <row r="6564" spans="8:8" x14ac:dyDescent="0.25">
      <c r="H6564" s="67"/>
    </row>
    <row r="6565" spans="8:8" x14ac:dyDescent="0.25">
      <c r="H6565" s="67"/>
    </row>
    <row r="6566" spans="8:8" x14ac:dyDescent="0.25">
      <c r="H6566" s="67"/>
    </row>
    <row r="6567" spans="8:8" x14ac:dyDescent="0.25">
      <c r="H6567" s="67"/>
    </row>
    <row r="6570" spans="8:8" x14ac:dyDescent="0.25">
      <c r="H6570" s="67"/>
    </row>
    <row r="6571" spans="8:8" x14ac:dyDescent="0.25">
      <c r="H6571" s="67"/>
    </row>
    <row r="6572" spans="8:8" x14ac:dyDescent="0.25">
      <c r="H6572" s="67"/>
    </row>
    <row r="6573" spans="8:8" x14ac:dyDescent="0.25">
      <c r="H6573" s="67"/>
    </row>
    <row r="6582" spans="8:8" x14ac:dyDescent="0.25">
      <c r="H6582" s="67"/>
    </row>
    <row r="6583" spans="8:8" x14ac:dyDescent="0.25">
      <c r="H6583" s="67"/>
    </row>
    <row r="6584" spans="8:8" x14ac:dyDescent="0.25">
      <c r="H6584" s="67"/>
    </row>
    <row r="6585" spans="8:8" x14ac:dyDescent="0.25">
      <c r="H6585" s="67"/>
    </row>
    <row r="6587" spans="8:8" x14ac:dyDescent="0.25">
      <c r="H6587" s="67"/>
    </row>
    <row r="6588" spans="8:8" x14ac:dyDescent="0.25">
      <c r="H6588" s="67"/>
    </row>
    <row r="6589" spans="8:8" x14ac:dyDescent="0.25">
      <c r="H6589" s="67"/>
    </row>
    <row r="6592" spans="8:8" x14ac:dyDescent="0.25">
      <c r="H6592" s="67"/>
    </row>
    <row r="6593" spans="8:8" x14ac:dyDescent="0.25">
      <c r="H6593" s="67"/>
    </row>
    <row r="6594" spans="8:8" x14ac:dyDescent="0.25">
      <c r="H6594" s="67"/>
    </row>
    <row r="6595" spans="8:8" x14ac:dyDescent="0.25">
      <c r="H6595" s="67"/>
    </row>
    <row r="6596" spans="8:8" x14ac:dyDescent="0.25">
      <c r="H6596" s="67"/>
    </row>
    <row r="6597" spans="8:8" x14ac:dyDescent="0.25">
      <c r="H6597" s="67"/>
    </row>
    <row r="6598" spans="8:8" x14ac:dyDescent="0.25">
      <c r="H6598" s="67"/>
    </row>
    <row r="6599" spans="8:8" x14ac:dyDescent="0.25">
      <c r="H6599" s="67"/>
    </row>
    <row r="6600" spans="8:8" x14ac:dyDescent="0.25">
      <c r="H6600" s="67"/>
    </row>
    <row r="6601" spans="8:8" x14ac:dyDescent="0.25">
      <c r="H6601" s="67"/>
    </row>
    <row r="6603" spans="8:8" x14ac:dyDescent="0.25">
      <c r="H6603" s="67"/>
    </row>
    <row r="6604" spans="8:8" x14ac:dyDescent="0.25">
      <c r="H6604" s="67"/>
    </row>
    <row r="6605" spans="8:8" x14ac:dyDescent="0.25">
      <c r="H6605" s="67"/>
    </row>
    <row r="6606" spans="8:8" x14ac:dyDescent="0.25">
      <c r="H6606" s="67"/>
    </row>
    <row r="6607" spans="8:8" x14ac:dyDescent="0.25">
      <c r="H6607" s="67"/>
    </row>
    <row r="6609" spans="8:8" x14ac:dyDescent="0.25">
      <c r="H6609" s="67"/>
    </row>
    <row r="6610" spans="8:8" x14ac:dyDescent="0.25">
      <c r="H6610" s="67"/>
    </row>
    <row r="6611" spans="8:8" x14ac:dyDescent="0.25">
      <c r="H6611" s="67"/>
    </row>
    <row r="6612" spans="8:8" x14ac:dyDescent="0.25">
      <c r="H6612" s="67"/>
    </row>
    <row r="6613" spans="8:8" x14ac:dyDescent="0.25">
      <c r="H6613" s="67"/>
    </row>
    <row r="6614" spans="8:8" x14ac:dyDescent="0.25">
      <c r="H6614" s="67"/>
    </row>
    <row r="6615" spans="8:8" x14ac:dyDescent="0.25">
      <c r="H6615" s="67"/>
    </row>
    <row r="6616" spans="8:8" x14ac:dyDescent="0.25">
      <c r="H6616" s="67"/>
    </row>
    <row r="6617" spans="8:8" x14ac:dyDescent="0.25">
      <c r="H6617" s="67"/>
    </row>
    <row r="6618" spans="8:8" x14ac:dyDescent="0.25">
      <c r="H6618" s="67"/>
    </row>
    <row r="6619" spans="8:8" x14ac:dyDescent="0.25">
      <c r="H6619" s="67"/>
    </row>
    <row r="6620" spans="8:8" x14ac:dyDescent="0.25">
      <c r="H6620" s="67"/>
    </row>
    <row r="6621" spans="8:8" x14ac:dyDescent="0.25">
      <c r="H6621" s="67"/>
    </row>
    <row r="6622" spans="8:8" x14ac:dyDescent="0.25">
      <c r="H6622" s="67"/>
    </row>
    <row r="6623" spans="8:8" x14ac:dyDescent="0.25">
      <c r="H6623" s="67"/>
    </row>
    <row r="6624" spans="8:8" x14ac:dyDescent="0.25">
      <c r="H6624" s="67"/>
    </row>
    <row r="6625" spans="8:8" x14ac:dyDescent="0.25">
      <c r="H6625" s="67"/>
    </row>
    <row r="6626" spans="8:8" x14ac:dyDescent="0.25">
      <c r="H6626" s="67"/>
    </row>
    <row r="6627" spans="8:8" x14ac:dyDescent="0.25">
      <c r="H6627" s="67"/>
    </row>
    <row r="6628" spans="8:8" x14ac:dyDescent="0.25">
      <c r="H6628" s="67"/>
    </row>
    <row r="6629" spans="8:8" x14ac:dyDescent="0.25">
      <c r="H6629" s="67"/>
    </row>
    <row r="6630" spans="8:8" x14ac:dyDescent="0.25">
      <c r="H6630" s="67"/>
    </row>
    <row r="6631" spans="8:8" x14ac:dyDescent="0.25">
      <c r="H6631" s="67"/>
    </row>
    <row r="6632" spans="8:8" x14ac:dyDescent="0.25">
      <c r="H6632" s="67"/>
    </row>
    <row r="6633" spans="8:8" x14ac:dyDescent="0.25">
      <c r="H6633" s="67"/>
    </row>
    <row r="6634" spans="8:8" x14ac:dyDescent="0.25">
      <c r="H6634" s="67"/>
    </row>
    <row r="6635" spans="8:8" x14ac:dyDescent="0.25">
      <c r="H6635" s="67"/>
    </row>
    <row r="6637" spans="8:8" x14ac:dyDescent="0.25">
      <c r="H6637" s="67"/>
    </row>
    <row r="6638" spans="8:8" x14ac:dyDescent="0.25">
      <c r="H6638" s="67"/>
    </row>
    <row r="6639" spans="8:8" x14ac:dyDescent="0.25">
      <c r="H6639" s="67"/>
    </row>
    <row r="6640" spans="8:8" x14ac:dyDescent="0.25">
      <c r="H6640" s="67"/>
    </row>
    <row r="6641" spans="8:8" x14ac:dyDescent="0.25">
      <c r="H6641" s="67"/>
    </row>
    <row r="6642" spans="8:8" x14ac:dyDescent="0.25">
      <c r="H6642" s="67"/>
    </row>
    <row r="6644" spans="8:8" x14ac:dyDescent="0.25">
      <c r="H6644" s="67"/>
    </row>
    <row r="6645" spans="8:8" x14ac:dyDescent="0.25">
      <c r="H6645" s="67"/>
    </row>
    <row r="6646" spans="8:8" x14ac:dyDescent="0.25">
      <c r="H6646" s="67"/>
    </row>
    <row r="6647" spans="8:8" x14ac:dyDescent="0.25">
      <c r="H6647" s="67"/>
    </row>
    <row r="6648" spans="8:8" x14ac:dyDescent="0.25">
      <c r="H6648" s="67"/>
    </row>
    <row r="6649" spans="8:8" x14ac:dyDescent="0.25">
      <c r="H6649" s="67"/>
    </row>
    <row r="6651" spans="8:8" x14ac:dyDescent="0.25">
      <c r="H6651" s="67"/>
    </row>
    <row r="6652" spans="8:8" x14ac:dyDescent="0.25">
      <c r="H6652" s="67"/>
    </row>
    <row r="6653" spans="8:8" x14ac:dyDescent="0.25">
      <c r="H6653" s="67"/>
    </row>
    <row r="6654" spans="8:8" x14ac:dyDescent="0.25">
      <c r="H6654" s="67"/>
    </row>
    <row r="6655" spans="8:8" x14ac:dyDescent="0.25">
      <c r="H6655" s="67"/>
    </row>
    <row r="6656" spans="8:8" x14ac:dyDescent="0.25">
      <c r="H6656" s="67"/>
    </row>
    <row r="6657" spans="8:8" x14ac:dyDescent="0.25">
      <c r="H6657" s="67"/>
    </row>
    <row r="6658" spans="8:8" x14ac:dyDescent="0.25">
      <c r="H6658" s="67"/>
    </row>
    <row r="6659" spans="8:8" x14ac:dyDescent="0.25">
      <c r="H6659" s="67"/>
    </row>
    <row r="6660" spans="8:8" x14ac:dyDescent="0.25">
      <c r="H6660" s="67"/>
    </row>
    <row r="6661" spans="8:8" x14ac:dyDescent="0.25">
      <c r="H6661" s="67"/>
    </row>
    <row r="6662" spans="8:8" x14ac:dyDescent="0.25">
      <c r="H6662" s="67"/>
    </row>
    <row r="6663" spans="8:8" x14ac:dyDescent="0.25">
      <c r="H6663" s="67"/>
    </row>
    <row r="6664" spans="8:8" x14ac:dyDescent="0.25">
      <c r="H6664" s="67"/>
    </row>
    <row r="6665" spans="8:8" x14ac:dyDescent="0.25">
      <c r="H6665" s="67"/>
    </row>
    <row r="6666" spans="8:8" x14ac:dyDescent="0.25">
      <c r="H6666" s="67"/>
    </row>
    <row r="6667" spans="8:8" x14ac:dyDescent="0.25">
      <c r="H6667" s="67"/>
    </row>
    <row r="6668" spans="8:8" x14ac:dyDescent="0.25">
      <c r="H6668" s="67"/>
    </row>
    <row r="6669" spans="8:8" x14ac:dyDescent="0.25">
      <c r="H6669" s="67"/>
    </row>
    <row r="6670" spans="8:8" x14ac:dyDescent="0.25">
      <c r="H6670" s="67"/>
    </row>
    <row r="6671" spans="8:8" x14ac:dyDescent="0.25">
      <c r="H6671" s="67"/>
    </row>
    <row r="6672" spans="8:8" x14ac:dyDescent="0.25">
      <c r="H6672" s="67"/>
    </row>
    <row r="6673" spans="8:8" x14ac:dyDescent="0.25">
      <c r="H6673" s="67"/>
    </row>
    <row r="6674" spans="8:8" x14ac:dyDescent="0.25">
      <c r="H6674" s="67"/>
    </row>
    <row r="6675" spans="8:8" x14ac:dyDescent="0.25">
      <c r="H6675" s="67"/>
    </row>
    <row r="6676" spans="8:8" x14ac:dyDescent="0.25">
      <c r="H6676" s="67"/>
    </row>
    <row r="6677" spans="8:8" x14ac:dyDescent="0.25">
      <c r="H6677" s="67"/>
    </row>
    <row r="6678" spans="8:8" x14ac:dyDescent="0.25">
      <c r="H6678" s="67"/>
    </row>
    <row r="6679" spans="8:8" x14ac:dyDescent="0.25">
      <c r="H6679" s="67"/>
    </row>
    <row r="6680" spans="8:8" x14ac:dyDescent="0.25">
      <c r="H6680" s="67"/>
    </row>
    <row r="6681" spans="8:8" x14ac:dyDescent="0.25">
      <c r="H6681" s="67"/>
    </row>
    <row r="6682" spans="8:8" x14ac:dyDescent="0.25">
      <c r="H6682" s="67"/>
    </row>
    <row r="6683" spans="8:8" x14ac:dyDescent="0.25">
      <c r="H6683" s="67"/>
    </row>
    <row r="6684" spans="8:8" x14ac:dyDescent="0.25">
      <c r="H6684" s="67"/>
    </row>
    <row r="6685" spans="8:8" x14ac:dyDescent="0.25">
      <c r="H6685" s="67"/>
    </row>
    <row r="6686" spans="8:8" x14ac:dyDescent="0.25">
      <c r="H6686" s="67"/>
    </row>
    <row r="6687" spans="8:8" x14ac:dyDescent="0.25">
      <c r="H6687" s="67"/>
    </row>
    <row r="6688" spans="8:8" x14ac:dyDescent="0.25">
      <c r="H6688" s="67"/>
    </row>
    <row r="6689" spans="8:8" x14ac:dyDescent="0.25">
      <c r="H6689" s="67"/>
    </row>
    <row r="6690" spans="8:8" x14ac:dyDescent="0.25">
      <c r="H6690" s="67"/>
    </row>
    <row r="6691" spans="8:8" x14ac:dyDescent="0.25">
      <c r="H6691" s="67"/>
    </row>
    <row r="6692" spans="8:8" x14ac:dyDescent="0.25">
      <c r="H6692" s="67"/>
    </row>
    <row r="6693" spans="8:8" x14ac:dyDescent="0.25">
      <c r="H6693" s="67"/>
    </row>
    <row r="6694" spans="8:8" x14ac:dyDescent="0.25">
      <c r="H6694" s="67"/>
    </row>
    <row r="6695" spans="8:8" x14ac:dyDescent="0.25">
      <c r="H6695" s="67"/>
    </row>
    <row r="6696" spans="8:8" x14ac:dyDescent="0.25">
      <c r="H6696" s="67"/>
    </row>
    <row r="6697" spans="8:8" x14ac:dyDescent="0.25">
      <c r="H6697" s="67"/>
    </row>
    <row r="6703" spans="8:8" x14ac:dyDescent="0.25">
      <c r="H6703" s="67"/>
    </row>
    <row r="6709" spans="8:8" x14ac:dyDescent="0.25">
      <c r="H6709" s="67"/>
    </row>
    <row r="6711" spans="8:8" x14ac:dyDescent="0.25">
      <c r="H6711" s="67"/>
    </row>
    <row r="6714" spans="8:8" x14ac:dyDescent="0.25">
      <c r="H6714" s="67"/>
    </row>
    <row r="6716" spans="8:8" x14ac:dyDescent="0.25">
      <c r="H6716" s="67"/>
    </row>
    <row r="6717" spans="8:8" x14ac:dyDescent="0.25">
      <c r="H6717" s="67"/>
    </row>
    <row r="6718" spans="8:8" x14ac:dyDescent="0.25">
      <c r="H6718" s="67"/>
    </row>
    <row r="6720" spans="8:8" x14ac:dyDescent="0.25">
      <c r="H6720" s="67"/>
    </row>
    <row r="6721" spans="8:8" x14ac:dyDescent="0.25">
      <c r="H6721" s="67"/>
    </row>
    <row r="6727" spans="8:8" x14ac:dyDescent="0.25">
      <c r="H6727" s="67"/>
    </row>
    <row r="6729" spans="8:8" x14ac:dyDescent="0.25">
      <c r="H6729" s="67"/>
    </row>
    <row r="6730" spans="8:8" x14ac:dyDescent="0.25">
      <c r="H6730" s="67"/>
    </row>
    <row r="6731" spans="8:8" x14ac:dyDescent="0.25">
      <c r="H6731" s="67"/>
    </row>
    <row r="6732" spans="8:8" x14ac:dyDescent="0.25">
      <c r="H6732" s="67"/>
    </row>
    <row r="6733" spans="8:8" x14ac:dyDescent="0.25">
      <c r="H6733" s="67"/>
    </row>
    <row r="6734" spans="8:8" x14ac:dyDescent="0.25">
      <c r="H6734" s="67"/>
    </row>
    <row r="6735" spans="8:8" x14ac:dyDescent="0.25">
      <c r="H6735" s="67"/>
    </row>
    <row r="6736" spans="8:8" x14ac:dyDescent="0.25">
      <c r="H6736" s="67"/>
    </row>
    <row r="6737" spans="8:8" x14ac:dyDescent="0.25">
      <c r="H6737" s="67"/>
    </row>
    <row r="6738" spans="8:8" x14ac:dyDescent="0.25">
      <c r="H6738" s="67"/>
    </row>
    <row r="6739" spans="8:8" x14ac:dyDescent="0.25">
      <c r="H6739" s="67"/>
    </row>
    <row r="6740" spans="8:8" x14ac:dyDescent="0.25">
      <c r="H6740" s="67"/>
    </row>
    <row r="6741" spans="8:8" x14ac:dyDescent="0.25">
      <c r="H6741" s="67"/>
    </row>
    <row r="6742" spans="8:8" x14ac:dyDescent="0.25">
      <c r="H6742" s="67"/>
    </row>
    <row r="6743" spans="8:8" x14ac:dyDescent="0.25">
      <c r="H6743" s="67"/>
    </row>
    <row r="6744" spans="8:8" x14ac:dyDescent="0.25">
      <c r="H6744" s="67"/>
    </row>
    <row r="6745" spans="8:8" x14ac:dyDescent="0.25">
      <c r="H6745" s="67"/>
    </row>
    <row r="6746" spans="8:8" x14ac:dyDescent="0.25">
      <c r="H6746" s="67"/>
    </row>
    <row r="6747" spans="8:8" x14ac:dyDescent="0.25">
      <c r="H6747" s="67"/>
    </row>
    <row r="6748" spans="8:8" x14ac:dyDescent="0.25">
      <c r="H6748" s="67"/>
    </row>
    <row r="6749" spans="8:8" x14ac:dyDescent="0.25">
      <c r="H6749" s="67"/>
    </row>
    <row r="6750" spans="8:8" x14ac:dyDescent="0.25">
      <c r="H6750" s="67"/>
    </row>
    <row r="6751" spans="8:8" x14ac:dyDescent="0.25">
      <c r="H6751" s="67"/>
    </row>
    <row r="6752" spans="8:8" x14ac:dyDescent="0.25">
      <c r="H6752" s="67"/>
    </row>
    <row r="6753" spans="8:8" x14ac:dyDescent="0.25">
      <c r="H6753" s="67"/>
    </row>
    <row r="6754" spans="8:8" x14ac:dyDescent="0.25">
      <c r="H6754" s="67"/>
    </row>
    <row r="6755" spans="8:8" x14ac:dyDescent="0.25">
      <c r="H6755" s="67"/>
    </row>
    <row r="6756" spans="8:8" x14ac:dyDescent="0.25">
      <c r="H6756" s="67"/>
    </row>
    <row r="6757" spans="8:8" x14ac:dyDescent="0.25">
      <c r="H6757" s="67"/>
    </row>
    <row r="6759" spans="8:8" x14ac:dyDescent="0.25">
      <c r="H6759" s="67"/>
    </row>
    <row r="6760" spans="8:8" x14ac:dyDescent="0.25">
      <c r="H6760" s="67"/>
    </row>
    <row r="6761" spans="8:8" x14ac:dyDescent="0.25">
      <c r="H6761" s="67"/>
    </row>
    <row r="6762" spans="8:8" x14ac:dyDescent="0.25">
      <c r="H6762" s="67"/>
    </row>
    <row r="6763" spans="8:8" x14ac:dyDescent="0.25">
      <c r="H6763" s="67"/>
    </row>
    <row r="6764" spans="8:8" x14ac:dyDescent="0.25">
      <c r="H6764" s="67"/>
    </row>
    <row r="6765" spans="8:8" x14ac:dyDescent="0.25">
      <c r="H6765" s="67"/>
    </row>
    <row r="6767" spans="8:8" x14ac:dyDescent="0.25">
      <c r="H6767" s="67"/>
    </row>
    <row r="6768" spans="8:8" x14ac:dyDescent="0.25">
      <c r="H6768" s="67"/>
    </row>
    <row r="6770" spans="8:8" x14ac:dyDescent="0.25">
      <c r="H6770" s="67"/>
    </row>
    <row r="6771" spans="8:8" x14ac:dyDescent="0.25">
      <c r="H6771" s="67"/>
    </row>
    <row r="6772" spans="8:8" x14ac:dyDescent="0.25">
      <c r="H6772" s="67"/>
    </row>
    <row r="6773" spans="8:8" x14ac:dyDescent="0.25">
      <c r="H6773" s="67"/>
    </row>
    <row r="6774" spans="8:8" x14ac:dyDescent="0.25">
      <c r="H6774" s="67"/>
    </row>
    <row r="6775" spans="8:8" x14ac:dyDescent="0.25">
      <c r="H6775" s="67"/>
    </row>
    <row r="6776" spans="8:8" x14ac:dyDescent="0.25">
      <c r="H6776" s="67"/>
    </row>
    <row r="6777" spans="8:8" x14ac:dyDescent="0.25">
      <c r="H6777" s="67"/>
    </row>
    <row r="6778" spans="8:8" x14ac:dyDescent="0.25">
      <c r="H6778" s="67"/>
    </row>
    <row r="6779" spans="8:8" x14ac:dyDescent="0.25">
      <c r="H6779" s="67"/>
    </row>
    <row r="6780" spans="8:8" x14ac:dyDescent="0.25">
      <c r="H6780" s="67"/>
    </row>
    <row r="6781" spans="8:8" x14ac:dyDescent="0.25">
      <c r="H6781" s="67"/>
    </row>
    <row r="6782" spans="8:8" x14ac:dyDescent="0.25">
      <c r="H6782" s="67"/>
    </row>
    <row r="6783" spans="8:8" x14ac:dyDescent="0.25">
      <c r="H6783" s="67"/>
    </row>
    <row r="6785" spans="8:8" x14ac:dyDescent="0.25">
      <c r="H6785" s="67"/>
    </row>
    <row r="6786" spans="8:8" x14ac:dyDescent="0.25">
      <c r="H6786" s="67"/>
    </row>
    <row r="6787" spans="8:8" x14ac:dyDescent="0.25">
      <c r="H6787" s="67"/>
    </row>
    <row r="6799" spans="8:8" x14ac:dyDescent="0.25">
      <c r="H6799" s="67"/>
    </row>
    <row r="6801" spans="8:8" x14ac:dyDescent="0.25">
      <c r="H6801" s="67"/>
    </row>
    <row r="6803" spans="8:8" x14ac:dyDescent="0.25">
      <c r="H6803" s="67"/>
    </row>
    <row r="6804" spans="8:8" x14ac:dyDescent="0.25">
      <c r="H6804" s="67"/>
    </row>
    <row r="6805" spans="8:8" x14ac:dyDescent="0.25">
      <c r="H6805" s="67"/>
    </row>
    <row r="6806" spans="8:8" x14ac:dyDescent="0.25">
      <c r="H6806" s="67"/>
    </row>
    <row r="6807" spans="8:8" x14ac:dyDescent="0.25">
      <c r="H6807" s="67"/>
    </row>
    <row r="6808" spans="8:8" x14ac:dyDescent="0.25">
      <c r="H6808" s="67"/>
    </row>
    <row r="6809" spans="8:8" x14ac:dyDescent="0.25">
      <c r="H6809" s="67"/>
    </row>
    <row r="6810" spans="8:8" x14ac:dyDescent="0.25">
      <c r="H6810" s="67"/>
    </row>
    <row r="6811" spans="8:8" x14ac:dyDescent="0.25">
      <c r="H6811" s="67"/>
    </row>
    <row r="6812" spans="8:8" x14ac:dyDescent="0.25">
      <c r="H6812" s="67"/>
    </row>
    <row r="6813" spans="8:8" x14ac:dyDescent="0.25">
      <c r="H6813" s="67"/>
    </row>
    <row r="6814" spans="8:8" x14ac:dyDescent="0.25">
      <c r="H6814" s="67"/>
    </row>
    <row r="6815" spans="8:8" x14ac:dyDescent="0.25">
      <c r="H6815" s="67"/>
    </row>
    <row r="6817" spans="8:8" x14ac:dyDescent="0.25">
      <c r="H6817" s="67"/>
    </row>
    <row r="6818" spans="8:8" x14ac:dyDescent="0.25">
      <c r="H6818" s="67"/>
    </row>
    <row r="6819" spans="8:8" x14ac:dyDescent="0.25">
      <c r="H6819" s="67"/>
    </row>
    <row r="6820" spans="8:8" x14ac:dyDescent="0.25">
      <c r="H6820" s="67"/>
    </row>
    <row r="6821" spans="8:8" x14ac:dyDescent="0.25">
      <c r="H6821" s="67"/>
    </row>
    <row r="6822" spans="8:8" x14ac:dyDescent="0.25">
      <c r="H6822" s="67"/>
    </row>
    <row r="6823" spans="8:8" x14ac:dyDescent="0.25">
      <c r="H6823" s="67"/>
    </row>
    <row r="6824" spans="8:8" x14ac:dyDescent="0.25">
      <c r="H6824" s="67"/>
    </row>
    <row r="6825" spans="8:8" x14ac:dyDescent="0.25">
      <c r="H6825" s="67"/>
    </row>
    <row r="6826" spans="8:8" x14ac:dyDescent="0.25">
      <c r="H6826" s="67"/>
    </row>
    <row r="6827" spans="8:8" x14ac:dyDescent="0.25">
      <c r="H6827" s="67"/>
    </row>
    <row r="6835" spans="8:8" x14ac:dyDescent="0.25">
      <c r="H6835" s="67"/>
    </row>
    <row r="6836" spans="8:8" x14ac:dyDescent="0.25">
      <c r="H6836" s="67"/>
    </row>
    <row r="6837" spans="8:8" x14ac:dyDescent="0.25">
      <c r="H6837" s="67"/>
    </row>
    <row r="6838" spans="8:8" x14ac:dyDescent="0.25">
      <c r="H6838" s="67"/>
    </row>
    <row r="6839" spans="8:8" x14ac:dyDescent="0.25">
      <c r="H6839" s="67"/>
    </row>
    <row r="6840" spans="8:8" x14ac:dyDescent="0.25">
      <c r="H6840" s="67"/>
    </row>
    <row r="6842" spans="8:8" x14ac:dyDescent="0.25">
      <c r="H6842" s="67"/>
    </row>
    <row r="6843" spans="8:8" x14ac:dyDescent="0.25">
      <c r="H6843" s="67"/>
    </row>
    <row r="6844" spans="8:8" x14ac:dyDescent="0.25">
      <c r="H6844" s="67"/>
    </row>
    <row r="6845" spans="8:8" x14ac:dyDescent="0.25">
      <c r="H6845" s="67"/>
    </row>
    <row r="6846" spans="8:8" x14ac:dyDescent="0.25">
      <c r="H6846" s="67"/>
    </row>
    <row r="6847" spans="8:8" x14ac:dyDescent="0.25">
      <c r="H6847" s="67"/>
    </row>
    <row r="6848" spans="8:8" x14ac:dyDescent="0.25">
      <c r="H6848" s="67"/>
    </row>
    <row r="6849" spans="8:8" x14ac:dyDescent="0.25">
      <c r="H6849" s="67"/>
    </row>
    <row r="6850" spans="8:8" x14ac:dyDescent="0.25">
      <c r="H6850" s="67"/>
    </row>
    <row r="6851" spans="8:8" x14ac:dyDescent="0.25">
      <c r="H6851" s="67"/>
    </row>
    <row r="6852" spans="8:8" x14ac:dyDescent="0.25">
      <c r="H6852" s="67"/>
    </row>
    <row r="6853" spans="8:8" x14ac:dyDescent="0.25">
      <c r="H6853" s="67"/>
    </row>
    <row r="6854" spans="8:8" x14ac:dyDescent="0.25">
      <c r="H6854" s="67"/>
    </row>
    <row r="6855" spans="8:8" x14ac:dyDescent="0.25">
      <c r="H6855" s="67"/>
    </row>
    <row r="6856" spans="8:8" x14ac:dyDescent="0.25">
      <c r="H6856" s="67"/>
    </row>
    <row r="6857" spans="8:8" x14ac:dyDescent="0.25">
      <c r="H6857" s="67"/>
    </row>
    <row r="6858" spans="8:8" x14ac:dyDescent="0.25">
      <c r="H6858" s="67"/>
    </row>
    <row r="6859" spans="8:8" x14ac:dyDescent="0.25">
      <c r="H6859" s="67"/>
    </row>
    <row r="6860" spans="8:8" x14ac:dyDescent="0.25">
      <c r="H6860" s="67"/>
    </row>
    <row r="6861" spans="8:8" x14ac:dyDescent="0.25">
      <c r="H6861" s="67"/>
    </row>
    <row r="6862" spans="8:8" x14ac:dyDescent="0.25">
      <c r="H6862" s="67"/>
    </row>
    <row r="6864" spans="8:8" x14ac:dyDescent="0.25">
      <c r="H6864" s="67"/>
    </row>
    <row r="6869" spans="8:8" x14ac:dyDescent="0.25">
      <c r="H6869" s="67"/>
    </row>
    <row r="6875" spans="8:8" x14ac:dyDescent="0.25">
      <c r="H6875" s="67"/>
    </row>
    <row r="6876" spans="8:8" x14ac:dyDescent="0.25">
      <c r="H6876" s="67"/>
    </row>
    <row r="6877" spans="8:8" x14ac:dyDescent="0.25">
      <c r="H6877" s="67"/>
    </row>
    <row r="6878" spans="8:8" x14ac:dyDescent="0.25">
      <c r="H6878" s="67"/>
    </row>
    <row r="6879" spans="8:8" x14ac:dyDescent="0.25">
      <c r="H6879" s="67"/>
    </row>
    <row r="6880" spans="8:8" x14ac:dyDescent="0.25">
      <c r="H6880" s="67"/>
    </row>
    <row r="6881" spans="8:8" x14ac:dyDescent="0.25">
      <c r="H6881" s="67"/>
    </row>
    <row r="6882" spans="8:8" x14ac:dyDescent="0.25">
      <c r="H6882" s="67"/>
    </row>
    <row r="6883" spans="8:8" x14ac:dyDescent="0.25">
      <c r="H6883" s="67"/>
    </row>
    <row r="6884" spans="8:8" x14ac:dyDescent="0.25">
      <c r="H6884" s="67"/>
    </row>
    <row r="6885" spans="8:8" x14ac:dyDescent="0.25">
      <c r="H6885" s="67"/>
    </row>
    <row r="6886" spans="8:8" x14ac:dyDescent="0.25">
      <c r="H6886" s="67"/>
    </row>
    <row r="6887" spans="8:8" x14ac:dyDescent="0.25">
      <c r="H6887" s="67"/>
    </row>
    <row r="6888" spans="8:8" x14ac:dyDescent="0.25">
      <c r="H6888" s="67"/>
    </row>
    <row r="6889" spans="8:8" x14ac:dyDescent="0.25">
      <c r="H6889" s="67"/>
    </row>
    <row r="6891" spans="8:8" x14ac:dyDescent="0.25">
      <c r="H6891" s="67"/>
    </row>
    <row r="6892" spans="8:8" x14ac:dyDescent="0.25">
      <c r="H6892" s="67"/>
    </row>
    <row r="6893" spans="8:8" x14ac:dyDescent="0.25">
      <c r="H6893" s="67"/>
    </row>
    <row r="6894" spans="8:8" x14ac:dyDescent="0.25">
      <c r="H6894" s="67"/>
    </row>
    <row r="6895" spans="8:8" x14ac:dyDescent="0.25">
      <c r="H6895" s="67"/>
    </row>
    <row r="6896" spans="8:8" x14ac:dyDescent="0.25">
      <c r="H6896" s="67"/>
    </row>
    <row r="6901" spans="8:8" x14ac:dyDescent="0.25">
      <c r="H6901" s="67"/>
    </row>
    <row r="6902" spans="8:8" x14ac:dyDescent="0.25">
      <c r="H6902" s="67"/>
    </row>
    <row r="6903" spans="8:8" x14ac:dyDescent="0.25">
      <c r="H6903" s="67"/>
    </row>
    <row r="6904" spans="8:8" x14ac:dyDescent="0.25">
      <c r="H6904" s="67"/>
    </row>
    <row r="6905" spans="8:8" x14ac:dyDescent="0.25">
      <c r="H6905" s="67"/>
    </row>
    <row r="6906" spans="8:8" x14ac:dyDescent="0.25">
      <c r="H6906" s="67"/>
    </row>
    <row r="6908" spans="8:8" x14ac:dyDescent="0.25">
      <c r="H6908" s="67"/>
    </row>
    <row r="6909" spans="8:8" x14ac:dyDescent="0.25">
      <c r="H6909" s="67"/>
    </row>
    <row r="6910" spans="8:8" x14ac:dyDescent="0.25">
      <c r="H6910" s="67"/>
    </row>
    <row r="6911" spans="8:8" x14ac:dyDescent="0.25">
      <c r="H6911" s="67"/>
    </row>
    <row r="6913" spans="8:8" x14ac:dyDescent="0.25">
      <c r="H6913" s="67"/>
    </row>
    <row r="6914" spans="8:8" x14ac:dyDescent="0.25">
      <c r="H6914" s="67"/>
    </row>
    <row r="6915" spans="8:8" x14ac:dyDescent="0.25">
      <c r="H6915" s="67"/>
    </row>
    <row r="6916" spans="8:8" x14ac:dyDescent="0.25">
      <c r="H6916" s="67"/>
    </row>
    <row r="6917" spans="8:8" x14ac:dyDescent="0.25">
      <c r="H6917" s="67"/>
    </row>
    <row r="6918" spans="8:8" x14ac:dyDescent="0.25">
      <c r="H6918" s="67"/>
    </row>
    <row r="6919" spans="8:8" x14ac:dyDescent="0.25">
      <c r="H6919" s="67"/>
    </row>
    <row r="6920" spans="8:8" x14ac:dyDescent="0.25">
      <c r="H6920" s="67"/>
    </row>
    <row r="6921" spans="8:8" x14ac:dyDescent="0.25">
      <c r="H6921" s="67"/>
    </row>
    <row r="6922" spans="8:8" x14ac:dyDescent="0.25">
      <c r="H6922" s="67"/>
    </row>
    <row r="6923" spans="8:8" x14ac:dyDescent="0.25">
      <c r="H6923" s="67"/>
    </row>
    <row r="6924" spans="8:8" x14ac:dyDescent="0.25">
      <c r="H6924" s="67"/>
    </row>
    <row r="6926" spans="8:8" x14ac:dyDescent="0.25">
      <c r="H6926" s="67"/>
    </row>
    <row r="6927" spans="8:8" x14ac:dyDescent="0.25">
      <c r="H6927" s="67"/>
    </row>
    <row r="6929" spans="8:8" x14ac:dyDescent="0.25">
      <c r="H6929" s="67"/>
    </row>
    <row r="6930" spans="8:8" x14ac:dyDescent="0.25">
      <c r="H6930" s="67"/>
    </row>
    <row r="6931" spans="8:8" x14ac:dyDescent="0.25">
      <c r="H6931" s="67"/>
    </row>
    <row r="6932" spans="8:8" x14ac:dyDescent="0.25">
      <c r="H6932" s="67"/>
    </row>
    <row r="6933" spans="8:8" x14ac:dyDescent="0.25">
      <c r="H6933" s="67"/>
    </row>
    <row r="6934" spans="8:8" x14ac:dyDescent="0.25">
      <c r="H6934" s="67"/>
    </row>
    <row r="6935" spans="8:8" x14ac:dyDescent="0.25">
      <c r="H6935" s="67"/>
    </row>
    <row r="6936" spans="8:8" x14ac:dyDescent="0.25">
      <c r="H6936" s="67"/>
    </row>
    <row r="6938" spans="8:8" x14ac:dyDescent="0.25">
      <c r="H6938" s="67"/>
    </row>
    <row r="6939" spans="8:8" x14ac:dyDescent="0.25">
      <c r="H6939" s="67"/>
    </row>
    <row r="6940" spans="8:8" x14ac:dyDescent="0.25">
      <c r="H6940" s="67"/>
    </row>
    <row r="6941" spans="8:8" x14ac:dyDescent="0.25">
      <c r="H6941" s="67"/>
    </row>
    <row r="6942" spans="8:8" x14ac:dyDescent="0.25">
      <c r="H6942" s="67"/>
    </row>
    <row r="6943" spans="8:8" x14ac:dyDescent="0.25">
      <c r="H6943" s="67"/>
    </row>
    <row r="6944" spans="8:8" x14ac:dyDescent="0.25">
      <c r="H6944" s="67"/>
    </row>
    <row r="6945" spans="8:8" x14ac:dyDescent="0.25">
      <c r="H6945" s="67"/>
    </row>
    <row r="6946" spans="8:8" x14ac:dyDescent="0.25">
      <c r="H6946" s="67"/>
    </row>
    <row r="6947" spans="8:8" x14ac:dyDescent="0.25">
      <c r="H6947" s="67"/>
    </row>
    <row r="6949" spans="8:8" x14ac:dyDescent="0.25">
      <c r="H6949" s="67"/>
    </row>
    <row r="6950" spans="8:8" x14ac:dyDescent="0.25">
      <c r="H6950" s="67"/>
    </row>
    <row r="6951" spans="8:8" x14ac:dyDescent="0.25">
      <c r="H6951" s="67"/>
    </row>
    <row r="6952" spans="8:8" x14ac:dyDescent="0.25">
      <c r="H6952" s="67"/>
    </row>
    <row r="6954" spans="8:8" x14ac:dyDescent="0.25">
      <c r="H6954" s="67"/>
    </row>
    <row r="6955" spans="8:8" x14ac:dyDescent="0.25">
      <c r="H6955" s="67"/>
    </row>
    <row r="6956" spans="8:8" x14ac:dyDescent="0.25">
      <c r="H6956" s="67"/>
    </row>
    <row r="6957" spans="8:8" x14ac:dyDescent="0.25">
      <c r="H6957" s="67"/>
    </row>
    <row r="6958" spans="8:8" x14ac:dyDescent="0.25">
      <c r="H6958" s="67"/>
    </row>
    <row r="6965" spans="8:8" x14ac:dyDescent="0.25">
      <c r="H6965" s="67"/>
    </row>
    <row r="6966" spans="8:8" x14ac:dyDescent="0.25">
      <c r="H6966" s="67"/>
    </row>
    <row r="6968" spans="8:8" x14ac:dyDescent="0.25">
      <c r="H6968" s="67"/>
    </row>
    <row r="6971" spans="8:8" x14ac:dyDescent="0.25">
      <c r="H6971" s="67"/>
    </row>
    <row r="6972" spans="8:8" x14ac:dyDescent="0.25">
      <c r="H6972" s="67"/>
    </row>
    <row r="6973" spans="8:8" x14ac:dyDescent="0.25">
      <c r="H6973" s="67"/>
    </row>
    <row r="6974" spans="8:8" x14ac:dyDescent="0.25">
      <c r="H6974" s="67"/>
    </row>
    <row r="6975" spans="8:8" x14ac:dyDescent="0.25">
      <c r="H6975" s="67"/>
    </row>
    <row r="6976" spans="8:8" x14ac:dyDescent="0.25">
      <c r="H6976" s="67"/>
    </row>
    <row r="6977" spans="8:8" x14ac:dyDescent="0.25">
      <c r="H6977" s="67"/>
    </row>
    <row r="6978" spans="8:8" x14ac:dyDescent="0.25">
      <c r="H6978" s="67"/>
    </row>
    <row r="6982" spans="8:8" x14ac:dyDescent="0.25">
      <c r="H6982" s="67"/>
    </row>
    <row r="6984" spans="8:8" x14ac:dyDescent="0.25">
      <c r="H6984" s="67"/>
    </row>
    <row r="6985" spans="8:8" x14ac:dyDescent="0.25">
      <c r="H6985" s="67"/>
    </row>
    <row r="6987" spans="8:8" x14ac:dyDescent="0.25">
      <c r="H6987" s="67"/>
    </row>
    <row r="6989" spans="8:8" x14ac:dyDescent="0.25">
      <c r="H6989" s="67"/>
    </row>
    <row r="6990" spans="8:8" x14ac:dyDescent="0.25">
      <c r="H6990" s="67"/>
    </row>
    <row r="6991" spans="8:8" x14ac:dyDescent="0.25">
      <c r="H6991" s="67"/>
    </row>
    <row r="6992" spans="8:8" x14ac:dyDescent="0.25">
      <c r="H6992" s="67"/>
    </row>
    <row r="6993" spans="8:8" x14ac:dyDescent="0.25">
      <c r="H6993" s="67"/>
    </row>
    <row r="6994" spans="8:8" x14ac:dyDescent="0.25">
      <c r="H6994" s="67"/>
    </row>
    <row r="6996" spans="8:8" x14ac:dyDescent="0.25">
      <c r="H6996" s="67"/>
    </row>
    <row r="6997" spans="8:8" x14ac:dyDescent="0.25">
      <c r="H6997" s="67"/>
    </row>
    <row r="6998" spans="8:8" x14ac:dyDescent="0.25">
      <c r="H6998" s="67"/>
    </row>
    <row r="6999" spans="8:8" x14ac:dyDescent="0.25">
      <c r="H6999" s="67"/>
    </row>
    <row r="7003" spans="8:8" x14ac:dyDescent="0.25">
      <c r="H7003" s="67"/>
    </row>
    <row r="7004" spans="8:8" x14ac:dyDescent="0.25">
      <c r="H7004" s="67"/>
    </row>
    <row r="7005" spans="8:8" x14ac:dyDescent="0.25">
      <c r="H7005" s="67"/>
    </row>
    <row r="7006" spans="8:8" x14ac:dyDescent="0.25">
      <c r="H7006" s="67"/>
    </row>
    <row r="7007" spans="8:8" x14ac:dyDescent="0.25">
      <c r="H7007" s="67"/>
    </row>
    <row r="7008" spans="8:8" x14ac:dyDescent="0.25">
      <c r="H7008" s="67"/>
    </row>
    <row r="7010" spans="8:8" x14ac:dyDescent="0.25">
      <c r="H7010" s="67"/>
    </row>
    <row r="7012" spans="8:8" x14ac:dyDescent="0.25">
      <c r="H7012" s="67"/>
    </row>
    <row r="7013" spans="8:8" x14ac:dyDescent="0.25">
      <c r="H7013" s="67"/>
    </row>
    <row r="7014" spans="8:8" x14ac:dyDescent="0.25">
      <c r="H7014" s="67"/>
    </row>
    <row r="7015" spans="8:8" x14ac:dyDescent="0.25">
      <c r="H7015" s="67"/>
    </row>
    <row r="7016" spans="8:8" x14ac:dyDescent="0.25">
      <c r="H7016" s="67"/>
    </row>
    <row r="7017" spans="8:8" x14ac:dyDescent="0.25">
      <c r="H7017" s="67"/>
    </row>
    <row r="7018" spans="8:8" x14ac:dyDescent="0.25">
      <c r="H7018" s="67"/>
    </row>
    <row r="7020" spans="8:8" x14ac:dyDescent="0.25">
      <c r="H7020" s="67"/>
    </row>
    <row r="7021" spans="8:8" x14ac:dyDescent="0.25">
      <c r="H7021" s="67"/>
    </row>
    <row r="7022" spans="8:8" x14ac:dyDescent="0.25">
      <c r="H7022" s="67"/>
    </row>
    <row r="7023" spans="8:8" x14ac:dyDescent="0.25">
      <c r="H7023" s="67"/>
    </row>
    <row r="7024" spans="8:8" x14ac:dyDescent="0.25">
      <c r="H7024" s="67"/>
    </row>
    <row r="7025" spans="8:8" x14ac:dyDescent="0.25">
      <c r="H7025" s="67"/>
    </row>
    <row r="7026" spans="8:8" x14ac:dyDescent="0.25">
      <c r="H7026" s="67"/>
    </row>
    <row r="7027" spans="8:8" x14ac:dyDescent="0.25">
      <c r="H7027" s="67"/>
    </row>
    <row r="7028" spans="8:8" x14ac:dyDescent="0.25">
      <c r="H7028" s="67"/>
    </row>
    <row r="7029" spans="8:8" x14ac:dyDescent="0.25">
      <c r="H7029" s="67"/>
    </row>
    <row r="7030" spans="8:8" x14ac:dyDescent="0.25">
      <c r="H7030" s="67"/>
    </row>
    <row r="7031" spans="8:8" x14ac:dyDescent="0.25">
      <c r="H7031" s="67"/>
    </row>
    <row r="7032" spans="8:8" x14ac:dyDescent="0.25">
      <c r="H7032" s="67"/>
    </row>
    <row r="7033" spans="8:8" x14ac:dyDescent="0.25">
      <c r="H7033" s="67"/>
    </row>
    <row r="7034" spans="8:8" x14ac:dyDescent="0.25">
      <c r="H7034" s="67"/>
    </row>
    <row r="7036" spans="8:8" x14ac:dyDescent="0.25">
      <c r="H7036" s="67"/>
    </row>
    <row r="7042" spans="8:8" x14ac:dyDescent="0.25">
      <c r="H7042" s="67"/>
    </row>
    <row r="7043" spans="8:8" x14ac:dyDescent="0.25">
      <c r="H7043" s="67"/>
    </row>
    <row r="7044" spans="8:8" x14ac:dyDescent="0.25">
      <c r="H7044" s="67"/>
    </row>
    <row r="7045" spans="8:8" x14ac:dyDescent="0.25">
      <c r="H7045" s="67"/>
    </row>
    <row r="7046" spans="8:8" x14ac:dyDescent="0.25">
      <c r="H7046" s="67"/>
    </row>
    <row r="7047" spans="8:8" x14ac:dyDescent="0.25">
      <c r="H7047" s="67"/>
    </row>
    <row r="7048" spans="8:8" x14ac:dyDescent="0.25">
      <c r="H7048" s="67"/>
    </row>
    <row r="7050" spans="8:8" x14ac:dyDescent="0.25">
      <c r="H7050" s="67"/>
    </row>
    <row r="7051" spans="8:8" x14ac:dyDescent="0.25">
      <c r="H7051" s="67"/>
    </row>
    <row r="7052" spans="8:8" x14ac:dyDescent="0.25">
      <c r="H7052" s="67"/>
    </row>
    <row r="7053" spans="8:8" x14ac:dyDescent="0.25">
      <c r="H7053" s="67"/>
    </row>
    <row r="7054" spans="8:8" x14ac:dyDescent="0.25">
      <c r="H7054" s="67"/>
    </row>
    <row r="7055" spans="8:8" x14ac:dyDescent="0.25">
      <c r="H7055" s="67"/>
    </row>
    <row r="7057" spans="8:8" x14ac:dyDescent="0.25">
      <c r="H7057" s="67"/>
    </row>
    <row r="7059" spans="8:8" x14ac:dyDescent="0.25">
      <c r="H7059" s="67"/>
    </row>
    <row r="7060" spans="8:8" x14ac:dyDescent="0.25">
      <c r="H7060" s="67"/>
    </row>
    <row r="7061" spans="8:8" x14ac:dyDescent="0.25">
      <c r="H7061" s="67"/>
    </row>
    <row r="7062" spans="8:8" x14ac:dyDescent="0.25">
      <c r="H7062" s="67"/>
    </row>
    <row r="7063" spans="8:8" x14ac:dyDescent="0.25">
      <c r="H7063" s="67"/>
    </row>
    <row r="7064" spans="8:8" x14ac:dyDescent="0.25">
      <c r="H7064" s="67"/>
    </row>
    <row r="7065" spans="8:8" x14ac:dyDescent="0.25">
      <c r="H7065" s="67"/>
    </row>
    <row r="7066" spans="8:8" x14ac:dyDescent="0.25">
      <c r="H7066" s="67"/>
    </row>
    <row r="7067" spans="8:8" x14ac:dyDescent="0.25">
      <c r="H7067" s="67"/>
    </row>
    <row r="7068" spans="8:8" x14ac:dyDescent="0.25">
      <c r="H7068" s="67"/>
    </row>
    <row r="7070" spans="8:8" x14ac:dyDescent="0.25">
      <c r="H7070" s="67"/>
    </row>
    <row r="7071" spans="8:8" x14ac:dyDescent="0.25">
      <c r="H7071" s="67"/>
    </row>
    <row r="7073" spans="8:8" x14ac:dyDescent="0.25">
      <c r="H7073" s="67"/>
    </row>
    <row r="7074" spans="8:8" x14ac:dyDescent="0.25">
      <c r="H7074" s="67"/>
    </row>
    <row r="7075" spans="8:8" x14ac:dyDescent="0.25">
      <c r="H7075" s="67"/>
    </row>
    <row r="7077" spans="8:8" x14ac:dyDescent="0.25">
      <c r="H7077" s="67"/>
    </row>
    <row r="7078" spans="8:8" x14ac:dyDescent="0.25">
      <c r="H7078" s="67"/>
    </row>
    <row r="7079" spans="8:8" x14ac:dyDescent="0.25">
      <c r="H7079" s="67"/>
    </row>
    <row r="7080" spans="8:8" x14ac:dyDescent="0.25">
      <c r="H7080" s="67"/>
    </row>
    <row r="7081" spans="8:8" x14ac:dyDescent="0.25">
      <c r="H7081" s="67"/>
    </row>
    <row r="7082" spans="8:8" x14ac:dyDescent="0.25">
      <c r="H7082" s="67"/>
    </row>
    <row r="7084" spans="8:8" x14ac:dyDescent="0.25">
      <c r="H7084" s="67"/>
    </row>
    <row r="7085" spans="8:8" x14ac:dyDescent="0.25">
      <c r="H7085" s="67"/>
    </row>
    <row r="7088" spans="8:8" x14ac:dyDescent="0.25">
      <c r="H7088" s="67"/>
    </row>
    <row r="7089" spans="8:8" x14ac:dyDescent="0.25">
      <c r="H7089" s="67"/>
    </row>
    <row r="7090" spans="8:8" x14ac:dyDescent="0.25">
      <c r="H7090" s="67"/>
    </row>
    <row r="7091" spans="8:8" x14ac:dyDescent="0.25">
      <c r="H7091" s="67"/>
    </row>
    <row r="7092" spans="8:8" x14ac:dyDescent="0.25">
      <c r="H7092" s="67"/>
    </row>
    <row r="7093" spans="8:8" x14ac:dyDescent="0.25">
      <c r="H7093" s="67"/>
    </row>
    <row r="7094" spans="8:8" x14ac:dyDescent="0.25">
      <c r="H7094" s="67"/>
    </row>
    <row r="7095" spans="8:8" x14ac:dyDescent="0.25">
      <c r="H7095" s="67"/>
    </row>
    <row r="7096" spans="8:8" x14ac:dyDescent="0.25">
      <c r="H7096" s="67"/>
    </row>
    <row r="7098" spans="8:8" x14ac:dyDescent="0.25">
      <c r="H7098" s="67"/>
    </row>
    <row r="7099" spans="8:8" x14ac:dyDescent="0.25">
      <c r="H7099" s="67"/>
    </row>
    <row r="7100" spans="8:8" x14ac:dyDescent="0.25">
      <c r="H7100" s="67"/>
    </row>
    <row r="7101" spans="8:8" x14ac:dyDescent="0.25">
      <c r="H7101" s="67"/>
    </row>
    <row r="7102" spans="8:8" x14ac:dyDescent="0.25">
      <c r="H7102" s="67"/>
    </row>
    <row r="7103" spans="8:8" x14ac:dyDescent="0.25">
      <c r="H7103" s="67"/>
    </row>
    <row r="7104" spans="8:8" x14ac:dyDescent="0.25">
      <c r="H7104" s="67"/>
    </row>
    <row r="7105" spans="8:8" x14ac:dyDescent="0.25">
      <c r="H7105" s="67"/>
    </row>
    <row r="7106" spans="8:8" x14ac:dyDescent="0.25">
      <c r="H7106" s="67"/>
    </row>
    <row r="7107" spans="8:8" x14ac:dyDescent="0.25">
      <c r="H7107" s="67"/>
    </row>
    <row r="7108" spans="8:8" x14ac:dyDescent="0.25">
      <c r="H7108" s="67"/>
    </row>
    <row r="7109" spans="8:8" x14ac:dyDescent="0.25">
      <c r="H7109" s="67"/>
    </row>
    <row r="7110" spans="8:8" x14ac:dyDescent="0.25">
      <c r="H7110" s="67"/>
    </row>
    <row r="7111" spans="8:8" x14ac:dyDescent="0.25">
      <c r="H7111" s="67"/>
    </row>
    <row r="7112" spans="8:8" x14ac:dyDescent="0.25">
      <c r="H7112" s="67"/>
    </row>
    <row r="7113" spans="8:8" x14ac:dyDescent="0.25">
      <c r="H7113" s="67"/>
    </row>
    <row r="7114" spans="8:8" x14ac:dyDescent="0.25">
      <c r="H7114" s="67"/>
    </row>
    <row r="7116" spans="8:8" x14ac:dyDescent="0.25">
      <c r="H7116" s="67"/>
    </row>
    <row r="7117" spans="8:8" x14ac:dyDescent="0.25">
      <c r="H7117" s="67"/>
    </row>
    <row r="7118" spans="8:8" x14ac:dyDescent="0.25">
      <c r="H7118" s="67"/>
    </row>
    <row r="7119" spans="8:8" x14ac:dyDescent="0.25">
      <c r="H7119" s="67"/>
    </row>
    <row r="7120" spans="8:8" x14ac:dyDescent="0.25">
      <c r="H7120" s="67"/>
    </row>
    <row r="7121" spans="8:8" x14ac:dyDescent="0.25">
      <c r="H7121" s="67"/>
    </row>
    <row r="7122" spans="8:8" x14ac:dyDescent="0.25">
      <c r="H7122" s="67"/>
    </row>
    <row r="7123" spans="8:8" x14ac:dyDescent="0.25">
      <c r="H7123" s="67"/>
    </row>
    <row r="7124" spans="8:8" x14ac:dyDescent="0.25">
      <c r="H7124" s="67"/>
    </row>
    <row r="7125" spans="8:8" x14ac:dyDescent="0.25">
      <c r="H7125" s="67"/>
    </row>
    <row r="7126" spans="8:8" x14ac:dyDescent="0.25">
      <c r="H7126" s="67"/>
    </row>
    <row r="7131" spans="8:8" x14ac:dyDescent="0.25">
      <c r="H7131" s="67"/>
    </row>
    <row r="7132" spans="8:8" x14ac:dyDescent="0.25">
      <c r="H7132" s="67"/>
    </row>
    <row r="7135" spans="8:8" x14ac:dyDescent="0.25">
      <c r="H7135" s="67"/>
    </row>
    <row r="7136" spans="8:8" x14ac:dyDescent="0.25">
      <c r="H7136" s="67"/>
    </row>
    <row r="7137" spans="8:8" x14ac:dyDescent="0.25">
      <c r="H7137" s="67"/>
    </row>
    <row r="7138" spans="8:8" x14ac:dyDescent="0.25">
      <c r="H7138" s="67"/>
    </row>
    <row r="7139" spans="8:8" x14ac:dyDescent="0.25">
      <c r="H7139" s="67"/>
    </row>
    <row r="7140" spans="8:8" x14ac:dyDescent="0.25">
      <c r="H7140" s="67"/>
    </row>
    <row r="7141" spans="8:8" x14ac:dyDescent="0.25">
      <c r="H7141" s="67"/>
    </row>
    <row r="7143" spans="8:8" x14ac:dyDescent="0.25">
      <c r="H7143" s="67"/>
    </row>
    <row r="7144" spans="8:8" x14ac:dyDescent="0.25">
      <c r="H7144" s="67"/>
    </row>
    <row r="7145" spans="8:8" x14ac:dyDescent="0.25">
      <c r="H7145" s="67"/>
    </row>
    <row r="7148" spans="8:8" x14ac:dyDescent="0.25">
      <c r="H7148" s="67"/>
    </row>
    <row r="7149" spans="8:8" x14ac:dyDescent="0.25">
      <c r="H7149" s="67"/>
    </row>
    <row r="7150" spans="8:8" x14ac:dyDescent="0.25">
      <c r="H7150" s="67"/>
    </row>
    <row r="7151" spans="8:8" x14ac:dyDescent="0.25">
      <c r="H7151" s="67"/>
    </row>
    <row r="7152" spans="8:8" x14ac:dyDescent="0.25">
      <c r="H7152" s="67"/>
    </row>
    <row r="7153" spans="8:8" x14ac:dyDescent="0.25">
      <c r="H7153" s="67"/>
    </row>
    <row r="7154" spans="8:8" x14ac:dyDescent="0.25">
      <c r="H7154" s="67"/>
    </row>
    <row r="7155" spans="8:8" x14ac:dyDescent="0.25">
      <c r="H7155" s="67"/>
    </row>
    <row r="7156" spans="8:8" x14ac:dyDescent="0.25">
      <c r="H7156" s="67"/>
    </row>
    <row r="7157" spans="8:8" x14ac:dyDescent="0.25">
      <c r="H7157" s="67"/>
    </row>
    <row r="7158" spans="8:8" x14ac:dyDescent="0.25">
      <c r="H7158" s="67"/>
    </row>
    <row r="7159" spans="8:8" x14ac:dyDescent="0.25">
      <c r="H7159" s="67"/>
    </row>
    <row r="7160" spans="8:8" x14ac:dyDescent="0.25">
      <c r="H7160" s="67"/>
    </row>
    <row r="7161" spans="8:8" x14ac:dyDescent="0.25">
      <c r="H7161" s="67"/>
    </row>
    <row r="7164" spans="8:8" x14ac:dyDescent="0.25">
      <c r="H7164" s="67"/>
    </row>
    <row r="7165" spans="8:8" x14ac:dyDescent="0.25">
      <c r="H7165" s="67"/>
    </row>
    <row r="7169" spans="8:8" x14ac:dyDescent="0.25">
      <c r="H7169" s="67"/>
    </row>
    <row r="7172" spans="8:8" x14ac:dyDescent="0.25">
      <c r="H7172" s="67"/>
    </row>
    <row r="7173" spans="8:8" x14ac:dyDescent="0.25">
      <c r="H7173" s="67"/>
    </row>
    <row r="7174" spans="8:8" x14ac:dyDescent="0.25">
      <c r="H7174" s="67"/>
    </row>
    <row r="7175" spans="8:8" x14ac:dyDescent="0.25">
      <c r="H7175" s="67"/>
    </row>
    <row r="7176" spans="8:8" x14ac:dyDescent="0.25">
      <c r="H7176" s="67"/>
    </row>
    <row r="7177" spans="8:8" x14ac:dyDescent="0.25">
      <c r="H7177" s="67"/>
    </row>
    <row r="7178" spans="8:8" x14ac:dyDescent="0.25">
      <c r="H7178" s="67"/>
    </row>
    <row r="7179" spans="8:8" x14ac:dyDescent="0.25">
      <c r="H7179" s="67"/>
    </row>
    <row r="7180" spans="8:8" x14ac:dyDescent="0.25">
      <c r="H7180" s="67"/>
    </row>
    <row r="7181" spans="8:8" x14ac:dyDescent="0.25">
      <c r="H7181" s="67"/>
    </row>
    <row r="7182" spans="8:8" x14ac:dyDescent="0.25">
      <c r="H7182" s="67"/>
    </row>
    <row r="7183" spans="8:8" x14ac:dyDescent="0.25">
      <c r="H7183" s="67"/>
    </row>
    <row r="7184" spans="8:8" x14ac:dyDescent="0.25">
      <c r="H7184" s="67"/>
    </row>
    <row r="7185" spans="8:8" x14ac:dyDescent="0.25">
      <c r="H7185" s="67"/>
    </row>
    <row r="7186" spans="8:8" x14ac:dyDescent="0.25">
      <c r="H7186" s="67"/>
    </row>
    <row r="7187" spans="8:8" x14ac:dyDescent="0.25">
      <c r="H7187" s="67"/>
    </row>
    <row r="7188" spans="8:8" x14ac:dyDescent="0.25">
      <c r="H7188" s="67"/>
    </row>
    <row r="7189" spans="8:8" x14ac:dyDescent="0.25">
      <c r="H7189" s="67"/>
    </row>
    <row r="7190" spans="8:8" x14ac:dyDescent="0.25">
      <c r="H7190" s="67"/>
    </row>
    <row r="7191" spans="8:8" x14ac:dyDescent="0.25">
      <c r="H7191" s="67"/>
    </row>
    <row r="7192" spans="8:8" x14ac:dyDescent="0.25">
      <c r="H7192" s="67"/>
    </row>
    <row r="7195" spans="8:8" x14ac:dyDescent="0.25">
      <c r="H7195" s="67"/>
    </row>
    <row r="7196" spans="8:8" x14ac:dyDescent="0.25">
      <c r="H7196" s="67"/>
    </row>
    <row r="7198" spans="8:8" x14ac:dyDescent="0.25">
      <c r="H7198" s="67"/>
    </row>
    <row r="7199" spans="8:8" x14ac:dyDescent="0.25">
      <c r="H7199" s="67"/>
    </row>
    <row r="7200" spans="8:8" x14ac:dyDescent="0.25">
      <c r="H7200" s="67"/>
    </row>
    <row r="7201" spans="8:8" x14ac:dyDescent="0.25">
      <c r="H7201" s="67"/>
    </row>
    <row r="7202" spans="8:8" x14ac:dyDescent="0.25">
      <c r="H7202" s="67"/>
    </row>
    <row r="7204" spans="8:8" x14ac:dyDescent="0.25">
      <c r="H7204" s="67"/>
    </row>
    <row r="7205" spans="8:8" x14ac:dyDescent="0.25">
      <c r="H7205" s="67"/>
    </row>
    <row r="7207" spans="8:8" x14ac:dyDescent="0.25">
      <c r="H7207" s="67"/>
    </row>
    <row r="7208" spans="8:8" x14ac:dyDescent="0.25">
      <c r="H7208" s="67"/>
    </row>
    <row r="7209" spans="8:8" x14ac:dyDescent="0.25">
      <c r="H7209" s="67"/>
    </row>
    <row r="7210" spans="8:8" x14ac:dyDescent="0.25">
      <c r="H7210" s="67"/>
    </row>
    <row r="7211" spans="8:8" x14ac:dyDescent="0.25">
      <c r="H7211" s="67"/>
    </row>
    <row r="7212" spans="8:8" x14ac:dyDescent="0.25">
      <c r="H7212" s="67"/>
    </row>
    <row r="7213" spans="8:8" x14ac:dyDescent="0.25">
      <c r="H7213" s="67"/>
    </row>
    <row r="7215" spans="8:8" x14ac:dyDescent="0.25">
      <c r="H7215" s="67"/>
    </row>
    <row r="7216" spans="8:8" x14ac:dyDescent="0.25">
      <c r="H7216" s="67"/>
    </row>
    <row r="7220" spans="8:8" x14ac:dyDescent="0.25">
      <c r="H7220" s="67"/>
    </row>
    <row r="7222" spans="8:8" x14ac:dyDescent="0.25">
      <c r="H7222" s="67"/>
    </row>
    <row r="7224" spans="8:8" x14ac:dyDescent="0.25">
      <c r="H7224" s="67"/>
    </row>
    <row r="7225" spans="8:8" x14ac:dyDescent="0.25">
      <c r="H7225" s="67"/>
    </row>
    <row r="7226" spans="8:8" x14ac:dyDescent="0.25">
      <c r="H7226" s="67"/>
    </row>
    <row r="7227" spans="8:8" x14ac:dyDescent="0.25">
      <c r="H7227" s="67"/>
    </row>
    <row r="7228" spans="8:8" x14ac:dyDescent="0.25">
      <c r="H7228" s="67"/>
    </row>
    <row r="7229" spans="8:8" x14ac:dyDescent="0.25">
      <c r="H7229" s="67"/>
    </row>
    <row r="7230" spans="8:8" x14ac:dyDescent="0.25">
      <c r="H7230" s="67"/>
    </row>
    <row r="7231" spans="8:8" x14ac:dyDescent="0.25">
      <c r="H7231" s="67"/>
    </row>
    <row r="7232" spans="8:8" x14ac:dyDescent="0.25">
      <c r="H7232" s="67"/>
    </row>
    <row r="7233" spans="8:8" x14ac:dyDescent="0.25">
      <c r="H7233" s="67"/>
    </row>
    <row r="7234" spans="8:8" x14ac:dyDescent="0.25">
      <c r="H7234" s="67"/>
    </row>
    <row r="7235" spans="8:8" x14ac:dyDescent="0.25">
      <c r="H7235" s="67"/>
    </row>
    <row r="7236" spans="8:8" x14ac:dyDescent="0.25">
      <c r="H7236" s="67"/>
    </row>
    <row r="7237" spans="8:8" x14ac:dyDescent="0.25">
      <c r="H7237" s="67"/>
    </row>
    <row r="7238" spans="8:8" x14ac:dyDescent="0.25">
      <c r="H7238" s="67"/>
    </row>
    <row r="7240" spans="8:8" x14ac:dyDescent="0.25">
      <c r="H7240" s="67"/>
    </row>
    <row r="7241" spans="8:8" x14ac:dyDescent="0.25">
      <c r="H7241" s="67"/>
    </row>
    <row r="7242" spans="8:8" x14ac:dyDescent="0.25">
      <c r="H7242" s="67"/>
    </row>
    <row r="7244" spans="8:8" x14ac:dyDescent="0.25">
      <c r="H7244" s="67"/>
    </row>
    <row r="7245" spans="8:8" x14ac:dyDescent="0.25">
      <c r="H7245" s="67"/>
    </row>
    <row r="7246" spans="8:8" x14ac:dyDescent="0.25">
      <c r="H7246" s="67"/>
    </row>
    <row r="7247" spans="8:8" x14ac:dyDescent="0.25">
      <c r="H7247" s="67"/>
    </row>
    <row r="7248" spans="8:8" x14ac:dyDescent="0.25">
      <c r="H7248" s="67"/>
    </row>
    <row r="7249" spans="8:8" x14ac:dyDescent="0.25">
      <c r="H7249" s="67"/>
    </row>
    <row r="7251" spans="8:8" x14ac:dyDescent="0.25">
      <c r="H7251" s="67"/>
    </row>
    <row r="7253" spans="8:8" x14ac:dyDescent="0.25">
      <c r="H7253" s="67"/>
    </row>
    <row r="7254" spans="8:8" x14ac:dyDescent="0.25">
      <c r="H7254" s="67"/>
    </row>
    <row r="7255" spans="8:8" x14ac:dyDescent="0.25">
      <c r="H7255" s="67"/>
    </row>
    <row r="7257" spans="8:8" x14ac:dyDescent="0.25">
      <c r="H7257" s="67"/>
    </row>
    <row r="7258" spans="8:8" x14ac:dyDescent="0.25">
      <c r="H7258" s="67"/>
    </row>
    <row r="7259" spans="8:8" x14ac:dyDescent="0.25">
      <c r="H7259" s="67"/>
    </row>
    <row r="7260" spans="8:8" x14ac:dyDescent="0.25">
      <c r="H7260" s="67"/>
    </row>
    <row r="7261" spans="8:8" x14ac:dyDescent="0.25">
      <c r="H7261" s="67"/>
    </row>
    <row r="7262" spans="8:8" x14ac:dyDescent="0.25">
      <c r="H7262" s="67"/>
    </row>
    <row r="7264" spans="8:8" x14ac:dyDescent="0.25">
      <c r="H7264" s="67"/>
    </row>
    <row r="7265" spans="8:8" x14ac:dyDescent="0.25">
      <c r="H7265" s="67"/>
    </row>
    <row r="7266" spans="8:8" x14ac:dyDescent="0.25">
      <c r="H7266" s="67"/>
    </row>
    <row r="7268" spans="8:8" x14ac:dyDescent="0.25">
      <c r="H7268" s="67"/>
    </row>
    <row r="7269" spans="8:8" x14ac:dyDescent="0.25">
      <c r="H7269" s="67"/>
    </row>
    <row r="7271" spans="8:8" x14ac:dyDescent="0.25">
      <c r="H7271" s="67"/>
    </row>
    <row r="7272" spans="8:8" x14ac:dyDescent="0.25">
      <c r="H7272" s="67"/>
    </row>
    <row r="7273" spans="8:8" x14ac:dyDescent="0.25">
      <c r="H7273" s="67"/>
    </row>
    <row r="7274" spans="8:8" x14ac:dyDescent="0.25">
      <c r="H7274" s="67"/>
    </row>
    <row r="7275" spans="8:8" x14ac:dyDescent="0.25">
      <c r="H7275" s="67"/>
    </row>
    <row r="7276" spans="8:8" x14ac:dyDescent="0.25">
      <c r="H7276" s="67"/>
    </row>
    <row r="7277" spans="8:8" x14ac:dyDescent="0.25">
      <c r="H7277" s="67"/>
    </row>
    <row r="7279" spans="8:8" x14ac:dyDescent="0.25">
      <c r="H7279" s="67"/>
    </row>
    <row r="7280" spans="8:8" x14ac:dyDescent="0.25">
      <c r="H7280" s="67"/>
    </row>
    <row r="7281" spans="8:8" x14ac:dyDescent="0.25">
      <c r="H7281" s="67"/>
    </row>
    <row r="7282" spans="8:8" x14ac:dyDescent="0.25">
      <c r="H7282" s="67"/>
    </row>
    <row r="7283" spans="8:8" x14ac:dyDescent="0.25">
      <c r="H7283" s="67"/>
    </row>
    <row r="7284" spans="8:8" x14ac:dyDescent="0.25">
      <c r="H7284" s="67"/>
    </row>
    <row r="7287" spans="8:8" x14ac:dyDescent="0.25">
      <c r="H7287" s="67"/>
    </row>
    <row r="7288" spans="8:8" x14ac:dyDescent="0.25">
      <c r="H7288" s="67"/>
    </row>
    <row r="7293" spans="8:8" x14ac:dyDescent="0.25">
      <c r="H7293" s="67"/>
    </row>
    <row r="7294" spans="8:8" x14ac:dyDescent="0.25">
      <c r="H7294" s="67"/>
    </row>
    <row r="7295" spans="8:8" x14ac:dyDescent="0.25">
      <c r="H7295" s="67"/>
    </row>
    <row r="7296" spans="8:8" x14ac:dyDescent="0.25">
      <c r="H7296" s="67"/>
    </row>
    <row r="7297" spans="8:8" x14ac:dyDescent="0.25">
      <c r="H7297" s="67"/>
    </row>
    <row r="7298" spans="8:8" x14ac:dyDescent="0.25">
      <c r="H7298" s="67"/>
    </row>
    <row r="7299" spans="8:8" x14ac:dyDescent="0.25">
      <c r="H7299" s="67"/>
    </row>
    <row r="7300" spans="8:8" x14ac:dyDescent="0.25">
      <c r="H7300" s="67"/>
    </row>
    <row r="7301" spans="8:8" x14ac:dyDescent="0.25">
      <c r="H7301" s="67"/>
    </row>
    <row r="7302" spans="8:8" x14ac:dyDescent="0.25">
      <c r="H7302" s="67"/>
    </row>
    <row r="7303" spans="8:8" x14ac:dyDescent="0.25">
      <c r="H7303" s="67"/>
    </row>
    <row r="7304" spans="8:8" x14ac:dyDescent="0.25">
      <c r="H7304" s="67"/>
    </row>
    <row r="7305" spans="8:8" x14ac:dyDescent="0.25">
      <c r="H7305" s="67"/>
    </row>
    <row r="7306" spans="8:8" x14ac:dyDescent="0.25">
      <c r="H7306" s="67"/>
    </row>
    <row r="7307" spans="8:8" x14ac:dyDescent="0.25">
      <c r="H7307" s="67"/>
    </row>
    <row r="7308" spans="8:8" x14ac:dyDescent="0.25">
      <c r="H7308" s="67"/>
    </row>
    <row r="7310" spans="8:8" x14ac:dyDescent="0.25">
      <c r="H7310" s="67"/>
    </row>
    <row r="7311" spans="8:8" x14ac:dyDescent="0.25">
      <c r="H7311" s="67"/>
    </row>
    <row r="7312" spans="8:8" x14ac:dyDescent="0.25">
      <c r="H7312" s="67"/>
    </row>
    <row r="7313" spans="8:8" x14ac:dyDescent="0.25">
      <c r="H7313" s="67"/>
    </row>
    <row r="7314" spans="8:8" x14ac:dyDescent="0.25">
      <c r="H7314" s="67"/>
    </row>
    <row r="7315" spans="8:8" x14ac:dyDescent="0.25">
      <c r="H7315" s="67"/>
    </row>
    <row r="7316" spans="8:8" x14ac:dyDescent="0.25">
      <c r="H7316" s="67"/>
    </row>
    <row r="7317" spans="8:8" x14ac:dyDescent="0.25">
      <c r="H7317" s="67"/>
    </row>
    <row r="7318" spans="8:8" x14ac:dyDescent="0.25">
      <c r="H7318" s="67"/>
    </row>
    <row r="7319" spans="8:8" x14ac:dyDescent="0.25">
      <c r="H7319" s="67"/>
    </row>
    <row r="7320" spans="8:8" x14ac:dyDescent="0.25">
      <c r="H7320" s="67"/>
    </row>
    <row r="7321" spans="8:8" x14ac:dyDescent="0.25">
      <c r="H7321" s="67"/>
    </row>
    <row r="7322" spans="8:8" x14ac:dyDescent="0.25">
      <c r="H7322" s="67"/>
    </row>
    <row r="7323" spans="8:8" x14ac:dyDescent="0.25">
      <c r="H7323" s="67"/>
    </row>
    <row r="7324" spans="8:8" x14ac:dyDescent="0.25">
      <c r="H7324" s="67"/>
    </row>
    <row r="7325" spans="8:8" x14ac:dyDescent="0.25">
      <c r="H7325" s="67"/>
    </row>
    <row r="7327" spans="8:8" x14ac:dyDescent="0.25">
      <c r="H7327" s="67"/>
    </row>
    <row r="7328" spans="8:8" x14ac:dyDescent="0.25">
      <c r="H7328" s="67"/>
    </row>
    <row r="7329" spans="8:8" x14ac:dyDescent="0.25">
      <c r="H7329" s="67"/>
    </row>
    <row r="7330" spans="8:8" x14ac:dyDescent="0.25">
      <c r="H7330" s="67"/>
    </row>
    <row r="7331" spans="8:8" x14ac:dyDescent="0.25">
      <c r="H7331" s="67"/>
    </row>
    <row r="7332" spans="8:8" x14ac:dyDescent="0.25">
      <c r="H7332" s="67"/>
    </row>
    <row r="7333" spans="8:8" x14ac:dyDescent="0.25">
      <c r="H7333" s="67"/>
    </row>
    <row r="7334" spans="8:8" x14ac:dyDescent="0.25">
      <c r="H7334" s="67"/>
    </row>
    <row r="7335" spans="8:8" x14ac:dyDescent="0.25">
      <c r="H7335" s="67"/>
    </row>
    <row r="7336" spans="8:8" x14ac:dyDescent="0.25">
      <c r="H7336" s="67"/>
    </row>
    <row r="7337" spans="8:8" x14ac:dyDescent="0.25">
      <c r="H7337" s="67"/>
    </row>
    <row r="7338" spans="8:8" x14ac:dyDescent="0.25">
      <c r="H7338" s="67"/>
    </row>
    <row r="7339" spans="8:8" x14ac:dyDescent="0.25">
      <c r="H7339" s="67"/>
    </row>
    <row r="7340" spans="8:8" x14ac:dyDescent="0.25">
      <c r="H7340" s="67"/>
    </row>
    <row r="7341" spans="8:8" x14ac:dyDescent="0.25">
      <c r="H7341" s="67"/>
    </row>
    <row r="7342" spans="8:8" x14ac:dyDescent="0.25">
      <c r="H7342" s="67"/>
    </row>
    <row r="7343" spans="8:8" x14ac:dyDescent="0.25">
      <c r="H7343" s="67"/>
    </row>
    <row r="7349" spans="8:8" x14ac:dyDescent="0.25">
      <c r="H7349" s="67"/>
    </row>
    <row r="7350" spans="8:8" x14ac:dyDescent="0.25">
      <c r="H7350" s="67"/>
    </row>
    <row r="7351" spans="8:8" x14ac:dyDescent="0.25">
      <c r="H7351" s="67"/>
    </row>
    <row r="7357" spans="8:8" x14ac:dyDescent="0.25">
      <c r="H7357" s="67"/>
    </row>
    <row r="7364" spans="8:8" x14ac:dyDescent="0.25">
      <c r="H7364" s="67"/>
    </row>
    <row r="7365" spans="8:8" x14ac:dyDescent="0.25">
      <c r="H7365" s="67"/>
    </row>
    <row r="7366" spans="8:8" x14ac:dyDescent="0.25">
      <c r="H7366" s="67"/>
    </row>
    <row r="7367" spans="8:8" x14ac:dyDescent="0.25">
      <c r="H7367" s="67"/>
    </row>
    <row r="7368" spans="8:8" x14ac:dyDescent="0.25">
      <c r="H7368" s="67"/>
    </row>
    <row r="7369" spans="8:8" x14ac:dyDescent="0.25">
      <c r="H7369" s="67"/>
    </row>
    <row r="7370" spans="8:8" x14ac:dyDescent="0.25">
      <c r="H7370" s="67"/>
    </row>
    <row r="7371" spans="8:8" x14ac:dyDescent="0.25">
      <c r="H7371" s="67"/>
    </row>
    <row r="7372" spans="8:8" x14ac:dyDescent="0.25">
      <c r="H7372" s="67"/>
    </row>
    <row r="7373" spans="8:8" x14ac:dyDescent="0.25">
      <c r="H7373" s="67"/>
    </row>
    <row r="7374" spans="8:8" x14ac:dyDescent="0.25">
      <c r="H7374" s="67"/>
    </row>
    <row r="7375" spans="8:8" x14ac:dyDescent="0.25">
      <c r="H7375" s="67"/>
    </row>
    <row r="7376" spans="8:8" x14ac:dyDescent="0.25">
      <c r="H7376" s="67"/>
    </row>
    <row r="7377" spans="8:8" x14ac:dyDescent="0.25">
      <c r="H7377" s="67"/>
    </row>
    <row r="7378" spans="8:8" x14ac:dyDescent="0.25">
      <c r="H7378" s="67"/>
    </row>
    <row r="7379" spans="8:8" x14ac:dyDescent="0.25">
      <c r="H7379" s="67"/>
    </row>
    <row r="7380" spans="8:8" x14ac:dyDescent="0.25">
      <c r="H7380" s="67"/>
    </row>
    <row r="7381" spans="8:8" x14ac:dyDescent="0.25">
      <c r="H7381" s="67"/>
    </row>
    <row r="7383" spans="8:8" x14ac:dyDescent="0.25">
      <c r="H7383" s="67"/>
    </row>
    <row r="7384" spans="8:8" x14ac:dyDescent="0.25">
      <c r="H7384" s="67"/>
    </row>
    <row r="7385" spans="8:8" x14ac:dyDescent="0.25">
      <c r="H7385" s="67"/>
    </row>
    <row r="7386" spans="8:8" x14ac:dyDescent="0.25">
      <c r="H7386" s="67"/>
    </row>
    <row r="7387" spans="8:8" x14ac:dyDescent="0.25">
      <c r="H7387" s="67"/>
    </row>
    <row r="7388" spans="8:8" x14ac:dyDescent="0.25">
      <c r="H7388" s="67"/>
    </row>
    <row r="7389" spans="8:8" x14ac:dyDescent="0.25">
      <c r="H7389" s="67"/>
    </row>
    <row r="7390" spans="8:8" x14ac:dyDescent="0.25">
      <c r="H7390" s="67"/>
    </row>
    <row r="7391" spans="8:8" x14ac:dyDescent="0.25">
      <c r="H7391" s="67"/>
    </row>
    <row r="7392" spans="8:8" x14ac:dyDescent="0.25">
      <c r="H7392" s="67"/>
    </row>
    <row r="7393" spans="8:8" x14ac:dyDescent="0.25">
      <c r="H7393" s="67"/>
    </row>
    <row r="7395" spans="8:8" x14ac:dyDescent="0.25">
      <c r="H7395" s="67"/>
    </row>
    <row r="7398" spans="8:8" x14ac:dyDescent="0.25">
      <c r="H7398" s="67"/>
    </row>
    <row r="7399" spans="8:8" x14ac:dyDescent="0.25">
      <c r="H7399" s="67"/>
    </row>
    <row r="7401" spans="8:8" x14ac:dyDescent="0.25">
      <c r="H7401" s="67"/>
    </row>
    <row r="7402" spans="8:8" x14ac:dyDescent="0.25">
      <c r="H7402" s="67"/>
    </row>
    <row r="7405" spans="8:8" x14ac:dyDescent="0.25">
      <c r="H7405" s="67"/>
    </row>
    <row r="7406" spans="8:8" x14ac:dyDescent="0.25">
      <c r="H7406" s="67"/>
    </row>
    <row r="7407" spans="8:8" x14ac:dyDescent="0.25">
      <c r="H7407" s="67"/>
    </row>
    <row r="7408" spans="8:8" x14ac:dyDescent="0.25">
      <c r="H7408" s="67"/>
    </row>
    <row r="7409" spans="8:8" x14ac:dyDescent="0.25">
      <c r="H7409" s="67"/>
    </row>
    <row r="7410" spans="8:8" x14ac:dyDescent="0.25">
      <c r="H7410" s="67"/>
    </row>
    <row r="7411" spans="8:8" x14ac:dyDescent="0.25">
      <c r="H7411" s="67"/>
    </row>
    <row r="7412" spans="8:8" x14ac:dyDescent="0.25">
      <c r="H7412" s="67"/>
    </row>
    <row r="7413" spans="8:8" x14ac:dyDescent="0.25">
      <c r="H7413" s="67"/>
    </row>
    <row r="7414" spans="8:8" x14ac:dyDescent="0.25">
      <c r="H7414" s="67"/>
    </row>
    <row r="7415" spans="8:8" x14ac:dyDescent="0.25">
      <c r="H7415" s="67"/>
    </row>
    <row r="7416" spans="8:8" x14ac:dyDescent="0.25">
      <c r="H7416" s="67"/>
    </row>
    <row r="7417" spans="8:8" x14ac:dyDescent="0.25">
      <c r="H7417" s="67"/>
    </row>
    <row r="7418" spans="8:8" x14ac:dyDescent="0.25">
      <c r="H7418" s="67"/>
    </row>
    <row r="7419" spans="8:8" x14ac:dyDescent="0.25">
      <c r="H7419" s="67"/>
    </row>
    <row r="7420" spans="8:8" x14ac:dyDescent="0.25">
      <c r="H7420" s="67"/>
    </row>
    <row r="7421" spans="8:8" x14ac:dyDescent="0.25">
      <c r="H7421" s="67"/>
    </row>
    <row r="7422" spans="8:8" x14ac:dyDescent="0.25">
      <c r="H7422" s="67"/>
    </row>
    <row r="7423" spans="8:8" x14ac:dyDescent="0.25">
      <c r="H7423" s="67"/>
    </row>
    <row r="7424" spans="8:8" x14ac:dyDescent="0.25">
      <c r="H7424" s="67"/>
    </row>
    <row r="7425" spans="8:8" x14ac:dyDescent="0.25">
      <c r="H7425" s="67"/>
    </row>
    <row r="7426" spans="8:8" x14ac:dyDescent="0.25">
      <c r="H7426" s="67"/>
    </row>
    <row r="7427" spans="8:8" x14ac:dyDescent="0.25">
      <c r="H7427" s="67"/>
    </row>
    <row r="7428" spans="8:8" x14ac:dyDescent="0.25">
      <c r="H7428" s="67"/>
    </row>
    <row r="7429" spans="8:8" x14ac:dyDescent="0.25">
      <c r="H7429" s="67"/>
    </row>
    <row r="7430" spans="8:8" x14ac:dyDescent="0.25">
      <c r="H7430" s="67"/>
    </row>
    <row r="7431" spans="8:8" x14ac:dyDescent="0.25">
      <c r="H7431" s="67"/>
    </row>
    <row r="7432" spans="8:8" x14ac:dyDescent="0.25">
      <c r="H7432" s="67"/>
    </row>
    <row r="7433" spans="8:8" x14ac:dyDescent="0.25">
      <c r="H7433" s="67"/>
    </row>
    <row r="7434" spans="8:8" x14ac:dyDescent="0.25">
      <c r="H7434" s="67"/>
    </row>
    <row r="7435" spans="8:8" x14ac:dyDescent="0.25">
      <c r="H7435" s="67"/>
    </row>
    <row r="7436" spans="8:8" x14ac:dyDescent="0.25">
      <c r="H7436" s="67"/>
    </row>
    <row r="7437" spans="8:8" x14ac:dyDescent="0.25">
      <c r="H7437" s="67"/>
    </row>
    <row r="7438" spans="8:8" x14ac:dyDescent="0.25">
      <c r="H7438" s="67"/>
    </row>
    <row r="7439" spans="8:8" x14ac:dyDescent="0.25">
      <c r="H7439" s="67"/>
    </row>
    <row r="7440" spans="8:8" x14ac:dyDescent="0.25">
      <c r="H7440" s="67"/>
    </row>
    <row r="7441" spans="8:8" x14ac:dyDescent="0.25">
      <c r="H7441" s="67"/>
    </row>
    <row r="7442" spans="8:8" x14ac:dyDescent="0.25">
      <c r="H7442" s="67"/>
    </row>
    <row r="7443" spans="8:8" x14ac:dyDescent="0.25">
      <c r="H7443" s="67"/>
    </row>
    <row r="7444" spans="8:8" x14ac:dyDescent="0.25">
      <c r="H7444" s="67"/>
    </row>
    <row r="7445" spans="8:8" x14ac:dyDescent="0.25">
      <c r="H7445" s="67"/>
    </row>
    <row r="7446" spans="8:8" x14ac:dyDescent="0.25">
      <c r="H7446" s="67"/>
    </row>
    <row r="7447" spans="8:8" x14ac:dyDescent="0.25">
      <c r="H7447" s="67"/>
    </row>
    <row r="7450" spans="8:8" x14ac:dyDescent="0.25">
      <c r="H7450" s="67"/>
    </row>
    <row r="7454" spans="8:8" x14ac:dyDescent="0.25">
      <c r="H7454" s="67"/>
    </row>
    <row r="7455" spans="8:8" x14ac:dyDescent="0.25">
      <c r="H7455" s="67"/>
    </row>
    <row r="7456" spans="8:8" x14ac:dyDescent="0.25">
      <c r="H7456" s="67"/>
    </row>
    <row r="7457" spans="8:8" x14ac:dyDescent="0.25">
      <c r="H7457" s="67"/>
    </row>
    <row r="7458" spans="8:8" x14ac:dyDescent="0.25">
      <c r="H7458" s="67"/>
    </row>
    <row r="7461" spans="8:8" x14ac:dyDescent="0.25">
      <c r="H7461" s="67"/>
    </row>
    <row r="7462" spans="8:8" x14ac:dyDescent="0.25">
      <c r="H7462" s="67"/>
    </row>
    <row r="7463" spans="8:8" x14ac:dyDescent="0.25">
      <c r="H7463" s="67"/>
    </row>
    <row r="7464" spans="8:8" x14ac:dyDescent="0.25">
      <c r="H7464" s="67"/>
    </row>
    <row r="7466" spans="8:8" x14ac:dyDescent="0.25">
      <c r="H7466" s="67"/>
    </row>
    <row r="7467" spans="8:8" x14ac:dyDescent="0.25">
      <c r="H7467" s="67"/>
    </row>
    <row r="7468" spans="8:8" x14ac:dyDescent="0.25">
      <c r="H7468" s="67"/>
    </row>
    <row r="7469" spans="8:8" x14ac:dyDescent="0.25">
      <c r="H7469" s="67"/>
    </row>
    <row r="7470" spans="8:8" x14ac:dyDescent="0.25">
      <c r="H7470" s="67"/>
    </row>
    <row r="7471" spans="8:8" x14ac:dyDescent="0.25">
      <c r="H7471" s="67"/>
    </row>
    <row r="7472" spans="8:8" x14ac:dyDescent="0.25">
      <c r="H7472" s="67"/>
    </row>
    <row r="7474" spans="8:8" x14ac:dyDescent="0.25">
      <c r="H7474" s="67"/>
    </row>
    <row r="7475" spans="8:8" x14ac:dyDescent="0.25">
      <c r="H7475" s="67"/>
    </row>
    <row r="7476" spans="8:8" x14ac:dyDescent="0.25">
      <c r="H7476" s="67"/>
    </row>
    <row r="7477" spans="8:8" x14ac:dyDescent="0.25">
      <c r="H7477" s="67"/>
    </row>
    <row r="7478" spans="8:8" x14ac:dyDescent="0.25">
      <c r="H7478" s="67"/>
    </row>
    <row r="7479" spans="8:8" x14ac:dyDescent="0.25">
      <c r="H7479" s="67"/>
    </row>
    <row r="7483" spans="8:8" x14ac:dyDescent="0.25">
      <c r="H7483" s="67"/>
    </row>
    <row r="7484" spans="8:8" x14ac:dyDescent="0.25">
      <c r="H7484" s="67"/>
    </row>
    <row r="7485" spans="8:8" x14ac:dyDescent="0.25">
      <c r="H7485" s="67"/>
    </row>
    <row r="7486" spans="8:8" x14ac:dyDescent="0.25">
      <c r="H7486" s="67"/>
    </row>
    <row r="7487" spans="8:8" x14ac:dyDescent="0.25">
      <c r="H7487" s="67"/>
    </row>
    <row r="7491" spans="8:8" x14ac:dyDescent="0.25">
      <c r="H7491" s="67"/>
    </row>
    <row r="7492" spans="8:8" x14ac:dyDescent="0.25">
      <c r="H7492" s="67"/>
    </row>
    <row r="7494" spans="8:8" x14ac:dyDescent="0.25">
      <c r="H7494" s="67"/>
    </row>
    <row r="7495" spans="8:8" x14ac:dyDescent="0.25">
      <c r="H7495" s="67"/>
    </row>
    <row r="7496" spans="8:8" x14ac:dyDescent="0.25">
      <c r="H7496" s="67"/>
    </row>
    <row r="7497" spans="8:8" x14ac:dyDescent="0.25">
      <c r="H7497" s="67"/>
    </row>
    <row r="7498" spans="8:8" x14ac:dyDescent="0.25">
      <c r="H7498" s="67"/>
    </row>
    <row r="7499" spans="8:8" x14ac:dyDescent="0.25">
      <c r="H7499" s="67"/>
    </row>
    <row r="7500" spans="8:8" x14ac:dyDescent="0.25">
      <c r="H7500" s="67"/>
    </row>
    <row r="7501" spans="8:8" x14ac:dyDescent="0.25">
      <c r="H7501" s="67"/>
    </row>
    <row r="7502" spans="8:8" x14ac:dyDescent="0.25">
      <c r="H7502" s="67"/>
    </row>
    <row r="7503" spans="8:8" x14ac:dyDescent="0.25">
      <c r="H7503" s="67"/>
    </row>
    <row r="7504" spans="8:8" x14ac:dyDescent="0.25">
      <c r="H7504" s="67"/>
    </row>
    <row r="7505" spans="8:8" x14ac:dyDescent="0.25">
      <c r="H7505" s="67"/>
    </row>
    <row r="7506" spans="8:8" x14ac:dyDescent="0.25">
      <c r="H7506" s="67"/>
    </row>
    <row r="7507" spans="8:8" x14ac:dyDescent="0.25">
      <c r="H7507" s="67"/>
    </row>
    <row r="7508" spans="8:8" x14ac:dyDescent="0.25">
      <c r="H7508" s="67"/>
    </row>
    <row r="7509" spans="8:8" x14ac:dyDescent="0.25">
      <c r="H7509" s="67"/>
    </row>
    <row r="7510" spans="8:8" x14ac:dyDescent="0.25">
      <c r="H7510" s="67"/>
    </row>
    <row r="7511" spans="8:8" x14ac:dyDescent="0.25">
      <c r="H7511" s="67"/>
    </row>
    <row r="7512" spans="8:8" x14ac:dyDescent="0.25">
      <c r="H7512" s="67"/>
    </row>
    <row r="7513" spans="8:8" x14ac:dyDescent="0.25">
      <c r="H7513" s="67"/>
    </row>
    <row r="7514" spans="8:8" x14ac:dyDescent="0.25">
      <c r="H7514" s="67"/>
    </row>
    <row r="7515" spans="8:8" x14ac:dyDescent="0.25">
      <c r="H7515" s="67"/>
    </row>
    <row r="7516" spans="8:8" x14ac:dyDescent="0.25">
      <c r="H7516" s="67"/>
    </row>
    <row r="7517" spans="8:8" x14ac:dyDescent="0.25">
      <c r="H7517" s="67"/>
    </row>
    <row r="7519" spans="8:8" x14ac:dyDescent="0.25">
      <c r="H7519" s="67"/>
    </row>
    <row r="7521" spans="8:8" x14ac:dyDescent="0.25">
      <c r="H7521" s="67"/>
    </row>
    <row r="7526" spans="8:8" x14ac:dyDescent="0.25">
      <c r="H7526" s="67"/>
    </row>
    <row r="7532" spans="8:8" x14ac:dyDescent="0.25">
      <c r="H7532" s="67"/>
    </row>
    <row r="7533" spans="8:8" x14ac:dyDescent="0.25">
      <c r="H7533" s="67"/>
    </row>
    <row r="7535" spans="8:8" x14ac:dyDescent="0.25">
      <c r="H7535" s="67"/>
    </row>
    <row r="7536" spans="8:8" x14ac:dyDescent="0.25">
      <c r="H7536" s="67"/>
    </row>
    <row r="7537" spans="8:8" x14ac:dyDescent="0.25">
      <c r="H7537" s="67"/>
    </row>
    <row r="7538" spans="8:8" x14ac:dyDescent="0.25">
      <c r="H7538" s="67"/>
    </row>
    <row r="7539" spans="8:8" x14ac:dyDescent="0.25">
      <c r="H7539" s="67"/>
    </row>
    <row r="7540" spans="8:8" x14ac:dyDescent="0.25">
      <c r="H7540" s="67"/>
    </row>
    <row r="7542" spans="8:8" x14ac:dyDescent="0.25">
      <c r="H7542" s="67"/>
    </row>
    <row r="7543" spans="8:8" x14ac:dyDescent="0.25">
      <c r="H7543" s="67"/>
    </row>
    <row r="7545" spans="8:8" x14ac:dyDescent="0.25">
      <c r="H7545" s="67"/>
    </row>
    <row r="7546" spans="8:8" x14ac:dyDescent="0.25">
      <c r="H7546" s="67"/>
    </row>
    <row r="7547" spans="8:8" x14ac:dyDescent="0.25">
      <c r="H7547" s="67"/>
    </row>
    <row r="7548" spans="8:8" x14ac:dyDescent="0.25">
      <c r="H7548" s="67"/>
    </row>
    <row r="7549" spans="8:8" x14ac:dyDescent="0.25">
      <c r="H7549" s="67"/>
    </row>
    <row r="7550" spans="8:8" x14ac:dyDescent="0.25">
      <c r="H7550" s="67"/>
    </row>
    <row r="7551" spans="8:8" x14ac:dyDescent="0.25">
      <c r="H7551" s="67"/>
    </row>
    <row r="7552" spans="8:8" x14ac:dyDescent="0.25">
      <c r="H7552" s="67"/>
    </row>
    <row r="7553" spans="8:8" x14ac:dyDescent="0.25">
      <c r="H7553" s="67"/>
    </row>
    <row r="7554" spans="8:8" x14ac:dyDescent="0.25">
      <c r="H7554" s="67"/>
    </row>
    <row r="7555" spans="8:8" x14ac:dyDescent="0.25">
      <c r="H7555" s="67"/>
    </row>
    <row r="7556" spans="8:8" x14ac:dyDescent="0.25">
      <c r="H7556" s="67"/>
    </row>
    <row r="7557" spans="8:8" x14ac:dyDescent="0.25">
      <c r="H7557" s="67"/>
    </row>
    <row r="7558" spans="8:8" x14ac:dyDescent="0.25">
      <c r="H7558" s="67"/>
    </row>
    <row r="7559" spans="8:8" x14ac:dyDescent="0.25">
      <c r="H7559" s="67"/>
    </row>
    <row r="7560" spans="8:8" x14ac:dyDescent="0.25">
      <c r="H7560" s="67"/>
    </row>
    <row r="7561" spans="8:8" x14ac:dyDescent="0.25">
      <c r="H7561" s="67"/>
    </row>
    <row r="7562" spans="8:8" x14ac:dyDescent="0.25">
      <c r="H7562" s="67"/>
    </row>
    <row r="7563" spans="8:8" x14ac:dyDescent="0.25">
      <c r="H7563" s="67"/>
    </row>
    <row r="7564" spans="8:8" x14ac:dyDescent="0.25">
      <c r="H7564" s="67"/>
    </row>
    <row r="7565" spans="8:8" x14ac:dyDescent="0.25">
      <c r="H7565" s="67"/>
    </row>
    <row r="7566" spans="8:8" x14ac:dyDescent="0.25">
      <c r="H7566" s="67"/>
    </row>
    <row r="7567" spans="8:8" x14ac:dyDescent="0.25">
      <c r="H7567" s="67"/>
    </row>
    <row r="7568" spans="8:8" x14ac:dyDescent="0.25">
      <c r="H7568" s="67"/>
    </row>
    <row r="7569" spans="8:8" x14ac:dyDescent="0.25">
      <c r="H7569" s="67"/>
    </row>
    <row r="7570" spans="8:8" x14ac:dyDescent="0.25">
      <c r="H7570" s="67"/>
    </row>
    <row r="7571" spans="8:8" x14ac:dyDescent="0.25">
      <c r="H7571" s="67"/>
    </row>
    <row r="7572" spans="8:8" x14ac:dyDescent="0.25">
      <c r="H7572" s="67"/>
    </row>
    <row r="7573" spans="8:8" x14ac:dyDescent="0.25">
      <c r="H7573" s="67"/>
    </row>
    <row r="7574" spans="8:8" x14ac:dyDescent="0.25">
      <c r="H7574" s="67"/>
    </row>
    <row r="7575" spans="8:8" x14ac:dyDescent="0.25">
      <c r="H7575" s="67"/>
    </row>
    <row r="7576" spans="8:8" x14ac:dyDescent="0.25">
      <c r="H7576" s="67"/>
    </row>
    <row r="7577" spans="8:8" x14ac:dyDescent="0.25">
      <c r="H7577" s="67"/>
    </row>
    <row r="7583" spans="8:8" x14ac:dyDescent="0.25">
      <c r="H7583" s="67"/>
    </row>
    <row r="7584" spans="8:8" x14ac:dyDescent="0.25">
      <c r="H7584" s="67"/>
    </row>
    <row r="7585" spans="8:8" x14ac:dyDescent="0.25">
      <c r="H7585" s="67"/>
    </row>
    <row r="7586" spans="8:8" x14ac:dyDescent="0.25">
      <c r="H7586" s="67"/>
    </row>
    <row r="7587" spans="8:8" x14ac:dyDescent="0.25">
      <c r="H7587" s="67"/>
    </row>
    <row r="7589" spans="8:8" x14ac:dyDescent="0.25">
      <c r="H7589" s="67"/>
    </row>
    <row r="7590" spans="8:8" x14ac:dyDescent="0.25">
      <c r="H7590" s="67"/>
    </row>
    <row r="7598" spans="8:8" x14ac:dyDescent="0.25">
      <c r="H7598" s="67"/>
    </row>
    <row r="7599" spans="8:8" x14ac:dyDescent="0.25">
      <c r="H7599" s="67"/>
    </row>
    <row r="7601" spans="8:8" x14ac:dyDescent="0.25">
      <c r="H7601" s="67"/>
    </row>
    <row r="7602" spans="8:8" x14ac:dyDescent="0.25">
      <c r="H7602" s="67"/>
    </row>
    <row r="7603" spans="8:8" x14ac:dyDescent="0.25">
      <c r="H7603" s="67"/>
    </row>
    <row r="7605" spans="8:8" x14ac:dyDescent="0.25">
      <c r="H7605" s="67"/>
    </row>
    <row r="7606" spans="8:8" x14ac:dyDescent="0.25">
      <c r="H7606" s="67"/>
    </row>
    <row r="7608" spans="8:8" x14ac:dyDescent="0.25">
      <c r="H7608" s="67"/>
    </row>
    <row r="7609" spans="8:8" x14ac:dyDescent="0.25">
      <c r="H7609" s="67"/>
    </row>
    <row r="7610" spans="8:8" x14ac:dyDescent="0.25">
      <c r="H7610" s="67"/>
    </row>
    <row r="7611" spans="8:8" x14ac:dyDescent="0.25">
      <c r="H7611" s="67"/>
    </row>
    <row r="7612" spans="8:8" x14ac:dyDescent="0.25">
      <c r="H7612" s="67"/>
    </row>
    <row r="7613" spans="8:8" x14ac:dyDescent="0.25">
      <c r="H7613" s="67"/>
    </row>
    <row r="7614" spans="8:8" x14ac:dyDescent="0.25">
      <c r="H7614" s="67"/>
    </row>
    <row r="7616" spans="8:8" x14ac:dyDescent="0.25">
      <c r="H7616" s="67"/>
    </row>
    <row r="7617" spans="8:8" x14ac:dyDescent="0.25">
      <c r="H7617" s="67"/>
    </row>
    <row r="7618" spans="8:8" x14ac:dyDescent="0.25">
      <c r="H7618" s="67"/>
    </row>
    <row r="7619" spans="8:8" x14ac:dyDescent="0.25">
      <c r="H7619" s="67"/>
    </row>
    <row r="7620" spans="8:8" x14ac:dyDescent="0.25">
      <c r="H7620" s="67"/>
    </row>
    <row r="7621" spans="8:8" x14ac:dyDescent="0.25">
      <c r="H7621" s="67"/>
    </row>
    <row r="7624" spans="8:8" x14ac:dyDescent="0.25">
      <c r="H7624" s="67"/>
    </row>
    <row r="7625" spans="8:8" x14ac:dyDescent="0.25">
      <c r="H7625" s="67"/>
    </row>
    <row r="7626" spans="8:8" x14ac:dyDescent="0.25">
      <c r="H7626" s="67"/>
    </row>
    <row r="7627" spans="8:8" x14ac:dyDescent="0.25">
      <c r="H7627" s="67"/>
    </row>
    <row r="7628" spans="8:8" x14ac:dyDescent="0.25">
      <c r="H7628" s="67"/>
    </row>
    <row r="7629" spans="8:8" x14ac:dyDescent="0.25">
      <c r="H7629" s="67"/>
    </row>
    <row r="7630" spans="8:8" x14ac:dyDescent="0.25">
      <c r="H7630" s="67"/>
    </row>
    <row r="7631" spans="8:8" x14ac:dyDescent="0.25">
      <c r="H7631" s="67"/>
    </row>
    <row r="7632" spans="8:8" x14ac:dyDescent="0.25">
      <c r="H7632" s="67"/>
    </row>
    <row r="7633" spans="8:8" x14ac:dyDescent="0.25">
      <c r="H7633" s="67"/>
    </row>
    <row r="7634" spans="8:8" x14ac:dyDescent="0.25">
      <c r="H7634" s="67"/>
    </row>
    <row r="7635" spans="8:8" x14ac:dyDescent="0.25">
      <c r="H7635" s="67"/>
    </row>
    <row r="7636" spans="8:8" x14ac:dyDescent="0.25">
      <c r="H7636" s="67"/>
    </row>
    <row r="7639" spans="8:8" x14ac:dyDescent="0.25">
      <c r="H7639" s="67"/>
    </row>
    <row r="7640" spans="8:8" x14ac:dyDescent="0.25">
      <c r="H7640" s="67"/>
    </row>
    <row r="7642" spans="8:8" x14ac:dyDescent="0.25">
      <c r="H7642" s="67"/>
    </row>
    <row r="7643" spans="8:8" x14ac:dyDescent="0.25">
      <c r="H7643" s="67"/>
    </row>
    <row r="7644" spans="8:8" x14ac:dyDescent="0.25">
      <c r="H7644" s="67"/>
    </row>
    <row r="7650" spans="8:8" x14ac:dyDescent="0.25">
      <c r="H7650" s="67"/>
    </row>
    <row r="7651" spans="8:8" x14ac:dyDescent="0.25">
      <c r="H7651" s="67"/>
    </row>
    <row r="7652" spans="8:8" x14ac:dyDescent="0.25">
      <c r="H7652" s="67"/>
    </row>
    <row r="7653" spans="8:8" x14ac:dyDescent="0.25">
      <c r="H7653" s="67"/>
    </row>
    <row r="7655" spans="8:8" x14ac:dyDescent="0.25">
      <c r="H7655" s="67"/>
    </row>
    <row r="7656" spans="8:8" x14ac:dyDescent="0.25">
      <c r="H7656" s="67"/>
    </row>
    <row r="7657" spans="8:8" x14ac:dyDescent="0.25">
      <c r="H7657" s="67"/>
    </row>
    <row r="7658" spans="8:8" x14ac:dyDescent="0.25">
      <c r="H7658" s="67"/>
    </row>
    <row r="7659" spans="8:8" x14ac:dyDescent="0.25">
      <c r="H7659" s="67"/>
    </row>
    <row r="7660" spans="8:8" x14ac:dyDescent="0.25">
      <c r="H7660" s="67"/>
    </row>
    <row r="7661" spans="8:8" x14ac:dyDescent="0.25">
      <c r="H7661" s="67"/>
    </row>
    <row r="7662" spans="8:8" x14ac:dyDescent="0.25">
      <c r="H7662" s="67"/>
    </row>
    <row r="7663" spans="8:8" x14ac:dyDescent="0.25">
      <c r="H7663" s="67"/>
    </row>
    <row r="7664" spans="8:8" x14ac:dyDescent="0.25">
      <c r="H7664" s="67"/>
    </row>
    <row r="7667" spans="8:8" x14ac:dyDescent="0.25">
      <c r="H7667" s="67"/>
    </row>
    <row r="7668" spans="8:8" x14ac:dyDescent="0.25">
      <c r="H7668" s="67"/>
    </row>
    <row r="7669" spans="8:8" x14ac:dyDescent="0.25">
      <c r="H7669" s="67"/>
    </row>
    <row r="7670" spans="8:8" x14ac:dyDescent="0.25">
      <c r="H7670" s="67"/>
    </row>
    <row r="7676" spans="8:8" x14ac:dyDescent="0.25">
      <c r="H7676" s="67"/>
    </row>
    <row r="7677" spans="8:8" x14ac:dyDescent="0.25">
      <c r="H7677" s="67"/>
    </row>
    <row r="7678" spans="8:8" x14ac:dyDescent="0.25">
      <c r="H7678" s="67"/>
    </row>
    <row r="7679" spans="8:8" x14ac:dyDescent="0.25">
      <c r="H7679" s="67"/>
    </row>
    <row r="7680" spans="8:8" x14ac:dyDescent="0.25">
      <c r="H7680" s="67"/>
    </row>
    <row r="7681" spans="8:8" x14ac:dyDescent="0.25">
      <c r="H7681" s="67"/>
    </row>
    <row r="7682" spans="8:8" x14ac:dyDescent="0.25">
      <c r="H7682" s="67"/>
    </row>
    <row r="7683" spans="8:8" x14ac:dyDescent="0.25">
      <c r="H7683" s="67"/>
    </row>
    <row r="7684" spans="8:8" x14ac:dyDescent="0.25">
      <c r="H7684" s="67"/>
    </row>
    <row r="7685" spans="8:8" x14ac:dyDescent="0.25">
      <c r="H7685" s="67"/>
    </row>
    <row r="7686" spans="8:8" x14ac:dyDescent="0.25">
      <c r="H7686" s="67"/>
    </row>
    <row r="7687" spans="8:8" x14ac:dyDescent="0.25">
      <c r="H7687" s="67"/>
    </row>
    <row r="7688" spans="8:8" x14ac:dyDescent="0.25">
      <c r="H7688" s="67"/>
    </row>
    <row r="7690" spans="8:8" x14ac:dyDescent="0.25">
      <c r="H7690" s="67"/>
    </row>
    <row r="7691" spans="8:8" x14ac:dyDescent="0.25">
      <c r="H7691" s="67"/>
    </row>
    <row r="7692" spans="8:8" x14ac:dyDescent="0.25">
      <c r="H7692" s="67"/>
    </row>
    <row r="7693" spans="8:8" x14ac:dyDescent="0.25">
      <c r="H7693" s="67"/>
    </row>
    <row r="7695" spans="8:8" x14ac:dyDescent="0.25">
      <c r="H7695" s="67"/>
    </row>
    <row r="7696" spans="8:8" x14ac:dyDescent="0.25">
      <c r="H7696" s="67"/>
    </row>
    <row r="7698" spans="8:8" x14ac:dyDescent="0.25">
      <c r="H7698" s="67"/>
    </row>
    <row r="7699" spans="8:8" x14ac:dyDescent="0.25">
      <c r="H7699" s="67"/>
    </row>
    <row r="7701" spans="8:8" x14ac:dyDescent="0.25">
      <c r="H7701" s="67"/>
    </row>
    <row r="7702" spans="8:8" x14ac:dyDescent="0.25">
      <c r="H7702" s="67"/>
    </row>
    <row r="7703" spans="8:8" x14ac:dyDescent="0.25">
      <c r="H7703" s="67"/>
    </row>
    <row r="7704" spans="8:8" x14ac:dyDescent="0.25">
      <c r="H7704" s="67"/>
    </row>
    <row r="7707" spans="8:8" x14ac:dyDescent="0.25">
      <c r="H7707" s="67"/>
    </row>
    <row r="7708" spans="8:8" x14ac:dyDescent="0.25">
      <c r="H7708" s="67"/>
    </row>
    <row r="7709" spans="8:8" x14ac:dyDescent="0.25">
      <c r="H7709" s="67"/>
    </row>
    <row r="7710" spans="8:8" x14ac:dyDescent="0.25">
      <c r="H7710" s="67"/>
    </row>
    <row r="7711" spans="8:8" x14ac:dyDescent="0.25">
      <c r="H7711" s="67"/>
    </row>
    <row r="7715" spans="8:8" x14ac:dyDescent="0.25">
      <c r="H7715" s="67"/>
    </row>
    <row r="7716" spans="8:8" x14ac:dyDescent="0.25">
      <c r="H7716" s="67"/>
    </row>
    <row r="7717" spans="8:8" x14ac:dyDescent="0.25">
      <c r="H7717" s="67"/>
    </row>
    <row r="7725" spans="8:8" x14ac:dyDescent="0.25">
      <c r="H7725" s="67"/>
    </row>
    <row r="7726" spans="8:8" x14ac:dyDescent="0.25">
      <c r="H7726" s="67"/>
    </row>
    <row r="7727" spans="8:8" x14ac:dyDescent="0.25">
      <c r="H7727" s="67"/>
    </row>
    <row r="7729" spans="8:8" x14ac:dyDescent="0.25">
      <c r="H7729" s="67"/>
    </row>
    <row r="7730" spans="8:8" x14ac:dyDescent="0.25">
      <c r="H7730" s="67"/>
    </row>
    <row r="7732" spans="8:8" x14ac:dyDescent="0.25">
      <c r="H7732" s="67"/>
    </row>
    <row r="7733" spans="8:8" x14ac:dyDescent="0.25">
      <c r="H7733" s="67"/>
    </row>
    <row r="7734" spans="8:8" x14ac:dyDescent="0.25">
      <c r="H7734" s="67"/>
    </row>
    <row r="7735" spans="8:8" x14ac:dyDescent="0.25">
      <c r="H7735" s="67"/>
    </row>
    <row r="7739" spans="8:8" x14ac:dyDescent="0.25">
      <c r="H7739" s="67"/>
    </row>
    <row r="7740" spans="8:8" x14ac:dyDescent="0.25">
      <c r="H7740" s="67"/>
    </row>
    <row r="7741" spans="8:8" x14ac:dyDescent="0.25">
      <c r="H7741" s="67"/>
    </row>
    <row r="7742" spans="8:8" x14ac:dyDescent="0.25">
      <c r="H7742" s="67"/>
    </row>
    <row r="7744" spans="8:8" x14ac:dyDescent="0.25">
      <c r="H7744" s="67"/>
    </row>
    <row r="7747" spans="8:8" x14ac:dyDescent="0.25">
      <c r="H7747" s="67"/>
    </row>
    <row r="7748" spans="8:8" x14ac:dyDescent="0.25">
      <c r="H7748" s="67"/>
    </row>
    <row r="7752" spans="8:8" x14ac:dyDescent="0.25">
      <c r="H7752" s="67"/>
    </row>
    <row r="7754" spans="8:8" x14ac:dyDescent="0.25">
      <c r="H7754" s="67"/>
    </row>
    <row r="7755" spans="8:8" x14ac:dyDescent="0.25">
      <c r="H7755" s="67"/>
    </row>
    <row r="7757" spans="8:8" x14ac:dyDescent="0.25">
      <c r="H7757" s="67"/>
    </row>
    <row r="7760" spans="8:8" x14ac:dyDescent="0.25">
      <c r="H7760" s="67"/>
    </row>
    <row r="7761" spans="8:8" x14ac:dyDescent="0.25">
      <c r="H7761" s="67"/>
    </row>
    <row r="7762" spans="8:8" x14ac:dyDescent="0.25">
      <c r="H7762" s="67"/>
    </row>
    <row r="7763" spans="8:8" x14ac:dyDescent="0.25">
      <c r="H7763" s="67"/>
    </row>
    <row r="7764" spans="8:8" x14ac:dyDescent="0.25">
      <c r="H7764" s="67"/>
    </row>
    <row r="7765" spans="8:8" x14ac:dyDescent="0.25">
      <c r="H7765" s="67"/>
    </row>
    <row r="7766" spans="8:8" x14ac:dyDescent="0.25">
      <c r="H7766" s="67"/>
    </row>
    <row r="7767" spans="8:8" x14ac:dyDescent="0.25">
      <c r="H7767" s="67"/>
    </row>
    <row r="7768" spans="8:8" x14ac:dyDescent="0.25">
      <c r="H7768" s="67"/>
    </row>
    <row r="7769" spans="8:8" x14ac:dyDescent="0.25">
      <c r="H7769" s="67"/>
    </row>
    <row r="7771" spans="8:8" x14ac:dyDescent="0.25">
      <c r="H7771" s="67"/>
    </row>
    <row r="7772" spans="8:8" x14ac:dyDescent="0.25">
      <c r="H7772" s="67"/>
    </row>
    <row r="7773" spans="8:8" x14ac:dyDescent="0.25">
      <c r="H7773" s="67"/>
    </row>
    <row r="7774" spans="8:8" x14ac:dyDescent="0.25">
      <c r="H7774" s="67"/>
    </row>
    <row r="7775" spans="8:8" x14ac:dyDescent="0.25">
      <c r="H7775" s="67"/>
    </row>
    <row r="7776" spans="8:8" x14ac:dyDescent="0.25">
      <c r="H7776" s="67"/>
    </row>
    <row r="7777" spans="8:8" x14ac:dyDescent="0.25">
      <c r="H7777" s="67"/>
    </row>
    <row r="7778" spans="8:8" x14ac:dyDescent="0.25">
      <c r="H7778" s="67"/>
    </row>
    <row r="7779" spans="8:8" x14ac:dyDescent="0.25">
      <c r="H7779" s="67"/>
    </row>
    <row r="7780" spans="8:8" x14ac:dyDescent="0.25">
      <c r="H7780" s="67"/>
    </row>
    <row r="7781" spans="8:8" x14ac:dyDescent="0.25">
      <c r="H7781" s="67"/>
    </row>
    <row r="7782" spans="8:8" x14ac:dyDescent="0.25">
      <c r="H7782" s="67"/>
    </row>
    <row r="7783" spans="8:8" x14ac:dyDescent="0.25">
      <c r="H7783" s="67"/>
    </row>
    <row r="7784" spans="8:8" x14ac:dyDescent="0.25">
      <c r="H7784" s="67"/>
    </row>
    <row r="7785" spans="8:8" x14ac:dyDescent="0.25">
      <c r="H7785" s="67"/>
    </row>
    <row r="7786" spans="8:8" x14ac:dyDescent="0.25">
      <c r="H7786" s="67"/>
    </row>
    <row r="7789" spans="8:8" x14ac:dyDescent="0.25">
      <c r="H7789" s="67"/>
    </row>
    <row r="7791" spans="8:8" x14ac:dyDescent="0.25">
      <c r="H7791" s="67"/>
    </row>
    <row r="7792" spans="8:8" x14ac:dyDescent="0.25">
      <c r="H7792" s="67"/>
    </row>
    <row r="7793" spans="8:8" x14ac:dyDescent="0.25">
      <c r="H7793" s="67"/>
    </row>
    <row r="7794" spans="8:8" x14ac:dyDescent="0.25">
      <c r="H7794" s="67"/>
    </row>
    <row r="7795" spans="8:8" x14ac:dyDescent="0.25">
      <c r="H7795" s="67"/>
    </row>
    <row r="7797" spans="8:8" x14ac:dyDescent="0.25">
      <c r="H7797" s="67"/>
    </row>
    <row r="7798" spans="8:8" x14ac:dyDescent="0.25">
      <c r="H7798" s="67"/>
    </row>
    <row r="7799" spans="8:8" x14ac:dyDescent="0.25">
      <c r="H7799" s="67"/>
    </row>
    <row r="7800" spans="8:8" x14ac:dyDescent="0.25">
      <c r="H7800" s="67"/>
    </row>
    <row r="7801" spans="8:8" x14ac:dyDescent="0.25">
      <c r="H7801" s="67"/>
    </row>
    <row r="7802" spans="8:8" x14ac:dyDescent="0.25">
      <c r="H7802" s="67"/>
    </row>
    <row r="7806" spans="8:8" x14ac:dyDescent="0.25">
      <c r="H7806" s="67"/>
    </row>
    <row r="7807" spans="8:8" x14ac:dyDescent="0.25">
      <c r="H7807" s="67"/>
    </row>
    <row r="7808" spans="8:8" x14ac:dyDescent="0.25">
      <c r="H7808" s="67"/>
    </row>
    <row r="7810" spans="8:8" x14ac:dyDescent="0.25">
      <c r="H7810" s="67"/>
    </row>
    <row r="7815" spans="8:8" x14ac:dyDescent="0.25">
      <c r="H7815" s="67"/>
    </row>
    <row r="7816" spans="8:8" x14ac:dyDescent="0.25">
      <c r="H7816" s="67"/>
    </row>
    <row r="7817" spans="8:8" x14ac:dyDescent="0.25">
      <c r="H7817" s="67"/>
    </row>
    <row r="7818" spans="8:8" x14ac:dyDescent="0.25">
      <c r="H7818" s="67"/>
    </row>
    <row r="7819" spans="8:8" x14ac:dyDescent="0.25">
      <c r="H7819" s="67"/>
    </row>
    <row r="7824" spans="8:8" x14ac:dyDescent="0.25">
      <c r="H7824" s="67"/>
    </row>
    <row r="7825" spans="8:8" x14ac:dyDescent="0.25">
      <c r="H7825" s="67"/>
    </row>
    <row r="7826" spans="8:8" x14ac:dyDescent="0.25">
      <c r="H7826" s="67"/>
    </row>
    <row r="7832" spans="8:8" x14ac:dyDescent="0.25">
      <c r="H7832" s="67"/>
    </row>
    <row r="7833" spans="8:8" x14ac:dyDescent="0.25">
      <c r="H7833" s="67"/>
    </row>
    <row r="7834" spans="8:8" x14ac:dyDescent="0.25">
      <c r="H7834" s="67"/>
    </row>
    <row r="7835" spans="8:8" x14ac:dyDescent="0.25">
      <c r="H7835" s="67"/>
    </row>
    <row r="7837" spans="8:8" x14ac:dyDescent="0.25">
      <c r="H7837" s="67"/>
    </row>
    <row r="7838" spans="8:8" x14ac:dyDescent="0.25">
      <c r="H7838" s="67"/>
    </row>
    <row r="7839" spans="8:8" x14ac:dyDescent="0.25">
      <c r="H7839" s="67"/>
    </row>
    <row r="7840" spans="8:8" x14ac:dyDescent="0.25">
      <c r="H7840" s="67"/>
    </row>
    <row r="7841" spans="8:8" x14ac:dyDescent="0.25">
      <c r="H7841" s="67"/>
    </row>
    <row r="7842" spans="8:8" x14ac:dyDescent="0.25">
      <c r="H7842" s="67"/>
    </row>
    <row r="7843" spans="8:8" x14ac:dyDescent="0.25">
      <c r="H7843" s="67"/>
    </row>
    <row r="7844" spans="8:8" x14ac:dyDescent="0.25">
      <c r="H7844" s="67"/>
    </row>
    <row r="7845" spans="8:8" x14ac:dyDescent="0.25">
      <c r="H7845" s="67"/>
    </row>
    <row r="7846" spans="8:8" x14ac:dyDescent="0.25">
      <c r="H7846" s="67"/>
    </row>
    <row r="7847" spans="8:8" x14ac:dyDescent="0.25">
      <c r="H7847" s="67"/>
    </row>
    <row r="7848" spans="8:8" x14ac:dyDescent="0.25">
      <c r="H7848" s="67"/>
    </row>
    <row r="7849" spans="8:8" x14ac:dyDescent="0.25">
      <c r="H7849" s="67"/>
    </row>
    <row r="7850" spans="8:8" x14ac:dyDescent="0.25">
      <c r="H7850" s="67"/>
    </row>
    <row r="7851" spans="8:8" x14ac:dyDescent="0.25">
      <c r="H7851" s="67"/>
    </row>
    <row r="7852" spans="8:8" x14ac:dyDescent="0.25">
      <c r="H7852" s="67"/>
    </row>
    <row r="7853" spans="8:8" x14ac:dyDescent="0.25">
      <c r="H7853" s="67"/>
    </row>
    <row r="7854" spans="8:8" x14ac:dyDescent="0.25">
      <c r="H7854" s="67"/>
    </row>
    <row r="7855" spans="8:8" x14ac:dyDescent="0.25">
      <c r="H7855" s="67"/>
    </row>
    <row r="7856" spans="8:8" x14ac:dyDescent="0.25">
      <c r="H7856" s="67"/>
    </row>
    <row r="7857" spans="8:8" x14ac:dyDescent="0.25">
      <c r="H7857" s="67"/>
    </row>
    <row r="7858" spans="8:8" x14ac:dyDescent="0.25">
      <c r="H7858" s="67"/>
    </row>
    <row r="7859" spans="8:8" x14ac:dyDescent="0.25">
      <c r="H7859" s="67"/>
    </row>
    <row r="7860" spans="8:8" x14ac:dyDescent="0.25">
      <c r="H7860" s="67"/>
    </row>
    <row r="7861" spans="8:8" x14ac:dyDescent="0.25">
      <c r="H7861" s="67"/>
    </row>
    <row r="7862" spans="8:8" x14ac:dyDescent="0.25">
      <c r="H7862" s="67"/>
    </row>
    <row r="7863" spans="8:8" x14ac:dyDescent="0.25">
      <c r="H7863" s="67"/>
    </row>
    <row r="7864" spans="8:8" x14ac:dyDescent="0.25">
      <c r="H7864" s="67"/>
    </row>
    <row r="7865" spans="8:8" x14ac:dyDescent="0.25">
      <c r="H7865" s="67"/>
    </row>
    <row r="7866" spans="8:8" x14ac:dyDescent="0.25">
      <c r="H7866" s="67"/>
    </row>
    <row r="7867" spans="8:8" x14ac:dyDescent="0.25">
      <c r="H7867" s="67"/>
    </row>
    <row r="7876" spans="8:8" x14ac:dyDescent="0.25">
      <c r="H7876" s="67"/>
    </row>
    <row r="7879" spans="8:8" x14ac:dyDescent="0.25">
      <c r="H7879" s="67"/>
    </row>
    <row r="7880" spans="8:8" x14ac:dyDescent="0.25">
      <c r="H7880" s="67"/>
    </row>
    <row r="7881" spans="8:8" x14ac:dyDescent="0.25">
      <c r="H7881" s="67"/>
    </row>
    <row r="7882" spans="8:8" x14ac:dyDescent="0.25">
      <c r="H7882" s="67"/>
    </row>
    <row r="7883" spans="8:8" x14ac:dyDescent="0.25">
      <c r="H7883" s="67"/>
    </row>
    <row r="7884" spans="8:8" x14ac:dyDescent="0.25">
      <c r="H7884" s="67"/>
    </row>
    <row r="7885" spans="8:8" x14ac:dyDescent="0.25">
      <c r="H7885" s="67"/>
    </row>
    <row r="7887" spans="8:8" x14ac:dyDescent="0.25">
      <c r="H7887" s="67"/>
    </row>
    <row r="7888" spans="8:8" x14ac:dyDescent="0.25">
      <c r="H7888" s="67"/>
    </row>
    <row r="7889" spans="8:8" x14ac:dyDescent="0.25">
      <c r="H7889" s="67"/>
    </row>
    <row r="7890" spans="8:8" x14ac:dyDescent="0.25">
      <c r="H7890" s="67"/>
    </row>
    <row r="7891" spans="8:8" x14ac:dyDescent="0.25">
      <c r="H7891" s="67"/>
    </row>
    <row r="7892" spans="8:8" x14ac:dyDescent="0.25">
      <c r="H7892" s="67"/>
    </row>
    <row r="7893" spans="8:8" x14ac:dyDescent="0.25">
      <c r="H7893" s="67"/>
    </row>
    <row r="7894" spans="8:8" x14ac:dyDescent="0.25">
      <c r="H7894" s="67"/>
    </row>
    <row r="7895" spans="8:8" x14ac:dyDescent="0.25">
      <c r="H7895" s="67"/>
    </row>
    <row r="7896" spans="8:8" x14ac:dyDescent="0.25">
      <c r="H7896" s="67"/>
    </row>
    <row r="7897" spans="8:8" x14ac:dyDescent="0.25">
      <c r="H7897" s="67"/>
    </row>
    <row r="7898" spans="8:8" x14ac:dyDescent="0.25">
      <c r="H7898" s="67"/>
    </row>
    <row r="7899" spans="8:8" x14ac:dyDescent="0.25">
      <c r="H7899" s="67"/>
    </row>
    <row r="7900" spans="8:8" x14ac:dyDescent="0.25">
      <c r="H7900" s="67"/>
    </row>
    <row r="7901" spans="8:8" x14ac:dyDescent="0.25">
      <c r="H7901" s="67"/>
    </row>
    <row r="7903" spans="8:8" x14ac:dyDescent="0.25">
      <c r="H7903" s="67"/>
    </row>
    <row r="7904" spans="8:8" x14ac:dyDescent="0.25">
      <c r="H7904" s="67"/>
    </row>
    <row r="7907" spans="8:8" x14ac:dyDescent="0.25">
      <c r="H7907" s="67"/>
    </row>
    <row r="7908" spans="8:8" x14ac:dyDescent="0.25">
      <c r="H7908" s="67"/>
    </row>
    <row r="7909" spans="8:8" x14ac:dyDescent="0.25">
      <c r="H7909" s="67"/>
    </row>
    <row r="7913" spans="8:8" x14ac:dyDescent="0.25">
      <c r="H7913" s="67"/>
    </row>
    <row r="7914" spans="8:8" x14ac:dyDescent="0.25">
      <c r="H7914" s="67"/>
    </row>
    <row r="7915" spans="8:8" x14ac:dyDescent="0.25">
      <c r="H7915" s="67"/>
    </row>
    <row r="7916" spans="8:8" x14ac:dyDescent="0.25">
      <c r="H7916" s="67"/>
    </row>
    <row r="7917" spans="8:8" x14ac:dyDescent="0.25">
      <c r="H7917" s="67"/>
    </row>
    <row r="7919" spans="8:8" x14ac:dyDescent="0.25">
      <c r="H7919" s="67"/>
    </row>
    <row r="7920" spans="8:8" x14ac:dyDescent="0.25">
      <c r="H7920" s="67"/>
    </row>
    <row r="7921" spans="8:8" x14ac:dyDescent="0.25">
      <c r="H7921" s="67"/>
    </row>
    <row r="7922" spans="8:8" x14ac:dyDescent="0.25">
      <c r="H7922" s="67"/>
    </row>
    <row r="7923" spans="8:8" x14ac:dyDescent="0.25">
      <c r="H7923" s="67"/>
    </row>
    <row r="7924" spans="8:8" x14ac:dyDescent="0.25">
      <c r="H7924" s="67"/>
    </row>
    <row r="7925" spans="8:8" x14ac:dyDescent="0.25">
      <c r="H7925" s="67"/>
    </row>
    <row r="7926" spans="8:8" x14ac:dyDescent="0.25">
      <c r="H7926" s="67"/>
    </row>
    <row r="7928" spans="8:8" x14ac:dyDescent="0.25">
      <c r="H7928" s="67"/>
    </row>
    <row r="7929" spans="8:8" x14ac:dyDescent="0.25">
      <c r="H7929" s="67"/>
    </row>
    <row r="7930" spans="8:8" x14ac:dyDescent="0.25">
      <c r="H7930" s="67"/>
    </row>
    <row r="7931" spans="8:8" x14ac:dyDescent="0.25">
      <c r="H7931" s="67"/>
    </row>
    <row r="7932" spans="8:8" x14ac:dyDescent="0.25">
      <c r="H7932" s="67"/>
    </row>
    <row r="7933" spans="8:8" x14ac:dyDescent="0.25">
      <c r="H7933" s="67"/>
    </row>
    <row r="7934" spans="8:8" x14ac:dyDescent="0.25">
      <c r="H7934" s="67"/>
    </row>
    <row r="7935" spans="8:8" x14ac:dyDescent="0.25">
      <c r="H7935" s="67"/>
    </row>
    <row r="7936" spans="8:8" x14ac:dyDescent="0.25">
      <c r="H7936" s="67"/>
    </row>
    <row r="7937" spans="8:8" x14ac:dyDescent="0.25">
      <c r="H7937" s="67"/>
    </row>
    <row r="7938" spans="8:8" x14ac:dyDescent="0.25">
      <c r="H7938" s="67"/>
    </row>
    <row r="7939" spans="8:8" x14ac:dyDescent="0.25">
      <c r="H7939" s="67"/>
    </row>
    <row r="7942" spans="8:8" x14ac:dyDescent="0.25">
      <c r="H7942" s="67"/>
    </row>
    <row r="7943" spans="8:8" x14ac:dyDescent="0.25">
      <c r="H7943" s="67"/>
    </row>
    <row r="7944" spans="8:8" x14ac:dyDescent="0.25">
      <c r="H7944" s="67"/>
    </row>
    <row r="7945" spans="8:8" x14ac:dyDescent="0.25">
      <c r="H7945" s="67"/>
    </row>
    <row r="7946" spans="8:8" x14ac:dyDescent="0.25">
      <c r="H7946" s="67"/>
    </row>
    <row r="7947" spans="8:8" x14ac:dyDescent="0.25">
      <c r="H7947" s="67"/>
    </row>
    <row r="7948" spans="8:8" x14ac:dyDescent="0.25">
      <c r="H7948" s="67"/>
    </row>
    <row r="7949" spans="8:8" x14ac:dyDescent="0.25">
      <c r="H7949" s="67"/>
    </row>
    <row r="7950" spans="8:8" x14ac:dyDescent="0.25">
      <c r="H7950" s="67"/>
    </row>
    <row r="7954" spans="8:8" x14ac:dyDescent="0.25">
      <c r="H7954" s="67"/>
    </row>
    <row r="7956" spans="8:8" x14ac:dyDescent="0.25">
      <c r="H7956" s="67"/>
    </row>
    <row r="7958" spans="8:8" x14ac:dyDescent="0.25">
      <c r="H7958" s="67"/>
    </row>
    <row r="7959" spans="8:8" x14ac:dyDescent="0.25">
      <c r="H7959" s="67"/>
    </row>
    <row r="7960" spans="8:8" x14ac:dyDescent="0.25">
      <c r="H7960" s="67"/>
    </row>
    <row r="7961" spans="8:8" x14ac:dyDescent="0.25">
      <c r="H7961" s="67"/>
    </row>
    <row r="7962" spans="8:8" x14ac:dyDescent="0.25">
      <c r="H7962" s="67"/>
    </row>
    <row r="7963" spans="8:8" x14ac:dyDescent="0.25">
      <c r="H7963" s="67"/>
    </row>
    <row r="7964" spans="8:8" x14ac:dyDescent="0.25">
      <c r="H7964" s="67"/>
    </row>
    <row r="7969" spans="8:8" x14ac:dyDescent="0.25">
      <c r="H7969" s="67"/>
    </row>
    <row r="7970" spans="8:8" x14ac:dyDescent="0.25">
      <c r="H7970" s="67"/>
    </row>
    <row r="7971" spans="8:8" x14ac:dyDescent="0.25">
      <c r="H7971" s="67"/>
    </row>
    <row r="7972" spans="8:8" x14ac:dyDescent="0.25">
      <c r="H7972" s="67"/>
    </row>
    <row r="7973" spans="8:8" x14ac:dyDescent="0.25">
      <c r="H7973" s="67"/>
    </row>
    <row r="7974" spans="8:8" x14ac:dyDescent="0.25">
      <c r="H7974" s="67"/>
    </row>
    <row r="7975" spans="8:8" x14ac:dyDescent="0.25">
      <c r="H7975" s="67"/>
    </row>
    <row r="7980" spans="8:8" x14ac:dyDescent="0.25">
      <c r="H7980" s="67"/>
    </row>
    <row r="7982" spans="8:8" x14ac:dyDescent="0.25">
      <c r="H7982" s="67"/>
    </row>
    <row r="7984" spans="8:8" x14ac:dyDescent="0.25">
      <c r="H7984" s="67"/>
    </row>
    <row r="7985" spans="8:8" x14ac:dyDescent="0.25">
      <c r="H7985" s="67"/>
    </row>
    <row r="7996" spans="8:8" x14ac:dyDescent="0.25">
      <c r="H7996" s="67"/>
    </row>
    <row r="7997" spans="8:8" x14ac:dyDescent="0.25">
      <c r="H7997" s="67"/>
    </row>
    <row r="8000" spans="8:8" x14ac:dyDescent="0.25">
      <c r="H8000" s="67"/>
    </row>
    <row r="8004" spans="8:8" x14ac:dyDescent="0.25">
      <c r="H8004" s="67"/>
    </row>
    <row r="8007" spans="8:8" x14ac:dyDescent="0.25">
      <c r="H8007" s="67"/>
    </row>
    <row r="8008" spans="8:8" x14ac:dyDescent="0.25">
      <c r="H8008" s="67"/>
    </row>
    <row r="8009" spans="8:8" x14ac:dyDescent="0.25">
      <c r="H8009" s="67"/>
    </row>
    <row r="8010" spans="8:8" x14ac:dyDescent="0.25">
      <c r="H8010" s="67"/>
    </row>
    <row r="8011" spans="8:8" x14ac:dyDescent="0.25">
      <c r="H8011" s="67"/>
    </row>
    <row r="8013" spans="8:8" x14ac:dyDescent="0.25">
      <c r="H8013" s="67"/>
    </row>
    <row r="8014" spans="8:8" x14ac:dyDescent="0.25">
      <c r="H8014" s="67"/>
    </row>
    <row r="8015" spans="8:8" x14ac:dyDescent="0.25">
      <c r="H8015" s="67"/>
    </row>
    <row r="8016" spans="8:8" x14ac:dyDescent="0.25">
      <c r="H8016" s="67"/>
    </row>
    <row r="8017" spans="8:8" x14ac:dyDescent="0.25">
      <c r="H8017" s="67"/>
    </row>
    <row r="8018" spans="8:8" x14ac:dyDescent="0.25">
      <c r="H8018" s="67"/>
    </row>
    <row r="8019" spans="8:8" x14ac:dyDescent="0.25">
      <c r="H8019" s="67"/>
    </row>
    <row r="8020" spans="8:8" x14ac:dyDescent="0.25">
      <c r="H8020" s="67"/>
    </row>
    <row r="8032" spans="8:8" x14ac:dyDescent="0.25">
      <c r="H8032" s="67"/>
    </row>
    <row r="8033" spans="8:8" x14ac:dyDescent="0.25">
      <c r="H8033" s="67"/>
    </row>
    <row r="8034" spans="8:8" x14ac:dyDescent="0.25">
      <c r="H8034" s="67"/>
    </row>
    <row r="8035" spans="8:8" x14ac:dyDescent="0.25">
      <c r="H8035" s="67"/>
    </row>
    <row r="8036" spans="8:8" x14ac:dyDescent="0.25">
      <c r="H8036" s="67"/>
    </row>
    <row r="8037" spans="8:8" x14ac:dyDescent="0.25">
      <c r="H8037" s="67"/>
    </row>
    <row r="8038" spans="8:8" x14ac:dyDescent="0.25">
      <c r="H8038" s="67"/>
    </row>
    <row r="8040" spans="8:8" x14ac:dyDescent="0.25">
      <c r="H8040" s="67"/>
    </row>
    <row r="8045" spans="8:8" x14ac:dyDescent="0.25">
      <c r="H8045" s="67"/>
    </row>
    <row r="8046" spans="8:8" x14ac:dyDescent="0.25">
      <c r="H8046" s="67"/>
    </row>
    <row r="8047" spans="8:8" x14ac:dyDescent="0.25">
      <c r="H8047" s="67"/>
    </row>
    <row r="8048" spans="8:8" x14ac:dyDescent="0.25">
      <c r="H8048" s="67"/>
    </row>
    <row r="8052" spans="8:8" x14ac:dyDescent="0.25">
      <c r="H8052" s="67"/>
    </row>
    <row r="8053" spans="8:8" x14ac:dyDescent="0.25">
      <c r="H8053" s="67"/>
    </row>
    <row r="8054" spans="8:8" x14ac:dyDescent="0.25">
      <c r="H8054" s="67"/>
    </row>
    <row r="8055" spans="8:8" x14ac:dyDescent="0.25">
      <c r="H8055" s="67"/>
    </row>
    <row r="8056" spans="8:8" x14ac:dyDescent="0.25">
      <c r="H8056" s="67"/>
    </row>
    <row r="8057" spans="8:8" x14ac:dyDescent="0.25">
      <c r="H8057" s="67"/>
    </row>
    <row r="8058" spans="8:8" x14ac:dyDescent="0.25">
      <c r="H8058" s="67"/>
    </row>
    <row r="8059" spans="8:8" x14ac:dyDescent="0.25">
      <c r="H8059" s="67"/>
    </row>
    <row r="8061" spans="8:8" x14ac:dyDescent="0.25">
      <c r="H8061" s="67"/>
    </row>
    <row r="8063" spans="8:8" x14ac:dyDescent="0.25">
      <c r="H8063" s="67"/>
    </row>
    <row r="8064" spans="8:8" x14ac:dyDescent="0.25">
      <c r="H8064" s="67"/>
    </row>
    <row r="8065" spans="8:8" x14ac:dyDescent="0.25">
      <c r="H8065" s="67"/>
    </row>
    <row r="8066" spans="8:8" x14ac:dyDescent="0.25">
      <c r="H8066" s="67"/>
    </row>
    <row r="8067" spans="8:8" x14ac:dyDescent="0.25">
      <c r="H8067" s="67"/>
    </row>
    <row r="8068" spans="8:8" x14ac:dyDescent="0.25">
      <c r="H8068" s="67"/>
    </row>
    <row r="8069" spans="8:8" x14ac:dyDescent="0.25">
      <c r="H8069" s="67"/>
    </row>
    <row r="8070" spans="8:8" x14ac:dyDescent="0.25">
      <c r="H8070" s="67"/>
    </row>
    <row r="8071" spans="8:8" x14ac:dyDescent="0.25">
      <c r="H8071" s="67"/>
    </row>
    <row r="8072" spans="8:8" x14ac:dyDescent="0.25">
      <c r="H8072" s="67"/>
    </row>
    <row r="8074" spans="8:8" x14ac:dyDescent="0.25">
      <c r="H8074" s="67"/>
    </row>
    <row r="8075" spans="8:8" x14ac:dyDescent="0.25">
      <c r="H8075" s="67"/>
    </row>
    <row r="8082" spans="8:8" x14ac:dyDescent="0.25">
      <c r="H8082" s="67"/>
    </row>
    <row r="8083" spans="8:8" x14ac:dyDescent="0.25">
      <c r="H8083" s="67"/>
    </row>
    <row r="8089" spans="8:8" x14ac:dyDescent="0.25">
      <c r="H8089" s="67"/>
    </row>
    <row r="8090" spans="8:8" x14ac:dyDescent="0.25">
      <c r="H8090" s="67"/>
    </row>
    <row r="8092" spans="8:8" x14ac:dyDescent="0.25">
      <c r="H8092" s="67"/>
    </row>
    <row r="8093" spans="8:8" x14ac:dyDescent="0.25">
      <c r="H8093" s="67"/>
    </row>
    <row r="8094" spans="8:8" x14ac:dyDescent="0.25">
      <c r="H8094" s="67"/>
    </row>
    <row r="8096" spans="8:8" x14ac:dyDescent="0.25">
      <c r="H8096" s="67"/>
    </row>
    <row r="8097" spans="8:8" x14ac:dyDescent="0.25">
      <c r="H8097" s="67"/>
    </row>
    <row r="8098" spans="8:8" x14ac:dyDescent="0.25">
      <c r="H8098" s="67"/>
    </row>
    <row r="8102" spans="8:8" x14ac:dyDescent="0.25">
      <c r="H8102" s="67"/>
    </row>
    <row r="8103" spans="8:8" x14ac:dyDescent="0.25">
      <c r="H8103" s="67"/>
    </row>
    <row r="8104" spans="8:8" x14ac:dyDescent="0.25">
      <c r="H8104" s="67"/>
    </row>
    <row r="8105" spans="8:8" x14ac:dyDescent="0.25">
      <c r="H8105" s="67"/>
    </row>
    <row r="8106" spans="8:8" x14ac:dyDescent="0.25">
      <c r="H8106" s="67"/>
    </row>
    <row r="8108" spans="8:8" x14ac:dyDescent="0.25">
      <c r="H8108" s="67"/>
    </row>
    <row r="8110" spans="8:8" x14ac:dyDescent="0.25">
      <c r="H8110" s="67"/>
    </row>
    <row r="8111" spans="8:8" x14ac:dyDescent="0.25">
      <c r="H8111" s="67"/>
    </row>
    <row r="8112" spans="8:8" x14ac:dyDescent="0.25">
      <c r="H8112" s="67"/>
    </row>
    <row r="8113" spans="8:8" x14ac:dyDescent="0.25">
      <c r="H8113" s="67"/>
    </row>
    <row r="8114" spans="8:8" x14ac:dyDescent="0.25">
      <c r="H8114" s="67"/>
    </row>
    <row r="8116" spans="8:8" x14ac:dyDescent="0.25">
      <c r="H8116" s="67"/>
    </row>
    <row r="8117" spans="8:8" x14ac:dyDescent="0.25">
      <c r="H8117" s="67"/>
    </row>
    <row r="8118" spans="8:8" x14ac:dyDescent="0.25">
      <c r="H8118" s="67"/>
    </row>
    <row r="8119" spans="8:8" x14ac:dyDescent="0.25">
      <c r="H8119" s="67"/>
    </row>
    <row r="8120" spans="8:8" x14ac:dyDescent="0.25">
      <c r="H8120" s="67"/>
    </row>
    <row r="8121" spans="8:8" x14ac:dyDescent="0.25">
      <c r="H8121" s="67"/>
    </row>
    <row r="8122" spans="8:8" x14ac:dyDescent="0.25">
      <c r="H8122" s="67"/>
    </row>
    <row r="8123" spans="8:8" x14ac:dyDescent="0.25">
      <c r="H8123" s="67"/>
    </row>
    <row r="8124" spans="8:8" x14ac:dyDescent="0.25">
      <c r="H8124" s="67"/>
    </row>
    <row r="8125" spans="8:8" x14ac:dyDescent="0.25">
      <c r="H8125" s="67"/>
    </row>
    <row r="8126" spans="8:8" x14ac:dyDescent="0.25">
      <c r="H8126" s="67"/>
    </row>
    <row r="8135" spans="8:8" x14ac:dyDescent="0.25">
      <c r="H8135" s="67"/>
    </row>
    <row r="8139" spans="8:8" x14ac:dyDescent="0.25">
      <c r="H8139" s="67"/>
    </row>
    <row r="8140" spans="8:8" x14ac:dyDescent="0.25">
      <c r="H8140" s="67"/>
    </row>
    <row r="8141" spans="8:8" x14ac:dyDescent="0.25">
      <c r="H8141" s="67"/>
    </row>
    <row r="8142" spans="8:8" x14ac:dyDescent="0.25">
      <c r="H8142" s="67"/>
    </row>
    <row r="8143" spans="8:8" x14ac:dyDescent="0.25">
      <c r="H8143" s="67"/>
    </row>
    <row r="8144" spans="8:8" x14ac:dyDescent="0.25">
      <c r="H8144" s="67"/>
    </row>
    <row r="8145" spans="8:8" x14ac:dyDescent="0.25">
      <c r="H8145" s="67"/>
    </row>
    <row r="8146" spans="8:8" x14ac:dyDescent="0.25">
      <c r="H8146" s="67"/>
    </row>
    <row r="8151" spans="8:8" x14ac:dyDescent="0.25">
      <c r="H8151" s="67"/>
    </row>
    <row r="8154" spans="8:8" x14ac:dyDescent="0.25">
      <c r="H8154" s="67"/>
    </row>
    <row r="8155" spans="8:8" x14ac:dyDescent="0.25">
      <c r="H8155" s="67"/>
    </row>
    <row r="8156" spans="8:8" x14ac:dyDescent="0.25">
      <c r="H8156" s="67"/>
    </row>
    <row r="8158" spans="8:8" x14ac:dyDescent="0.25">
      <c r="H8158" s="67"/>
    </row>
    <row r="8159" spans="8:8" x14ac:dyDescent="0.25">
      <c r="H8159" s="67"/>
    </row>
    <row r="8160" spans="8:8" x14ac:dyDescent="0.25">
      <c r="H8160" s="67"/>
    </row>
    <row r="8161" spans="8:8" x14ac:dyDescent="0.25">
      <c r="H8161" s="67"/>
    </row>
    <row r="8162" spans="8:8" x14ac:dyDescent="0.25">
      <c r="H8162" s="67"/>
    </row>
    <row r="8164" spans="8:8" x14ac:dyDescent="0.25">
      <c r="H8164" s="67"/>
    </row>
    <row r="8165" spans="8:8" x14ac:dyDescent="0.25">
      <c r="H8165" s="67"/>
    </row>
    <row r="8167" spans="8:8" x14ac:dyDescent="0.25">
      <c r="H8167" s="67"/>
    </row>
    <row r="8168" spans="8:8" x14ac:dyDescent="0.25">
      <c r="H8168" s="67"/>
    </row>
    <row r="8169" spans="8:8" x14ac:dyDescent="0.25">
      <c r="H8169" s="67"/>
    </row>
    <row r="8170" spans="8:8" x14ac:dyDescent="0.25">
      <c r="H8170" s="67"/>
    </row>
    <row r="8171" spans="8:8" x14ac:dyDescent="0.25">
      <c r="H8171" s="67"/>
    </row>
    <row r="8172" spans="8:8" x14ac:dyDescent="0.25">
      <c r="H8172" s="67"/>
    </row>
    <row r="8173" spans="8:8" x14ac:dyDescent="0.25">
      <c r="H8173" s="67"/>
    </row>
    <row r="8176" spans="8:8" x14ac:dyDescent="0.25">
      <c r="H8176" s="67"/>
    </row>
    <row r="8177" spans="8:8" x14ac:dyDescent="0.25">
      <c r="H8177" s="67"/>
    </row>
    <row r="8178" spans="8:8" x14ac:dyDescent="0.25">
      <c r="H8178" s="67"/>
    </row>
    <row r="8179" spans="8:8" x14ac:dyDescent="0.25">
      <c r="H8179" s="67"/>
    </row>
    <row r="8180" spans="8:8" x14ac:dyDescent="0.25">
      <c r="H8180" s="67"/>
    </row>
    <row r="8182" spans="8:8" x14ac:dyDescent="0.25">
      <c r="H8182" s="67"/>
    </row>
    <row r="8183" spans="8:8" x14ac:dyDescent="0.25">
      <c r="H8183" s="67"/>
    </row>
    <row r="8184" spans="8:8" x14ac:dyDescent="0.25">
      <c r="H8184" s="67"/>
    </row>
    <row r="8187" spans="8:8" x14ac:dyDescent="0.25">
      <c r="H8187" s="67"/>
    </row>
    <row r="8188" spans="8:8" x14ac:dyDescent="0.25">
      <c r="H8188" s="67"/>
    </row>
    <row r="8190" spans="8:8" x14ac:dyDescent="0.25">
      <c r="H8190" s="67"/>
    </row>
    <row r="8193" spans="8:8" x14ac:dyDescent="0.25">
      <c r="H8193" s="67"/>
    </row>
    <row r="8194" spans="8:8" x14ac:dyDescent="0.25">
      <c r="H8194" s="67"/>
    </row>
    <row r="8195" spans="8:8" x14ac:dyDescent="0.25">
      <c r="H8195" s="67"/>
    </row>
    <row r="8196" spans="8:8" x14ac:dyDescent="0.25">
      <c r="H8196" s="67"/>
    </row>
    <row r="8197" spans="8:8" x14ac:dyDescent="0.25">
      <c r="H8197" s="67"/>
    </row>
    <row r="8198" spans="8:8" x14ac:dyDescent="0.25">
      <c r="H8198" s="67"/>
    </row>
    <row r="8200" spans="8:8" x14ac:dyDescent="0.25">
      <c r="H8200" s="67"/>
    </row>
    <row r="8201" spans="8:8" x14ac:dyDescent="0.25">
      <c r="H8201" s="67"/>
    </row>
    <row r="8202" spans="8:8" x14ac:dyDescent="0.25">
      <c r="H8202" s="67"/>
    </row>
    <row r="8203" spans="8:8" x14ac:dyDescent="0.25">
      <c r="H8203" s="67"/>
    </row>
    <row r="8206" spans="8:8" x14ac:dyDescent="0.25">
      <c r="H8206" s="67"/>
    </row>
    <row r="8210" spans="8:8" x14ac:dyDescent="0.25">
      <c r="H8210" s="67"/>
    </row>
    <row r="8212" spans="8:8" x14ac:dyDescent="0.25">
      <c r="H8212" s="67"/>
    </row>
    <row r="8213" spans="8:8" x14ac:dyDescent="0.25">
      <c r="H8213" s="67"/>
    </row>
    <row r="8222" spans="8:8" x14ac:dyDescent="0.25">
      <c r="H8222" s="67"/>
    </row>
    <row r="8225" spans="8:8" x14ac:dyDescent="0.25">
      <c r="H8225" s="67"/>
    </row>
    <row r="8226" spans="8:8" x14ac:dyDescent="0.25">
      <c r="H8226" s="67"/>
    </row>
    <row r="8231" spans="8:8" x14ac:dyDescent="0.25">
      <c r="H8231" s="67"/>
    </row>
    <row r="8235" spans="8:8" x14ac:dyDescent="0.25">
      <c r="H8235" s="67"/>
    </row>
    <row r="8236" spans="8:8" x14ac:dyDescent="0.25">
      <c r="H8236" s="67"/>
    </row>
    <row r="8238" spans="8:8" x14ac:dyDescent="0.25">
      <c r="H8238" s="67"/>
    </row>
    <row r="8239" spans="8:8" x14ac:dyDescent="0.25">
      <c r="H8239" s="67"/>
    </row>
    <row r="8244" spans="8:8" x14ac:dyDescent="0.25">
      <c r="H8244" s="67"/>
    </row>
    <row r="8246" spans="8:8" x14ac:dyDescent="0.25">
      <c r="H8246" s="67"/>
    </row>
    <row r="8247" spans="8:8" x14ac:dyDescent="0.25">
      <c r="H8247" s="67"/>
    </row>
    <row r="8249" spans="8:8" x14ac:dyDescent="0.25">
      <c r="H8249" s="67"/>
    </row>
    <row r="8250" spans="8:8" x14ac:dyDescent="0.25">
      <c r="H8250" s="67"/>
    </row>
    <row r="8251" spans="8:8" x14ac:dyDescent="0.25">
      <c r="H8251" s="67"/>
    </row>
    <row r="8252" spans="8:8" x14ac:dyDescent="0.25">
      <c r="H8252" s="67"/>
    </row>
    <row r="8253" spans="8:8" x14ac:dyDescent="0.25">
      <c r="H8253" s="67"/>
    </row>
    <row r="8254" spans="8:8" x14ac:dyDescent="0.25">
      <c r="H8254" s="67"/>
    </row>
    <row r="8256" spans="8:8" x14ac:dyDescent="0.25">
      <c r="H8256" s="67"/>
    </row>
    <row r="8257" spans="8:8" x14ac:dyDescent="0.25">
      <c r="H8257" s="67"/>
    </row>
    <row r="8260" spans="8:8" x14ac:dyDescent="0.25">
      <c r="H8260" s="67"/>
    </row>
    <row r="8261" spans="8:8" x14ac:dyDescent="0.25">
      <c r="H8261" s="67"/>
    </row>
    <row r="8262" spans="8:8" x14ac:dyDescent="0.25">
      <c r="H8262" s="67"/>
    </row>
    <row r="8263" spans="8:8" x14ac:dyDescent="0.25">
      <c r="H8263" s="67"/>
    </row>
    <row r="8264" spans="8:8" x14ac:dyDescent="0.25">
      <c r="H8264" s="67"/>
    </row>
    <row r="8265" spans="8:8" x14ac:dyDescent="0.25">
      <c r="H8265" s="67"/>
    </row>
    <row r="8267" spans="8:8" x14ac:dyDescent="0.25">
      <c r="H8267" s="67"/>
    </row>
    <row r="8270" spans="8:8" x14ac:dyDescent="0.25">
      <c r="H8270" s="67"/>
    </row>
    <row r="8271" spans="8:8" x14ac:dyDescent="0.25">
      <c r="H8271" s="67"/>
    </row>
    <row r="8273" spans="8:8" x14ac:dyDescent="0.25">
      <c r="H8273" s="67"/>
    </row>
    <row r="8282" spans="8:8" x14ac:dyDescent="0.25">
      <c r="H8282" s="67"/>
    </row>
    <row r="8283" spans="8:8" x14ac:dyDescent="0.25">
      <c r="H8283" s="67"/>
    </row>
    <row r="8284" spans="8:8" x14ac:dyDescent="0.25">
      <c r="H8284" s="67"/>
    </row>
    <row r="8285" spans="8:8" x14ac:dyDescent="0.25">
      <c r="H8285" s="67"/>
    </row>
    <row r="8287" spans="8:8" x14ac:dyDescent="0.25">
      <c r="H8287" s="67"/>
    </row>
    <row r="8288" spans="8:8" x14ac:dyDescent="0.25">
      <c r="H8288" s="67"/>
    </row>
    <row r="8289" spans="8:8" x14ac:dyDescent="0.25">
      <c r="H8289" s="67"/>
    </row>
    <row r="8290" spans="8:8" x14ac:dyDescent="0.25">
      <c r="H8290" s="67"/>
    </row>
    <row r="8291" spans="8:8" x14ac:dyDescent="0.25">
      <c r="H8291" s="67"/>
    </row>
    <row r="8294" spans="8:8" x14ac:dyDescent="0.25">
      <c r="H8294" s="67"/>
    </row>
    <row r="8295" spans="8:8" x14ac:dyDescent="0.25">
      <c r="H8295" s="67"/>
    </row>
    <row r="8296" spans="8:8" x14ac:dyDescent="0.25">
      <c r="H8296" s="67"/>
    </row>
    <row r="8298" spans="8:8" x14ac:dyDescent="0.25">
      <c r="H8298" s="67"/>
    </row>
    <row r="8299" spans="8:8" x14ac:dyDescent="0.25">
      <c r="H8299" s="67"/>
    </row>
    <row r="8301" spans="8:8" x14ac:dyDescent="0.25">
      <c r="H8301" s="67"/>
    </row>
    <row r="8306" spans="8:8" x14ac:dyDescent="0.25">
      <c r="H8306" s="67"/>
    </row>
    <row r="8307" spans="8:8" x14ac:dyDescent="0.25">
      <c r="H8307" s="67"/>
    </row>
    <row r="8320" spans="8:8" x14ac:dyDescent="0.25">
      <c r="H8320" s="67"/>
    </row>
    <row r="8322" spans="8:8" x14ac:dyDescent="0.25">
      <c r="H8322" s="67"/>
    </row>
    <row r="8323" spans="8:8" x14ac:dyDescent="0.25">
      <c r="H8323" s="67"/>
    </row>
    <row r="8324" spans="8:8" x14ac:dyDescent="0.25">
      <c r="H8324" s="67"/>
    </row>
    <row r="8325" spans="8:8" x14ac:dyDescent="0.25">
      <c r="H8325" s="67"/>
    </row>
    <row r="8326" spans="8:8" x14ac:dyDescent="0.25">
      <c r="H8326" s="67"/>
    </row>
    <row r="8333" spans="8:8" x14ac:dyDescent="0.25">
      <c r="H8333" s="67"/>
    </row>
    <row r="8334" spans="8:8" x14ac:dyDescent="0.25">
      <c r="H8334" s="67"/>
    </row>
    <row r="8335" spans="8:8" x14ac:dyDescent="0.25">
      <c r="H8335" s="67"/>
    </row>
    <row r="8336" spans="8:8" x14ac:dyDescent="0.25">
      <c r="H8336" s="67"/>
    </row>
    <row r="8337" spans="8:8" x14ac:dyDescent="0.25">
      <c r="H8337" s="67"/>
    </row>
    <row r="8338" spans="8:8" x14ac:dyDescent="0.25">
      <c r="H8338" s="67"/>
    </row>
    <row r="8339" spans="8:8" x14ac:dyDescent="0.25">
      <c r="H8339" s="67"/>
    </row>
    <row r="8340" spans="8:8" x14ac:dyDescent="0.25">
      <c r="H8340" s="67"/>
    </row>
    <row r="8342" spans="8:8" x14ac:dyDescent="0.25">
      <c r="H8342" s="67"/>
    </row>
    <row r="8343" spans="8:8" x14ac:dyDescent="0.25">
      <c r="H8343" s="67"/>
    </row>
    <row r="8345" spans="8:8" x14ac:dyDescent="0.25">
      <c r="H8345" s="67"/>
    </row>
    <row r="8346" spans="8:8" x14ac:dyDescent="0.25">
      <c r="H8346" s="67"/>
    </row>
    <row r="8348" spans="8:8" x14ac:dyDescent="0.25">
      <c r="H8348" s="67"/>
    </row>
    <row r="8349" spans="8:8" x14ac:dyDescent="0.25">
      <c r="H8349" s="67"/>
    </row>
    <row r="8350" spans="8:8" x14ac:dyDescent="0.25">
      <c r="H8350" s="67"/>
    </row>
    <row r="8355" spans="8:8" x14ac:dyDescent="0.25">
      <c r="H8355" s="67"/>
    </row>
    <row r="8357" spans="8:8" x14ac:dyDescent="0.25">
      <c r="H8357" s="67"/>
    </row>
    <row r="8359" spans="8:8" x14ac:dyDescent="0.25">
      <c r="H8359" s="67"/>
    </row>
    <row r="8360" spans="8:8" x14ac:dyDescent="0.25">
      <c r="H8360" s="67"/>
    </row>
    <row r="8361" spans="8:8" x14ac:dyDescent="0.25">
      <c r="H8361" s="67"/>
    </row>
    <row r="8362" spans="8:8" x14ac:dyDescent="0.25">
      <c r="H8362" s="67"/>
    </row>
    <row r="8363" spans="8:8" x14ac:dyDescent="0.25">
      <c r="H8363" s="67"/>
    </row>
    <row r="8365" spans="8:8" x14ac:dyDescent="0.25">
      <c r="H8365" s="67"/>
    </row>
    <row r="8377" spans="8:8" x14ac:dyDescent="0.25">
      <c r="H8377" s="67"/>
    </row>
    <row r="8382" spans="8:8" x14ac:dyDescent="0.25">
      <c r="H8382" s="67"/>
    </row>
    <row r="8388" spans="8:8" x14ac:dyDescent="0.25">
      <c r="H8388" s="67"/>
    </row>
    <row r="8393" spans="8:8" x14ac:dyDescent="0.25">
      <c r="H8393" s="67"/>
    </row>
    <row r="8396" spans="8:8" x14ac:dyDescent="0.25">
      <c r="H8396" s="67"/>
    </row>
    <row r="8397" spans="8:8" x14ac:dyDescent="0.25">
      <c r="H8397" s="67"/>
    </row>
    <row r="8400" spans="8:8" x14ac:dyDescent="0.25">
      <c r="H8400" s="67"/>
    </row>
    <row r="8401" spans="8:8" x14ac:dyDescent="0.25">
      <c r="H8401" s="67"/>
    </row>
    <row r="8404" spans="8:8" x14ac:dyDescent="0.25">
      <c r="H8404" s="67"/>
    </row>
    <row r="8405" spans="8:8" x14ac:dyDescent="0.25">
      <c r="H8405" s="67"/>
    </row>
    <row r="8407" spans="8:8" x14ac:dyDescent="0.25">
      <c r="H8407" s="67"/>
    </row>
    <row r="8409" spans="8:8" x14ac:dyDescent="0.25">
      <c r="H8409" s="67"/>
    </row>
    <row r="8410" spans="8:8" x14ac:dyDescent="0.25">
      <c r="H8410" s="67"/>
    </row>
    <row r="8411" spans="8:8" x14ac:dyDescent="0.25">
      <c r="H8411" s="67"/>
    </row>
    <row r="8412" spans="8:8" x14ac:dyDescent="0.25">
      <c r="H8412" s="67"/>
    </row>
    <row r="8413" spans="8:8" x14ac:dyDescent="0.25">
      <c r="H8413" s="67"/>
    </row>
    <row r="8414" spans="8:8" x14ac:dyDescent="0.25">
      <c r="H8414" s="67"/>
    </row>
    <row r="8415" spans="8:8" x14ac:dyDescent="0.25">
      <c r="H8415" s="67"/>
    </row>
    <row r="8416" spans="8:8" x14ac:dyDescent="0.25">
      <c r="H8416" s="67"/>
    </row>
    <row r="8417" spans="8:8" x14ac:dyDescent="0.25">
      <c r="H8417" s="67"/>
    </row>
    <row r="8418" spans="8:8" x14ac:dyDescent="0.25">
      <c r="H8418" s="67"/>
    </row>
    <row r="8419" spans="8:8" x14ac:dyDescent="0.25">
      <c r="H8419" s="67"/>
    </row>
    <row r="8420" spans="8:8" x14ac:dyDescent="0.25">
      <c r="H8420" s="67"/>
    </row>
    <row r="8421" spans="8:8" x14ac:dyDescent="0.25">
      <c r="H8421" s="67"/>
    </row>
    <row r="8426" spans="8:8" x14ac:dyDescent="0.25">
      <c r="H8426" s="67"/>
    </row>
    <row r="8428" spans="8:8" x14ac:dyDescent="0.25">
      <c r="H8428" s="67"/>
    </row>
    <row r="8429" spans="8:8" x14ac:dyDescent="0.25">
      <c r="H8429" s="67"/>
    </row>
    <row r="8430" spans="8:8" x14ac:dyDescent="0.25">
      <c r="H8430" s="67"/>
    </row>
    <row r="8431" spans="8:8" x14ac:dyDescent="0.25">
      <c r="H8431" s="67"/>
    </row>
    <row r="8432" spans="8:8" x14ac:dyDescent="0.25">
      <c r="H8432" s="67"/>
    </row>
    <row r="8433" spans="8:8" x14ac:dyDescent="0.25">
      <c r="H8433" s="67"/>
    </row>
    <row r="8434" spans="8:8" x14ac:dyDescent="0.25">
      <c r="H8434" s="67"/>
    </row>
    <row r="8435" spans="8:8" x14ac:dyDescent="0.25">
      <c r="H8435" s="67"/>
    </row>
    <row r="8441" spans="8:8" x14ac:dyDescent="0.25">
      <c r="H8441" s="67"/>
    </row>
    <row r="8442" spans="8:8" x14ac:dyDescent="0.25">
      <c r="H8442" s="67"/>
    </row>
    <row r="8443" spans="8:8" x14ac:dyDescent="0.25">
      <c r="H8443" s="67"/>
    </row>
    <row r="8444" spans="8:8" x14ac:dyDescent="0.25">
      <c r="H8444" s="67"/>
    </row>
    <row r="8445" spans="8:8" x14ac:dyDescent="0.25">
      <c r="H8445" s="67"/>
    </row>
    <row r="8446" spans="8:8" x14ac:dyDescent="0.25">
      <c r="H8446" s="67"/>
    </row>
    <row r="8447" spans="8:8" x14ac:dyDescent="0.25">
      <c r="H8447" s="67"/>
    </row>
    <row r="8449" spans="8:8" x14ac:dyDescent="0.25">
      <c r="H8449" s="67"/>
    </row>
    <row r="8450" spans="8:8" x14ac:dyDescent="0.25">
      <c r="H8450" s="67"/>
    </row>
    <row r="8451" spans="8:8" x14ac:dyDescent="0.25">
      <c r="H8451" s="67"/>
    </row>
    <row r="8453" spans="8:8" x14ac:dyDescent="0.25">
      <c r="H8453" s="67"/>
    </row>
    <row r="8457" spans="8:8" x14ac:dyDescent="0.25">
      <c r="H8457" s="67"/>
    </row>
    <row r="8458" spans="8:8" x14ac:dyDescent="0.25">
      <c r="H8458" s="67"/>
    </row>
    <row r="8459" spans="8:8" x14ac:dyDescent="0.25">
      <c r="H8459" s="67"/>
    </row>
    <row r="8460" spans="8:8" x14ac:dyDescent="0.25">
      <c r="H8460" s="67"/>
    </row>
    <row r="8461" spans="8:8" x14ac:dyDescent="0.25">
      <c r="H8461" s="67"/>
    </row>
    <row r="8462" spans="8:8" x14ac:dyDescent="0.25">
      <c r="H8462" s="67"/>
    </row>
    <row r="8463" spans="8:8" x14ac:dyDescent="0.25">
      <c r="H8463" s="67"/>
    </row>
    <row r="8464" spans="8:8" x14ac:dyDescent="0.25">
      <c r="H8464" s="67"/>
    </row>
    <row r="8466" spans="8:8" x14ac:dyDescent="0.25">
      <c r="H8466" s="67"/>
    </row>
    <row r="8467" spans="8:8" x14ac:dyDescent="0.25">
      <c r="H8467" s="67"/>
    </row>
    <row r="8468" spans="8:8" x14ac:dyDescent="0.25">
      <c r="H8468" s="67"/>
    </row>
    <row r="8470" spans="8:8" x14ac:dyDescent="0.25">
      <c r="H8470" s="67"/>
    </row>
    <row r="8471" spans="8:8" x14ac:dyDescent="0.25">
      <c r="H8471" s="67"/>
    </row>
    <row r="8472" spans="8:8" x14ac:dyDescent="0.25">
      <c r="H8472" s="67"/>
    </row>
    <row r="8473" spans="8:8" x14ac:dyDescent="0.25">
      <c r="H8473" s="67"/>
    </row>
    <row r="8474" spans="8:8" x14ac:dyDescent="0.25">
      <c r="H8474" s="67"/>
    </row>
    <row r="8475" spans="8:8" x14ac:dyDescent="0.25">
      <c r="H8475" s="67"/>
    </row>
    <row r="8476" spans="8:8" x14ac:dyDescent="0.25">
      <c r="H8476" s="67"/>
    </row>
    <row r="8478" spans="8:8" x14ac:dyDescent="0.25">
      <c r="H8478" s="67"/>
    </row>
    <row r="8479" spans="8:8" x14ac:dyDescent="0.25">
      <c r="H8479" s="67"/>
    </row>
    <row r="8480" spans="8:8" x14ac:dyDescent="0.25">
      <c r="H8480" s="67"/>
    </row>
    <row r="8481" spans="8:8" x14ac:dyDescent="0.25">
      <c r="H8481" s="67"/>
    </row>
    <row r="8482" spans="8:8" x14ac:dyDescent="0.25">
      <c r="H8482" s="67"/>
    </row>
    <row r="8488" spans="8:8" x14ac:dyDescent="0.25">
      <c r="H8488" s="67"/>
    </row>
    <row r="8493" spans="8:8" x14ac:dyDescent="0.25">
      <c r="H8493" s="67"/>
    </row>
    <row r="8496" spans="8:8" x14ac:dyDescent="0.25">
      <c r="H8496" s="67"/>
    </row>
    <row r="8497" spans="8:8" x14ac:dyDescent="0.25">
      <c r="H8497" s="67"/>
    </row>
    <row r="8498" spans="8:8" x14ac:dyDescent="0.25">
      <c r="H8498" s="67"/>
    </row>
    <row r="8499" spans="8:8" x14ac:dyDescent="0.25">
      <c r="H8499" s="67"/>
    </row>
    <row r="8501" spans="8:8" x14ac:dyDescent="0.25">
      <c r="H8501" s="67"/>
    </row>
    <row r="8502" spans="8:8" x14ac:dyDescent="0.25">
      <c r="H8502" s="67"/>
    </row>
    <row r="8503" spans="8:8" x14ac:dyDescent="0.25">
      <c r="H8503" s="67"/>
    </row>
    <row r="8504" spans="8:8" x14ac:dyDescent="0.25">
      <c r="H8504" s="67"/>
    </row>
    <row r="8505" spans="8:8" x14ac:dyDescent="0.25">
      <c r="H8505" s="67"/>
    </row>
    <row r="8506" spans="8:8" x14ac:dyDescent="0.25">
      <c r="H8506" s="67"/>
    </row>
    <row r="8507" spans="8:8" x14ac:dyDescent="0.25">
      <c r="H8507" s="67"/>
    </row>
    <row r="8509" spans="8:8" x14ac:dyDescent="0.25">
      <c r="H8509" s="67"/>
    </row>
    <row r="8510" spans="8:8" x14ac:dyDescent="0.25">
      <c r="H8510" s="67"/>
    </row>
    <row r="8511" spans="8:8" x14ac:dyDescent="0.25">
      <c r="H8511" s="67"/>
    </row>
    <row r="8512" spans="8:8" x14ac:dyDescent="0.25">
      <c r="H8512" s="67"/>
    </row>
    <row r="8513" spans="8:8" x14ac:dyDescent="0.25">
      <c r="H8513" s="67"/>
    </row>
    <row r="8514" spans="8:8" x14ac:dyDescent="0.25">
      <c r="H8514" s="67"/>
    </row>
    <row r="8515" spans="8:8" x14ac:dyDescent="0.25">
      <c r="H8515" s="67"/>
    </row>
    <row r="8516" spans="8:8" x14ac:dyDescent="0.25">
      <c r="H8516" s="67"/>
    </row>
    <row r="8521" spans="8:8" x14ac:dyDescent="0.25">
      <c r="H8521" s="67"/>
    </row>
    <row r="8522" spans="8:8" x14ac:dyDescent="0.25">
      <c r="H8522" s="67"/>
    </row>
    <row r="8523" spans="8:8" x14ac:dyDescent="0.25">
      <c r="H8523" s="67"/>
    </row>
    <row r="8524" spans="8:8" x14ac:dyDescent="0.25">
      <c r="H8524" s="67"/>
    </row>
    <row r="8525" spans="8:8" x14ac:dyDescent="0.25">
      <c r="H8525" s="67"/>
    </row>
    <row r="8526" spans="8:8" x14ac:dyDescent="0.25">
      <c r="H8526" s="67"/>
    </row>
    <row r="8527" spans="8:8" x14ac:dyDescent="0.25">
      <c r="H8527" s="67"/>
    </row>
    <row r="8528" spans="8:8" x14ac:dyDescent="0.25">
      <c r="H8528" s="67"/>
    </row>
    <row r="8531" spans="8:8" x14ac:dyDescent="0.25">
      <c r="H8531" s="67"/>
    </row>
    <row r="8537" spans="8:8" x14ac:dyDescent="0.25">
      <c r="H8537" s="67"/>
    </row>
    <row r="8542" spans="8:8" x14ac:dyDescent="0.25">
      <c r="H8542" s="67"/>
    </row>
    <row r="8544" spans="8:8" x14ac:dyDescent="0.25">
      <c r="H8544" s="67"/>
    </row>
    <row r="8545" spans="8:8" x14ac:dyDescent="0.25">
      <c r="H8545" s="67"/>
    </row>
    <row r="8547" spans="8:8" x14ac:dyDescent="0.25">
      <c r="H8547" s="67"/>
    </row>
    <row r="8548" spans="8:8" x14ac:dyDescent="0.25">
      <c r="H8548" s="67"/>
    </row>
    <row r="8549" spans="8:8" x14ac:dyDescent="0.25">
      <c r="H8549" s="67"/>
    </row>
    <row r="8550" spans="8:8" x14ac:dyDescent="0.25">
      <c r="H8550" s="67"/>
    </row>
    <row r="8551" spans="8:8" x14ac:dyDescent="0.25">
      <c r="H8551" s="67"/>
    </row>
    <row r="8552" spans="8:8" x14ac:dyDescent="0.25">
      <c r="H8552" s="67"/>
    </row>
    <row r="8553" spans="8:8" x14ac:dyDescent="0.25">
      <c r="H8553" s="67"/>
    </row>
    <row r="8554" spans="8:8" x14ac:dyDescent="0.25">
      <c r="H8554" s="67"/>
    </row>
    <row r="8559" spans="8:8" x14ac:dyDescent="0.25">
      <c r="H8559" s="67"/>
    </row>
    <row r="8563" spans="8:8" x14ac:dyDescent="0.25">
      <c r="H8563" s="67"/>
    </row>
    <row r="8566" spans="8:8" x14ac:dyDescent="0.25">
      <c r="H8566" s="67"/>
    </row>
    <row r="8568" spans="8:8" x14ac:dyDescent="0.25">
      <c r="H8568" s="67"/>
    </row>
    <row r="8572" spans="8:8" x14ac:dyDescent="0.25">
      <c r="H8572" s="67"/>
    </row>
    <row r="8587" spans="8:8" x14ac:dyDescent="0.25">
      <c r="H8587" s="67"/>
    </row>
    <row r="8591" spans="8:8" x14ac:dyDescent="0.25">
      <c r="H8591" s="67"/>
    </row>
    <row r="8592" spans="8:8" x14ac:dyDescent="0.25">
      <c r="H8592" s="67"/>
    </row>
    <row r="8593" spans="8:8" x14ac:dyDescent="0.25">
      <c r="H8593" s="67"/>
    </row>
    <row r="8594" spans="8:8" x14ac:dyDescent="0.25">
      <c r="H8594" s="67"/>
    </row>
    <row r="8595" spans="8:8" x14ac:dyDescent="0.25">
      <c r="H8595" s="67"/>
    </row>
    <row r="8596" spans="8:8" x14ac:dyDescent="0.25">
      <c r="H8596" s="67"/>
    </row>
    <row r="8597" spans="8:8" x14ac:dyDescent="0.25">
      <c r="H8597" s="67"/>
    </row>
    <row r="8598" spans="8:8" x14ac:dyDescent="0.25">
      <c r="H8598" s="67"/>
    </row>
    <row r="8605" spans="8:8" x14ac:dyDescent="0.25">
      <c r="H8605" s="67"/>
    </row>
    <row r="8606" spans="8:8" x14ac:dyDescent="0.25">
      <c r="H8606" s="67"/>
    </row>
    <row r="8607" spans="8:8" x14ac:dyDescent="0.25">
      <c r="H8607" s="67"/>
    </row>
    <row r="8608" spans="8:8" x14ac:dyDescent="0.25">
      <c r="H8608" s="67"/>
    </row>
    <row r="8609" spans="8:8" x14ac:dyDescent="0.25">
      <c r="H8609" s="67"/>
    </row>
    <row r="8610" spans="8:8" x14ac:dyDescent="0.25">
      <c r="H8610" s="67"/>
    </row>
    <row r="8611" spans="8:8" x14ac:dyDescent="0.25">
      <c r="H8611" s="67"/>
    </row>
    <row r="8612" spans="8:8" x14ac:dyDescent="0.25">
      <c r="H8612" s="67"/>
    </row>
    <row r="8613" spans="8:8" x14ac:dyDescent="0.25">
      <c r="H8613" s="67"/>
    </row>
    <row r="8616" spans="8:8" x14ac:dyDescent="0.25">
      <c r="H8616" s="67"/>
    </row>
    <row r="8617" spans="8:8" x14ac:dyDescent="0.25">
      <c r="H8617" s="67"/>
    </row>
    <row r="8618" spans="8:8" x14ac:dyDescent="0.25">
      <c r="H8618" s="67"/>
    </row>
    <row r="8619" spans="8:8" x14ac:dyDescent="0.25">
      <c r="H8619" s="67"/>
    </row>
    <row r="8620" spans="8:8" x14ac:dyDescent="0.25">
      <c r="H8620" s="67"/>
    </row>
    <row r="8621" spans="8:8" x14ac:dyDescent="0.25">
      <c r="H8621" s="67"/>
    </row>
    <row r="8622" spans="8:8" x14ac:dyDescent="0.25">
      <c r="H8622" s="67"/>
    </row>
    <row r="8624" spans="8:8" x14ac:dyDescent="0.25">
      <c r="H8624" s="67"/>
    </row>
    <row r="8625" spans="8:8" x14ac:dyDescent="0.25">
      <c r="H8625" s="67"/>
    </row>
    <row r="8628" spans="8:8" x14ac:dyDescent="0.25">
      <c r="H8628" s="67"/>
    </row>
    <row r="8629" spans="8:8" x14ac:dyDescent="0.25">
      <c r="H8629" s="67"/>
    </row>
    <row r="8631" spans="8:8" x14ac:dyDescent="0.25">
      <c r="H8631" s="67"/>
    </row>
    <row r="8633" spans="8:8" x14ac:dyDescent="0.25">
      <c r="H8633" s="67"/>
    </row>
    <row r="8634" spans="8:8" x14ac:dyDescent="0.25">
      <c r="H8634" s="67"/>
    </row>
    <row r="8641" spans="8:8" x14ac:dyDescent="0.25">
      <c r="H8641" s="67"/>
    </row>
    <row r="8642" spans="8:8" x14ac:dyDescent="0.25">
      <c r="H8642" s="67"/>
    </row>
    <row r="8643" spans="8:8" x14ac:dyDescent="0.25">
      <c r="H8643" s="67"/>
    </row>
    <row r="8646" spans="8:8" x14ac:dyDescent="0.25">
      <c r="H8646" s="67"/>
    </row>
    <row r="8647" spans="8:8" x14ac:dyDescent="0.25">
      <c r="H8647" s="67"/>
    </row>
    <row r="8649" spans="8:8" x14ac:dyDescent="0.25">
      <c r="H8649" s="67"/>
    </row>
    <row r="8650" spans="8:8" x14ac:dyDescent="0.25">
      <c r="H8650" s="67"/>
    </row>
    <row r="8651" spans="8:8" x14ac:dyDescent="0.25">
      <c r="H8651" s="67"/>
    </row>
    <row r="8652" spans="8:8" x14ac:dyDescent="0.25">
      <c r="H8652" s="67"/>
    </row>
    <row r="8653" spans="8:8" x14ac:dyDescent="0.25">
      <c r="H8653" s="67"/>
    </row>
    <row r="8654" spans="8:8" x14ac:dyDescent="0.25">
      <c r="H8654" s="67"/>
    </row>
    <row r="8655" spans="8:8" x14ac:dyDescent="0.25">
      <c r="H8655" s="67"/>
    </row>
    <row r="8656" spans="8:8" x14ac:dyDescent="0.25">
      <c r="H8656" s="67"/>
    </row>
    <row r="8657" spans="8:8" x14ac:dyDescent="0.25">
      <c r="H8657" s="67"/>
    </row>
    <row r="8658" spans="8:8" x14ac:dyDescent="0.25">
      <c r="H8658" s="67"/>
    </row>
    <row r="8659" spans="8:8" x14ac:dyDescent="0.25">
      <c r="H8659" s="67"/>
    </row>
    <row r="8662" spans="8:8" x14ac:dyDescent="0.25">
      <c r="H8662" s="67"/>
    </row>
    <row r="8665" spans="8:8" x14ac:dyDescent="0.25">
      <c r="H8665" s="67"/>
    </row>
    <row r="8666" spans="8:8" x14ac:dyDescent="0.25">
      <c r="H8666" s="67"/>
    </row>
    <row r="8667" spans="8:8" x14ac:dyDescent="0.25">
      <c r="H8667" s="67"/>
    </row>
    <row r="8668" spans="8:8" x14ac:dyDescent="0.25">
      <c r="H8668" s="67"/>
    </row>
    <row r="8669" spans="8:8" x14ac:dyDescent="0.25">
      <c r="H8669" s="67"/>
    </row>
    <row r="8670" spans="8:8" x14ac:dyDescent="0.25">
      <c r="H8670" s="67"/>
    </row>
    <row r="8671" spans="8:8" x14ac:dyDescent="0.25">
      <c r="H8671" s="67"/>
    </row>
    <row r="8672" spans="8:8" x14ac:dyDescent="0.25">
      <c r="H8672" s="67"/>
    </row>
    <row r="8673" spans="8:8" x14ac:dyDescent="0.25">
      <c r="H8673" s="67"/>
    </row>
    <row r="8674" spans="8:8" x14ac:dyDescent="0.25">
      <c r="H8674" s="67"/>
    </row>
    <row r="8680" spans="8:8" x14ac:dyDescent="0.25">
      <c r="H8680" s="67"/>
    </row>
    <row r="8682" spans="8:8" x14ac:dyDescent="0.25">
      <c r="H8682" s="67"/>
    </row>
    <row r="8687" spans="8:8" x14ac:dyDescent="0.25">
      <c r="H8687" s="67"/>
    </row>
    <row r="8688" spans="8:8" x14ac:dyDescent="0.25">
      <c r="H8688" s="67"/>
    </row>
    <row r="8689" spans="8:8" x14ac:dyDescent="0.25">
      <c r="H8689" s="67"/>
    </row>
    <row r="8690" spans="8:8" x14ac:dyDescent="0.25">
      <c r="H8690" s="67"/>
    </row>
    <row r="8691" spans="8:8" x14ac:dyDescent="0.25">
      <c r="H8691" s="67"/>
    </row>
    <row r="8692" spans="8:8" x14ac:dyDescent="0.25">
      <c r="H8692" s="67"/>
    </row>
    <row r="8693" spans="8:8" x14ac:dyDescent="0.25">
      <c r="H8693" s="67"/>
    </row>
    <row r="8694" spans="8:8" x14ac:dyDescent="0.25">
      <c r="H8694" s="67"/>
    </row>
    <row r="8695" spans="8:8" x14ac:dyDescent="0.25">
      <c r="H8695" s="67"/>
    </row>
    <row r="8696" spans="8:8" x14ac:dyDescent="0.25">
      <c r="H8696" s="67"/>
    </row>
    <row r="8701" spans="8:8" x14ac:dyDescent="0.25">
      <c r="H8701" s="67"/>
    </row>
    <row r="8703" spans="8:8" x14ac:dyDescent="0.25">
      <c r="H8703" s="67"/>
    </row>
    <row r="8704" spans="8:8" x14ac:dyDescent="0.25">
      <c r="H8704" s="67"/>
    </row>
    <row r="8705" spans="8:8" x14ac:dyDescent="0.25">
      <c r="H8705" s="67"/>
    </row>
    <row r="8706" spans="8:8" x14ac:dyDescent="0.25">
      <c r="H8706" s="67"/>
    </row>
    <row r="8708" spans="8:8" x14ac:dyDescent="0.25">
      <c r="H8708" s="67"/>
    </row>
    <row r="8709" spans="8:8" x14ac:dyDescent="0.25">
      <c r="H8709" s="67"/>
    </row>
    <row r="8710" spans="8:8" x14ac:dyDescent="0.25">
      <c r="H8710" s="67"/>
    </row>
    <row r="8711" spans="8:8" x14ac:dyDescent="0.25">
      <c r="H8711" s="67"/>
    </row>
    <row r="8712" spans="8:8" x14ac:dyDescent="0.25">
      <c r="H8712" s="67"/>
    </row>
    <row r="8713" spans="8:8" x14ac:dyDescent="0.25">
      <c r="H8713" s="67"/>
    </row>
    <row r="8714" spans="8:8" x14ac:dyDescent="0.25">
      <c r="H8714" s="67"/>
    </row>
    <row r="8717" spans="8:8" x14ac:dyDescent="0.25">
      <c r="H8717" s="67"/>
    </row>
    <row r="8719" spans="8:8" x14ac:dyDescent="0.25">
      <c r="H8719" s="67"/>
    </row>
    <row r="8720" spans="8:8" x14ac:dyDescent="0.25">
      <c r="H8720" s="67"/>
    </row>
    <row r="8721" spans="8:8" x14ac:dyDescent="0.25">
      <c r="H8721" s="67"/>
    </row>
    <row r="8722" spans="8:8" x14ac:dyDescent="0.25">
      <c r="H8722" s="67"/>
    </row>
    <row r="8723" spans="8:8" x14ac:dyDescent="0.25">
      <c r="H8723" s="67"/>
    </row>
    <row r="8725" spans="8:8" x14ac:dyDescent="0.25">
      <c r="H8725" s="67"/>
    </row>
    <row r="8727" spans="8:8" x14ac:dyDescent="0.25">
      <c r="H8727" s="67"/>
    </row>
    <row r="8728" spans="8:8" x14ac:dyDescent="0.25">
      <c r="H8728" s="67"/>
    </row>
    <row r="8729" spans="8:8" x14ac:dyDescent="0.25">
      <c r="H8729" s="67"/>
    </row>
    <row r="8730" spans="8:8" x14ac:dyDescent="0.25">
      <c r="H8730" s="67"/>
    </row>
    <row r="8732" spans="8:8" x14ac:dyDescent="0.25">
      <c r="H8732" s="67"/>
    </row>
    <row r="8733" spans="8:8" x14ac:dyDescent="0.25">
      <c r="H8733" s="67"/>
    </row>
    <row r="8734" spans="8:8" x14ac:dyDescent="0.25">
      <c r="H8734" s="67"/>
    </row>
    <row r="8735" spans="8:8" x14ac:dyDescent="0.25">
      <c r="H8735" s="67"/>
    </row>
    <row r="8736" spans="8:8" x14ac:dyDescent="0.25">
      <c r="H8736" s="67"/>
    </row>
    <row r="8740" spans="8:8" x14ac:dyDescent="0.25">
      <c r="H8740" s="67"/>
    </row>
    <row r="8741" spans="8:8" x14ac:dyDescent="0.25">
      <c r="H8741" s="67"/>
    </row>
    <row r="8752" spans="8:8" x14ac:dyDescent="0.25">
      <c r="H8752" s="67"/>
    </row>
    <row r="8755" spans="8:8" x14ac:dyDescent="0.25">
      <c r="H8755" s="67"/>
    </row>
    <row r="8757" spans="8:8" x14ac:dyDescent="0.25">
      <c r="H8757" s="67"/>
    </row>
    <row r="8758" spans="8:8" x14ac:dyDescent="0.25">
      <c r="H8758" s="67"/>
    </row>
    <row r="8759" spans="8:8" x14ac:dyDescent="0.25">
      <c r="H8759" s="67"/>
    </row>
    <row r="8760" spans="8:8" x14ac:dyDescent="0.25">
      <c r="H8760" s="67"/>
    </row>
    <row r="8761" spans="8:8" x14ac:dyDescent="0.25">
      <c r="H8761" s="67"/>
    </row>
    <row r="8763" spans="8:8" x14ac:dyDescent="0.25">
      <c r="H8763" s="67"/>
    </row>
    <row r="8767" spans="8:8" x14ac:dyDescent="0.25">
      <c r="H8767" s="67"/>
    </row>
    <row r="8768" spans="8:8" x14ac:dyDescent="0.25">
      <c r="H8768" s="67"/>
    </row>
    <row r="8769" spans="8:8" x14ac:dyDescent="0.25">
      <c r="H8769" s="67"/>
    </row>
    <row r="8770" spans="8:8" x14ac:dyDescent="0.25">
      <c r="H8770" s="67"/>
    </row>
    <row r="8771" spans="8:8" x14ac:dyDescent="0.25">
      <c r="H8771" s="67"/>
    </row>
    <row r="8773" spans="8:8" x14ac:dyDescent="0.25">
      <c r="H8773" s="67"/>
    </row>
    <row r="8776" spans="8:8" x14ac:dyDescent="0.25">
      <c r="H8776" s="67"/>
    </row>
    <row r="8779" spans="8:8" x14ac:dyDescent="0.25">
      <c r="H8779" s="67"/>
    </row>
    <row r="8780" spans="8:8" x14ac:dyDescent="0.25">
      <c r="H8780" s="67"/>
    </row>
    <row r="8783" spans="8:8" x14ac:dyDescent="0.25">
      <c r="H8783" s="67"/>
    </row>
    <row r="8784" spans="8:8" x14ac:dyDescent="0.25">
      <c r="H8784" s="67"/>
    </row>
    <row r="8785" spans="8:8" x14ac:dyDescent="0.25">
      <c r="H8785" s="67"/>
    </row>
    <row r="8786" spans="8:8" x14ac:dyDescent="0.25">
      <c r="H8786" s="67"/>
    </row>
    <row r="8787" spans="8:8" x14ac:dyDescent="0.25">
      <c r="H8787" s="67"/>
    </row>
    <row r="8788" spans="8:8" x14ac:dyDescent="0.25">
      <c r="H8788" s="67"/>
    </row>
    <row r="8789" spans="8:8" x14ac:dyDescent="0.25">
      <c r="H8789" s="67"/>
    </row>
    <row r="8791" spans="8:8" x14ac:dyDescent="0.25">
      <c r="H8791" s="67"/>
    </row>
    <row r="8794" spans="8:8" x14ac:dyDescent="0.25">
      <c r="H8794" s="67"/>
    </row>
    <row r="8799" spans="8:8" x14ac:dyDescent="0.25">
      <c r="H8799" s="67"/>
    </row>
    <row r="8800" spans="8:8" x14ac:dyDescent="0.25">
      <c r="H8800" s="67"/>
    </row>
    <row r="8801" spans="8:8" x14ac:dyDescent="0.25">
      <c r="H8801" s="67"/>
    </row>
    <row r="8802" spans="8:8" x14ac:dyDescent="0.25">
      <c r="H8802" s="67"/>
    </row>
    <row r="8803" spans="8:8" x14ac:dyDescent="0.25">
      <c r="H8803" s="67"/>
    </row>
    <row r="8804" spans="8:8" x14ac:dyDescent="0.25">
      <c r="H8804" s="67"/>
    </row>
    <row r="8806" spans="8:8" x14ac:dyDescent="0.25">
      <c r="H8806" s="67"/>
    </row>
    <row r="8807" spans="8:8" x14ac:dyDescent="0.25">
      <c r="H8807" s="67"/>
    </row>
    <row r="8808" spans="8:8" x14ac:dyDescent="0.25">
      <c r="H8808" s="67"/>
    </row>
    <row r="8814" spans="8:8" x14ac:dyDescent="0.25">
      <c r="H8814" s="67"/>
    </row>
    <row r="8815" spans="8:8" x14ac:dyDescent="0.25">
      <c r="H8815" s="67"/>
    </row>
    <row r="8816" spans="8:8" x14ac:dyDescent="0.25">
      <c r="H8816" s="67"/>
    </row>
    <row r="8817" spans="8:8" x14ac:dyDescent="0.25">
      <c r="H8817" s="67"/>
    </row>
    <row r="8818" spans="8:8" x14ac:dyDescent="0.25">
      <c r="H8818" s="67"/>
    </row>
    <row r="8819" spans="8:8" x14ac:dyDescent="0.25">
      <c r="H8819" s="67"/>
    </row>
    <row r="8820" spans="8:8" x14ac:dyDescent="0.25">
      <c r="H8820" s="67"/>
    </row>
    <row r="8821" spans="8:8" x14ac:dyDescent="0.25">
      <c r="H8821" s="67"/>
    </row>
    <row r="8822" spans="8:8" x14ac:dyDescent="0.25">
      <c r="H8822" s="67"/>
    </row>
    <row r="8823" spans="8:8" x14ac:dyDescent="0.25">
      <c r="H8823" s="67"/>
    </row>
    <row r="8824" spans="8:8" x14ac:dyDescent="0.25">
      <c r="H8824" s="67"/>
    </row>
    <row r="8825" spans="8:8" x14ac:dyDescent="0.25">
      <c r="H8825" s="67"/>
    </row>
    <row r="8826" spans="8:8" x14ac:dyDescent="0.25">
      <c r="H8826" s="67"/>
    </row>
    <row r="8827" spans="8:8" x14ac:dyDescent="0.25">
      <c r="H8827" s="67"/>
    </row>
    <row r="8828" spans="8:8" x14ac:dyDescent="0.25">
      <c r="H8828" s="67"/>
    </row>
    <row r="8829" spans="8:8" x14ac:dyDescent="0.25">
      <c r="H8829" s="67"/>
    </row>
    <row r="8830" spans="8:8" x14ac:dyDescent="0.25">
      <c r="H8830" s="67"/>
    </row>
    <row r="8831" spans="8:8" x14ac:dyDescent="0.25">
      <c r="H8831" s="67"/>
    </row>
    <row r="8832" spans="8:8" x14ac:dyDescent="0.25">
      <c r="H8832" s="67"/>
    </row>
    <row r="8833" spans="8:8" x14ac:dyDescent="0.25">
      <c r="H8833" s="67"/>
    </row>
    <row r="8834" spans="8:8" x14ac:dyDescent="0.25">
      <c r="H8834" s="67"/>
    </row>
    <row r="8835" spans="8:8" x14ac:dyDescent="0.25">
      <c r="H8835" s="67"/>
    </row>
    <row r="8836" spans="8:8" x14ac:dyDescent="0.25">
      <c r="H8836" s="67"/>
    </row>
    <row r="8837" spans="8:8" x14ac:dyDescent="0.25">
      <c r="H8837" s="67"/>
    </row>
    <row r="8838" spans="8:8" x14ac:dyDescent="0.25">
      <c r="H8838" s="67"/>
    </row>
    <row r="8839" spans="8:8" x14ac:dyDescent="0.25">
      <c r="H8839" s="67"/>
    </row>
    <row r="8840" spans="8:8" x14ac:dyDescent="0.25">
      <c r="H8840" s="67"/>
    </row>
    <row r="8841" spans="8:8" x14ac:dyDescent="0.25">
      <c r="H8841" s="67"/>
    </row>
    <row r="8842" spans="8:8" x14ac:dyDescent="0.25">
      <c r="H8842" s="67"/>
    </row>
    <row r="8843" spans="8:8" x14ac:dyDescent="0.25">
      <c r="H8843" s="67"/>
    </row>
    <row r="8844" spans="8:8" x14ac:dyDescent="0.25">
      <c r="H8844" s="67"/>
    </row>
    <row r="8845" spans="8:8" x14ac:dyDescent="0.25">
      <c r="H8845" s="67"/>
    </row>
    <row r="8846" spans="8:8" x14ac:dyDescent="0.25">
      <c r="H8846" s="67"/>
    </row>
    <row r="8847" spans="8:8" x14ac:dyDescent="0.25">
      <c r="H8847" s="67"/>
    </row>
    <row r="8848" spans="8:8" x14ac:dyDescent="0.25">
      <c r="H8848" s="67"/>
    </row>
    <row r="8849" spans="8:8" x14ac:dyDescent="0.25">
      <c r="H8849" s="67"/>
    </row>
    <row r="8850" spans="8:8" x14ac:dyDescent="0.25">
      <c r="H8850" s="67"/>
    </row>
    <row r="8851" spans="8:8" x14ac:dyDescent="0.25">
      <c r="H8851" s="67"/>
    </row>
    <row r="8852" spans="8:8" x14ac:dyDescent="0.25">
      <c r="H8852" s="67"/>
    </row>
    <row r="8853" spans="8:8" x14ac:dyDescent="0.25">
      <c r="H8853" s="67"/>
    </row>
    <row r="8854" spans="8:8" x14ac:dyDescent="0.25">
      <c r="H8854" s="67"/>
    </row>
    <row r="8855" spans="8:8" x14ac:dyDescent="0.25">
      <c r="H8855" s="67"/>
    </row>
    <row r="8856" spans="8:8" x14ac:dyDescent="0.25">
      <c r="H8856" s="67"/>
    </row>
    <row r="8857" spans="8:8" x14ac:dyDescent="0.25">
      <c r="H8857" s="67"/>
    </row>
    <row r="8858" spans="8:8" x14ac:dyDescent="0.25">
      <c r="H8858" s="67"/>
    </row>
    <row r="8859" spans="8:8" x14ac:dyDescent="0.25">
      <c r="H8859" s="67"/>
    </row>
    <row r="8860" spans="8:8" x14ac:dyDescent="0.25">
      <c r="H8860" s="67"/>
    </row>
    <row r="8861" spans="8:8" x14ac:dyDescent="0.25">
      <c r="H8861" s="67"/>
    </row>
    <row r="8862" spans="8:8" x14ac:dyDescent="0.25">
      <c r="H8862" s="67"/>
    </row>
    <row r="8863" spans="8:8" x14ac:dyDescent="0.25">
      <c r="H8863" s="67"/>
    </row>
    <row r="8864" spans="8:8" x14ac:dyDescent="0.25">
      <c r="H8864" s="67"/>
    </row>
    <row r="8865" spans="8:8" x14ac:dyDescent="0.25">
      <c r="H8865" s="67"/>
    </row>
    <row r="8866" spans="8:8" x14ac:dyDescent="0.25">
      <c r="H8866" s="67"/>
    </row>
    <row r="8867" spans="8:8" x14ac:dyDescent="0.25">
      <c r="H8867" s="67"/>
    </row>
    <row r="8868" spans="8:8" x14ac:dyDescent="0.25">
      <c r="H8868" s="67"/>
    </row>
    <row r="8869" spans="8:8" x14ac:dyDescent="0.25">
      <c r="H8869" s="67"/>
    </row>
    <row r="8870" spans="8:8" x14ac:dyDescent="0.25">
      <c r="H8870" s="67"/>
    </row>
    <row r="8871" spans="8:8" x14ac:dyDescent="0.25">
      <c r="H8871" s="67"/>
    </row>
    <row r="8872" spans="8:8" x14ac:dyDescent="0.25">
      <c r="H8872" s="67"/>
    </row>
    <row r="8873" spans="8:8" x14ac:dyDescent="0.25">
      <c r="H8873" s="67"/>
    </row>
    <row r="8874" spans="8:8" x14ac:dyDescent="0.25">
      <c r="H8874" s="67"/>
    </row>
    <row r="8875" spans="8:8" x14ac:dyDescent="0.25">
      <c r="H8875" s="67"/>
    </row>
    <row r="8876" spans="8:8" x14ac:dyDescent="0.25">
      <c r="H8876" s="67"/>
    </row>
    <row r="8877" spans="8:8" x14ac:dyDescent="0.25">
      <c r="H8877" s="67"/>
    </row>
    <row r="8878" spans="8:8" x14ac:dyDescent="0.25">
      <c r="H8878" s="67"/>
    </row>
    <row r="8879" spans="8:8" x14ac:dyDescent="0.25">
      <c r="H8879" s="67"/>
    </row>
    <row r="8880" spans="8:8" x14ac:dyDescent="0.25">
      <c r="H8880" s="67"/>
    </row>
    <row r="8881" spans="8:8" x14ac:dyDescent="0.25">
      <c r="H8881" s="67"/>
    </row>
    <row r="8882" spans="8:8" x14ac:dyDescent="0.25">
      <c r="H8882" s="67"/>
    </row>
    <row r="8883" spans="8:8" x14ac:dyDescent="0.25">
      <c r="H8883" s="67"/>
    </row>
    <row r="8884" spans="8:8" x14ac:dyDescent="0.25">
      <c r="H8884" s="67"/>
    </row>
    <row r="8885" spans="8:8" x14ac:dyDescent="0.25">
      <c r="H8885" s="67"/>
    </row>
    <row r="8886" spans="8:8" x14ac:dyDescent="0.25">
      <c r="H8886" s="67"/>
    </row>
    <row r="8887" spans="8:8" x14ac:dyDescent="0.25">
      <c r="H8887" s="67"/>
    </row>
    <row r="8888" spans="8:8" x14ac:dyDescent="0.25">
      <c r="H8888" s="67"/>
    </row>
    <row r="8890" spans="8:8" x14ac:dyDescent="0.25">
      <c r="H8890" s="67"/>
    </row>
    <row r="8891" spans="8:8" x14ac:dyDescent="0.25">
      <c r="H8891" s="67"/>
    </row>
    <row r="8892" spans="8:8" x14ac:dyDescent="0.25">
      <c r="H8892" s="67"/>
    </row>
    <row r="8894" spans="8:8" x14ac:dyDescent="0.25">
      <c r="H8894" s="67"/>
    </row>
    <row r="8895" spans="8:8" x14ac:dyDescent="0.25">
      <c r="H8895" s="67"/>
    </row>
    <row r="8896" spans="8:8" x14ac:dyDescent="0.25">
      <c r="H8896" s="67"/>
    </row>
    <row r="8897" spans="8:8" x14ac:dyDescent="0.25">
      <c r="H8897" s="67"/>
    </row>
    <row r="8898" spans="8:8" x14ac:dyDescent="0.25">
      <c r="H8898" s="67"/>
    </row>
    <row r="8899" spans="8:8" x14ac:dyDescent="0.25">
      <c r="H8899" s="67"/>
    </row>
    <row r="8900" spans="8:8" x14ac:dyDescent="0.25">
      <c r="H8900" s="67"/>
    </row>
    <row r="8902" spans="8:8" x14ac:dyDescent="0.25">
      <c r="H8902" s="67"/>
    </row>
    <row r="8904" spans="8:8" x14ac:dyDescent="0.25">
      <c r="H8904" s="67"/>
    </row>
    <row r="8905" spans="8:8" x14ac:dyDescent="0.25">
      <c r="H8905" s="67"/>
    </row>
    <row r="8906" spans="8:8" x14ac:dyDescent="0.25">
      <c r="H8906" s="67"/>
    </row>
    <row r="8907" spans="8:8" x14ac:dyDescent="0.25">
      <c r="H8907" s="67"/>
    </row>
    <row r="8908" spans="8:8" x14ac:dyDescent="0.25">
      <c r="H8908" s="67"/>
    </row>
    <row r="8909" spans="8:8" x14ac:dyDescent="0.25">
      <c r="H8909" s="67"/>
    </row>
    <row r="8910" spans="8:8" x14ac:dyDescent="0.25">
      <c r="H8910" s="67"/>
    </row>
    <row r="8911" spans="8:8" x14ac:dyDescent="0.25">
      <c r="H8911" s="67"/>
    </row>
    <row r="8912" spans="8:8" x14ac:dyDescent="0.25">
      <c r="H8912" s="67"/>
    </row>
    <row r="8913" spans="8:8" x14ac:dyDescent="0.25">
      <c r="H8913" s="67"/>
    </row>
    <row r="8915" spans="8:8" x14ac:dyDescent="0.25">
      <c r="H8915" s="67"/>
    </row>
    <row r="8916" spans="8:8" x14ac:dyDescent="0.25">
      <c r="H8916" s="67"/>
    </row>
    <row r="8917" spans="8:8" x14ac:dyDescent="0.25">
      <c r="H8917" s="67"/>
    </row>
    <row r="8918" spans="8:8" x14ac:dyDescent="0.25">
      <c r="H8918" s="67"/>
    </row>
    <row r="8919" spans="8:8" x14ac:dyDescent="0.25">
      <c r="H8919" s="67"/>
    </row>
    <row r="8921" spans="8:8" x14ac:dyDescent="0.25">
      <c r="H8921" s="67"/>
    </row>
    <row r="8922" spans="8:8" x14ac:dyDescent="0.25">
      <c r="H8922" s="67"/>
    </row>
    <row r="8923" spans="8:8" x14ac:dyDescent="0.25">
      <c r="H8923" s="67"/>
    </row>
    <row r="8924" spans="8:8" x14ac:dyDescent="0.25">
      <c r="H8924" s="67"/>
    </row>
    <row r="8925" spans="8:8" x14ac:dyDescent="0.25">
      <c r="H8925" s="67"/>
    </row>
    <row r="8926" spans="8:8" x14ac:dyDescent="0.25">
      <c r="H8926" s="67"/>
    </row>
    <row r="8927" spans="8:8" x14ac:dyDescent="0.25">
      <c r="H8927" s="67"/>
    </row>
    <row r="8936" spans="8:8" x14ac:dyDescent="0.25">
      <c r="H8936" s="67"/>
    </row>
    <row r="8942" spans="8:8" x14ac:dyDescent="0.25">
      <c r="H8942" s="67"/>
    </row>
    <row r="8943" spans="8:8" x14ac:dyDescent="0.25">
      <c r="H8943" s="67"/>
    </row>
    <row r="8944" spans="8:8" x14ac:dyDescent="0.25">
      <c r="H8944" s="67"/>
    </row>
    <row r="8946" spans="8:8" x14ac:dyDescent="0.25">
      <c r="H8946" s="67"/>
    </row>
    <row r="8947" spans="8:8" x14ac:dyDescent="0.25">
      <c r="H8947" s="67"/>
    </row>
    <row r="8948" spans="8:8" x14ac:dyDescent="0.25">
      <c r="H8948" s="67"/>
    </row>
    <row r="8949" spans="8:8" x14ac:dyDescent="0.25">
      <c r="H8949" s="67"/>
    </row>
    <row r="8950" spans="8:8" x14ac:dyDescent="0.25">
      <c r="H8950" s="67"/>
    </row>
    <row r="8955" spans="8:8" x14ac:dyDescent="0.25">
      <c r="H8955" s="67"/>
    </row>
    <row r="8956" spans="8:8" x14ac:dyDescent="0.25">
      <c r="H8956" s="67"/>
    </row>
    <row r="8957" spans="8:8" x14ac:dyDescent="0.25">
      <c r="H8957" s="67"/>
    </row>
    <row r="8958" spans="8:8" x14ac:dyDescent="0.25">
      <c r="H8958" s="67"/>
    </row>
    <row r="8959" spans="8:8" x14ac:dyDescent="0.25">
      <c r="H8959" s="67"/>
    </row>
    <row r="8960" spans="8:8" x14ac:dyDescent="0.25">
      <c r="H8960" s="67"/>
    </row>
    <row r="8961" spans="8:8" x14ac:dyDescent="0.25">
      <c r="H8961" s="67"/>
    </row>
    <row r="8962" spans="8:8" x14ac:dyDescent="0.25">
      <c r="H8962" s="67"/>
    </row>
    <row r="8963" spans="8:8" x14ac:dyDescent="0.25">
      <c r="H8963" s="67"/>
    </row>
    <row r="8964" spans="8:8" x14ac:dyDescent="0.25">
      <c r="H8964" s="67"/>
    </row>
    <row r="8965" spans="8:8" x14ac:dyDescent="0.25">
      <c r="H8965" s="67"/>
    </row>
    <row r="8966" spans="8:8" x14ac:dyDescent="0.25">
      <c r="H8966" s="67"/>
    </row>
    <row r="8967" spans="8:8" x14ac:dyDescent="0.25">
      <c r="H8967" s="67"/>
    </row>
    <row r="8968" spans="8:8" x14ac:dyDescent="0.25">
      <c r="H8968" s="67"/>
    </row>
    <row r="8969" spans="8:8" x14ac:dyDescent="0.25">
      <c r="H8969" s="67"/>
    </row>
    <row r="8970" spans="8:8" x14ac:dyDescent="0.25">
      <c r="H8970" s="67"/>
    </row>
    <row r="8971" spans="8:8" x14ac:dyDescent="0.25">
      <c r="H8971" s="67"/>
    </row>
    <row r="8972" spans="8:8" x14ac:dyDescent="0.25">
      <c r="H8972" s="67"/>
    </row>
    <row r="8973" spans="8:8" x14ac:dyDescent="0.25">
      <c r="H8973" s="67"/>
    </row>
    <row r="8974" spans="8:8" x14ac:dyDescent="0.25">
      <c r="H8974" s="67"/>
    </row>
    <row r="8975" spans="8:8" x14ac:dyDescent="0.25">
      <c r="H8975" s="67"/>
    </row>
    <row r="8976" spans="8:8" x14ac:dyDescent="0.25">
      <c r="H8976" s="67"/>
    </row>
    <row r="8977" spans="8:8" x14ac:dyDescent="0.25">
      <c r="H8977" s="67"/>
    </row>
    <row r="8978" spans="8:8" x14ac:dyDescent="0.25">
      <c r="H8978" s="67"/>
    </row>
    <row r="8979" spans="8:8" x14ac:dyDescent="0.25">
      <c r="H8979" s="67"/>
    </row>
    <row r="8980" spans="8:8" x14ac:dyDescent="0.25">
      <c r="H8980" s="67"/>
    </row>
    <row r="8981" spans="8:8" x14ac:dyDescent="0.25">
      <c r="H8981" s="67"/>
    </row>
    <row r="8982" spans="8:8" x14ac:dyDescent="0.25">
      <c r="H8982" s="67"/>
    </row>
    <row r="8983" spans="8:8" x14ac:dyDescent="0.25">
      <c r="H8983" s="67"/>
    </row>
    <row r="8984" spans="8:8" x14ac:dyDescent="0.25">
      <c r="H8984" s="67"/>
    </row>
    <row r="8985" spans="8:8" x14ac:dyDescent="0.25">
      <c r="H8985" s="67"/>
    </row>
    <row r="8986" spans="8:8" x14ac:dyDescent="0.25">
      <c r="H8986" s="67"/>
    </row>
    <row r="8987" spans="8:8" x14ac:dyDescent="0.25">
      <c r="H8987" s="67"/>
    </row>
    <row r="8988" spans="8:8" x14ac:dyDescent="0.25">
      <c r="H8988" s="67"/>
    </row>
    <row r="8989" spans="8:8" x14ac:dyDescent="0.25">
      <c r="H8989" s="67"/>
    </row>
    <row r="8990" spans="8:8" x14ac:dyDescent="0.25">
      <c r="H8990" s="67"/>
    </row>
    <row r="8991" spans="8:8" x14ac:dyDescent="0.25">
      <c r="H8991" s="67"/>
    </row>
    <row r="8992" spans="8:8" x14ac:dyDescent="0.25">
      <c r="H8992" s="67"/>
    </row>
    <row r="8993" spans="8:8" x14ac:dyDescent="0.25">
      <c r="H8993" s="67"/>
    </row>
    <row r="8994" spans="8:8" x14ac:dyDescent="0.25">
      <c r="H8994" s="67"/>
    </row>
    <row r="8995" spans="8:8" x14ac:dyDescent="0.25">
      <c r="H8995" s="67"/>
    </row>
    <row r="8996" spans="8:8" x14ac:dyDescent="0.25">
      <c r="H8996" s="67"/>
    </row>
    <row r="8997" spans="8:8" x14ac:dyDescent="0.25">
      <c r="H8997" s="67"/>
    </row>
    <row r="8998" spans="8:8" x14ac:dyDescent="0.25">
      <c r="H8998" s="67"/>
    </row>
    <row r="8999" spans="8:8" x14ac:dyDescent="0.25">
      <c r="H8999" s="67"/>
    </row>
    <row r="9000" spans="8:8" x14ac:dyDescent="0.25">
      <c r="H9000" s="67"/>
    </row>
    <row r="9009" spans="8:8" x14ac:dyDescent="0.25">
      <c r="H9009" s="67"/>
    </row>
    <row r="9010" spans="8:8" x14ac:dyDescent="0.25">
      <c r="H9010" s="67"/>
    </row>
    <row r="9011" spans="8:8" x14ac:dyDescent="0.25">
      <c r="H9011" s="67"/>
    </row>
    <row r="9012" spans="8:8" x14ac:dyDescent="0.25">
      <c r="H9012" s="67"/>
    </row>
    <row r="9013" spans="8:8" x14ac:dyDescent="0.25">
      <c r="H9013" s="67"/>
    </row>
    <row r="9014" spans="8:8" x14ac:dyDescent="0.25">
      <c r="H9014" s="67"/>
    </row>
    <row r="9015" spans="8:8" x14ac:dyDescent="0.25">
      <c r="H9015" s="67"/>
    </row>
    <row r="9016" spans="8:8" x14ac:dyDescent="0.25">
      <c r="H9016" s="67"/>
    </row>
    <row r="9017" spans="8:8" x14ac:dyDescent="0.25">
      <c r="H9017" s="67"/>
    </row>
    <row r="9018" spans="8:8" x14ac:dyDescent="0.25">
      <c r="H9018" s="67"/>
    </row>
    <row r="9019" spans="8:8" x14ac:dyDescent="0.25">
      <c r="H9019" s="67"/>
    </row>
    <row r="9020" spans="8:8" x14ac:dyDescent="0.25">
      <c r="H9020" s="67"/>
    </row>
    <row r="9021" spans="8:8" x14ac:dyDescent="0.25">
      <c r="H9021" s="67"/>
    </row>
    <row r="9022" spans="8:8" x14ac:dyDescent="0.25">
      <c r="H9022" s="67"/>
    </row>
    <row r="9026" spans="8:8" x14ac:dyDescent="0.25">
      <c r="H9026" s="67"/>
    </row>
    <row r="9027" spans="8:8" x14ac:dyDescent="0.25">
      <c r="H9027" s="67"/>
    </row>
    <row r="9031" spans="8:8" x14ac:dyDescent="0.25">
      <c r="H9031" s="67"/>
    </row>
    <row r="9032" spans="8:8" x14ac:dyDescent="0.25">
      <c r="H9032" s="67"/>
    </row>
    <row r="9033" spans="8:8" x14ac:dyDescent="0.25">
      <c r="H9033" s="67"/>
    </row>
    <row r="9042" spans="8:8" x14ac:dyDescent="0.25">
      <c r="H9042" s="67"/>
    </row>
    <row r="9043" spans="8:8" x14ac:dyDescent="0.25">
      <c r="H9043" s="67"/>
    </row>
    <row r="9044" spans="8:8" x14ac:dyDescent="0.25">
      <c r="H9044" s="67"/>
    </row>
    <row r="9045" spans="8:8" x14ac:dyDescent="0.25">
      <c r="H9045" s="67"/>
    </row>
    <row r="9046" spans="8:8" x14ac:dyDescent="0.25">
      <c r="H9046" s="67"/>
    </row>
    <row r="9047" spans="8:8" x14ac:dyDescent="0.25">
      <c r="H9047" s="67"/>
    </row>
    <row r="9048" spans="8:8" x14ac:dyDescent="0.25">
      <c r="H9048" s="67"/>
    </row>
    <row r="9049" spans="8:8" x14ac:dyDescent="0.25">
      <c r="H9049" s="67"/>
    </row>
    <row r="9050" spans="8:8" x14ac:dyDescent="0.25">
      <c r="H9050" s="67"/>
    </row>
    <row r="9051" spans="8:8" x14ac:dyDescent="0.25">
      <c r="H9051" s="67"/>
    </row>
    <row r="9052" spans="8:8" x14ac:dyDescent="0.25">
      <c r="H9052" s="67"/>
    </row>
    <row r="9053" spans="8:8" x14ac:dyDescent="0.25">
      <c r="H9053" s="67"/>
    </row>
    <row r="9054" spans="8:8" x14ac:dyDescent="0.25">
      <c r="H9054" s="67"/>
    </row>
    <row r="9055" spans="8:8" x14ac:dyDescent="0.25">
      <c r="H9055" s="67"/>
    </row>
    <row r="9056" spans="8:8" x14ac:dyDescent="0.25">
      <c r="H9056" s="67"/>
    </row>
    <row r="9057" spans="8:8" x14ac:dyDescent="0.25">
      <c r="H9057" s="67"/>
    </row>
    <row r="9058" spans="8:8" x14ac:dyDescent="0.25">
      <c r="H9058" s="67"/>
    </row>
    <row r="9059" spans="8:8" x14ac:dyDescent="0.25">
      <c r="H9059" s="67"/>
    </row>
    <row r="9060" spans="8:8" x14ac:dyDescent="0.25">
      <c r="H9060" s="67"/>
    </row>
    <row r="9061" spans="8:8" x14ac:dyDescent="0.25">
      <c r="H9061" s="67"/>
    </row>
    <row r="9062" spans="8:8" x14ac:dyDescent="0.25">
      <c r="H9062" s="67"/>
    </row>
    <row r="9063" spans="8:8" x14ac:dyDescent="0.25">
      <c r="H9063" s="67"/>
    </row>
    <row r="9064" spans="8:8" x14ac:dyDescent="0.25">
      <c r="H9064" s="67"/>
    </row>
    <row r="9065" spans="8:8" x14ac:dyDescent="0.25">
      <c r="H9065" s="67"/>
    </row>
    <row r="9066" spans="8:8" x14ac:dyDescent="0.25">
      <c r="H9066" s="67"/>
    </row>
    <row r="9068" spans="8:8" x14ac:dyDescent="0.25">
      <c r="H9068" s="67"/>
    </row>
    <row r="9071" spans="8:8" x14ac:dyDescent="0.25">
      <c r="H9071" s="67"/>
    </row>
    <row r="9074" spans="8:8" x14ac:dyDescent="0.25">
      <c r="H9074" s="67"/>
    </row>
    <row r="9075" spans="8:8" x14ac:dyDescent="0.25">
      <c r="H9075" s="67"/>
    </row>
    <row r="9076" spans="8:8" x14ac:dyDescent="0.25">
      <c r="H9076" s="67"/>
    </row>
    <row r="9077" spans="8:8" x14ac:dyDescent="0.25">
      <c r="H9077" s="67"/>
    </row>
    <row r="9078" spans="8:8" x14ac:dyDescent="0.25">
      <c r="H9078" s="67"/>
    </row>
    <row r="9079" spans="8:8" x14ac:dyDescent="0.25">
      <c r="H9079" s="67"/>
    </row>
    <row r="9080" spans="8:8" x14ac:dyDescent="0.25">
      <c r="H9080" s="67"/>
    </row>
    <row r="9081" spans="8:8" x14ac:dyDescent="0.25">
      <c r="H9081" s="67"/>
    </row>
    <row r="9082" spans="8:8" x14ac:dyDescent="0.25">
      <c r="H9082" s="67"/>
    </row>
    <row r="9083" spans="8:8" x14ac:dyDescent="0.25">
      <c r="H9083" s="67"/>
    </row>
    <row r="9084" spans="8:8" x14ac:dyDescent="0.25">
      <c r="H9084" s="67"/>
    </row>
    <row r="9085" spans="8:8" x14ac:dyDescent="0.25">
      <c r="H9085" s="67"/>
    </row>
    <row r="9086" spans="8:8" x14ac:dyDescent="0.25">
      <c r="H9086" s="67"/>
    </row>
    <row r="9087" spans="8:8" x14ac:dyDescent="0.25">
      <c r="H9087" s="67"/>
    </row>
    <row r="9088" spans="8:8" x14ac:dyDescent="0.25">
      <c r="H9088" s="67"/>
    </row>
    <row r="9089" spans="8:8" x14ac:dyDescent="0.25">
      <c r="H9089" s="67"/>
    </row>
    <row r="9091" spans="8:8" x14ac:dyDescent="0.25">
      <c r="H9091" s="67"/>
    </row>
    <row r="9092" spans="8:8" x14ac:dyDescent="0.25">
      <c r="H9092" s="67"/>
    </row>
    <row r="9093" spans="8:8" x14ac:dyDescent="0.25">
      <c r="H9093" s="67"/>
    </row>
    <row r="9095" spans="8:8" x14ac:dyDescent="0.25">
      <c r="H9095" s="67"/>
    </row>
    <row r="9096" spans="8:8" x14ac:dyDescent="0.25">
      <c r="H9096" s="67"/>
    </row>
    <row r="9097" spans="8:8" x14ac:dyDescent="0.25">
      <c r="H9097" s="67"/>
    </row>
    <row r="9101" spans="8:8" x14ac:dyDescent="0.25">
      <c r="H9101" s="67"/>
    </row>
    <row r="9102" spans="8:8" x14ac:dyDescent="0.25">
      <c r="H9102" s="67"/>
    </row>
    <row r="9103" spans="8:8" x14ac:dyDescent="0.25">
      <c r="H9103" s="67"/>
    </row>
    <row r="9104" spans="8:8" x14ac:dyDescent="0.25">
      <c r="H9104" s="67"/>
    </row>
    <row r="9105" spans="8:8" x14ac:dyDescent="0.25">
      <c r="H9105" s="67"/>
    </row>
    <row r="9106" spans="8:8" x14ac:dyDescent="0.25">
      <c r="H9106" s="67"/>
    </row>
    <row r="9107" spans="8:8" x14ac:dyDescent="0.25">
      <c r="H9107" s="67"/>
    </row>
    <row r="9108" spans="8:8" x14ac:dyDescent="0.25">
      <c r="H9108" s="67"/>
    </row>
    <row r="9109" spans="8:8" x14ac:dyDescent="0.25">
      <c r="H9109" s="67"/>
    </row>
    <row r="9110" spans="8:8" x14ac:dyDescent="0.25">
      <c r="H9110" s="67"/>
    </row>
    <row r="9111" spans="8:8" x14ac:dyDescent="0.25">
      <c r="H9111" s="67"/>
    </row>
    <row r="9112" spans="8:8" x14ac:dyDescent="0.25">
      <c r="H9112" s="67"/>
    </row>
    <row r="9113" spans="8:8" x14ac:dyDescent="0.25">
      <c r="H9113" s="67"/>
    </row>
    <row r="9114" spans="8:8" x14ac:dyDescent="0.25">
      <c r="H9114" s="67"/>
    </row>
    <row r="9117" spans="8:8" x14ac:dyDescent="0.25">
      <c r="H9117" s="67"/>
    </row>
    <row r="9118" spans="8:8" x14ac:dyDescent="0.25">
      <c r="H9118" s="67"/>
    </row>
    <row r="9119" spans="8:8" x14ac:dyDescent="0.25">
      <c r="H9119" s="67"/>
    </row>
    <row r="9120" spans="8:8" x14ac:dyDescent="0.25">
      <c r="H9120" s="67"/>
    </row>
    <row r="9121" spans="8:8" x14ac:dyDescent="0.25">
      <c r="H9121" s="67"/>
    </row>
    <row r="9122" spans="8:8" x14ac:dyDescent="0.25">
      <c r="H9122" s="67"/>
    </row>
    <row r="9123" spans="8:8" x14ac:dyDescent="0.25">
      <c r="H9123" s="67"/>
    </row>
    <row r="9124" spans="8:8" x14ac:dyDescent="0.25">
      <c r="H9124" s="67"/>
    </row>
    <row r="9125" spans="8:8" x14ac:dyDescent="0.25">
      <c r="H9125" s="67"/>
    </row>
    <row r="9126" spans="8:8" x14ac:dyDescent="0.25">
      <c r="H9126" s="67"/>
    </row>
    <row r="9127" spans="8:8" x14ac:dyDescent="0.25">
      <c r="H9127" s="67"/>
    </row>
    <row r="9128" spans="8:8" x14ac:dyDescent="0.25">
      <c r="H9128" s="67"/>
    </row>
    <row r="9129" spans="8:8" x14ac:dyDescent="0.25">
      <c r="H9129" s="67"/>
    </row>
    <row r="9130" spans="8:8" x14ac:dyDescent="0.25">
      <c r="H9130" s="67"/>
    </row>
    <row r="9131" spans="8:8" x14ac:dyDescent="0.25">
      <c r="H9131" s="67"/>
    </row>
    <row r="9132" spans="8:8" x14ac:dyDescent="0.25">
      <c r="H9132" s="67"/>
    </row>
    <row r="9133" spans="8:8" x14ac:dyDescent="0.25">
      <c r="H9133" s="67"/>
    </row>
    <row r="9134" spans="8:8" x14ac:dyDescent="0.25">
      <c r="H9134" s="67"/>
    </row>
    <row r="9137" spans="8:8" x14ac:dyDescent="0.25">
      <c r="H9137" s="67"/>
    </row>
    <row r="9142" spans="8:8" x14ac:dyDescent="0.25">
      <c r="H9142" s="67"/>
    </row>
    <row r="9143" spans="8:8" x14ac:dyDescent="0.25">
      <c r="H9143" s="67"/>
    </row>
    <row r="9144" spans="8:8" x14ac:dyDescent="0.25">
      <c r="H9144" s="67"/>
    </row>
    <row r="9145" spans="8:8" x14ac:dyDescent="0.25">
      <c r="H9145" s="67"/>
    </row>
    <row r="9149" spans="8:8" x14ac:dyDescent="0.25">
      <c r="H9149" s="67"/>
    </row>
    <row r="9151" spans="8:8" x14ac:dyDescent="0.25">
      <c r="H9151" s="67"/>
    </row>
    <row r="9152" spans="8:8" x14ac:dyDescent="0.25">
      <c r="H9152" s="67"/>
    </row>
    <row r="9153" spans="8:8" x14ac:dyDescent="0.25">
      <c r="H9153" s="67"/>
    </row>
    <row r="9154" spans="8:8" x14ac:dyDescent="0.25">
      <c r="H9154" s="67"/>
    </row>
    <row r="9155" spans="8:8" x14ac:dyDescent="0.25">
      <c r="H9155" s="67"/>
    </row>
    <row r="9156" spans="8:8" x14ac:dyDescent="0.25">
      <c r="H9156" s="67"/>
    </row>
    <row r="9157" spans="8:8" x14ac:dyDescent="0.25">
      <c r="H9157" s="67"/>
    </row>
    <row r="9158" spans="8:8" x14ac:dyDescent="0.25">
      <c r="H9158" s="67"/>
    </row>
    <row r="9159" spans="8:8" x14ac:dyDescent="0.25">
      <c r="H9159" s="67"/>
    </row>
    <row r="9160" spans="8:8" x14ac:dyDescent="0.25">
      <c r="H9160" s="67"/>
    </row>
    <row r="9163" spans="8:8" x14ac:dyDescent="0.25">
      <c r="H9163" s="67"/>
    </row>
    <row r="9166" spans="8:8" x14ac:dyDescent="0.25">
      <c r="H9166" s="67"/>
    </row>
    <row r="9170" spans="8:8" x14ac:dyDescent="0.25">
      <c r="H9170" s="67"/>
    </row>
    <row r="9175" spans="8:8" x14ac:dyDescent="0.25">
      <c r="H9175" s="67"/>
    </row>
    <row r="9176" spans="8:8" x14ac:dyDescent="0.25">
      <c r="H9176" s="67"/>
    </row>
    <row r="9177" spans="8:8" x14ac:dyDescent="0.25">
      <c r="H9177" s="67"/>
    </row>
    <row r="9179" spans="8:8" x14ac:dyDescent="0.25">
      <c r="H9179" s="67"/>
    </row>
    <row r="9181" spans="8:8" x14ac:dyDescent="0.25">
      <c r="H9181" s="67"/>
    </row>
    <row r="9183" spans="8:8" x14ac:dyDescent="0.25">
      <c r="H9183" s="67"/>
    </row>
    <row r="9184" spans="8:8" x14ac:dyDescent="0.25">
      <c r="H9184" s="67"/>
    </row>
    <row r="9185" spans="8:8" x14ac:dyDescent="0.25">
      <c r="H9185" s="67"/>
    </row>
    <row r="9186" spans="8:8" x14ac:dyDescent="0.25">
      <c r="H9186" s="67"/>
    </row>
    <row r="9187" spans="8:8" x14ac:dyDescent="0.25">
      <c r="H9187" s="67"/>
    </row>
    <row r="9188" spans="8:8" x14ac:dyDescent="0.25">
      <c r="H9188" s="67"/>
    </row>
    <row r="9189" spans="8:8" x14ac:dyDescent="0.25">
      <c r="H9189" s="67"/>
    </row>
    <row r="9190" spans="8:8" x14ac:dyDescent="0.25">
      <c r="H9190" s="67"/>
    </row>
    <row r="9191" spans="8:8" x14ac:dyDescent="0.25">
      <c r="H9191" s="67"/>
    </row>
    <row r="9192" spans="8:8" x14ac:dyDescent="0.25">
      <c r="H9192" s="67"/>
    </row>
    <row r="9196" spans="8:8" x14ac:dyDescent="0.25">
      <c r="H9196" s="67"/>
    </row>
    <row r="9197" spans="8:8" x14ac:dyDescent="0.25">
      <c r="H9197" s="67"/>
    </row>
    <row r="9198" spans="8:8" x14ac:dyDescent="0.25">
      <c r="H9198" s="67"/>
    </row>
    <row r="9202" spans="8:8" x14ac:dyDescent="0.25">
      <c r="H9202" s="67"/>
    </row>
    <row r="9203" spans="8:8" x14ac:dyDescent="0.25">
      <c r="H9203" s="67"/>
    </row>
    <row r="9204" spans="8:8" x14ac:dyDescent="0.25">
      <c r="H9204" s="67"/>
    </row>
    <row r="9205" spans="8:8" x14ac:dyDescent="0.25">
      <c r="H9205" s="67"/>
    </row>
    <row r="9206" spans="8:8" x14ac:dyDescent="0.25">
      <c r="H9206" s="67"/>
    </row>
    <row r="9207" spans="8:8" x14ac:dyDescent="0.25">
      <c r="H9207" s="67"/>
    </row>
    <row r="9208" spans="8:8" x14ac:dyDescent="0.25">
      <c r="H9208" s="67"/>
    </row>
    <row r="9209" spans="8:8" x14ac:dyDescent="0.25">
      <c r="H9209" s="67"/>
    </row>
    <row r="9211" spans="8:8" x14ac:dyDescent="0.25">
      <c r="H9211" s="67"/>
    </row>
    <row r="9212" spans="8:8" x14ac:dyDescent="0.25">
      <c r="H9212" s="67"/>
    </row>
    <row r="9215" spans="8:8" x14ac:dyDescent="0.25">
      <c r="H9215" s="67"/>
    </row>
    <row r="9216" spans="8:8" x14ac:dyDescent="0.25">
      <c r="H9216" s="67"/>
    </row>
    <row r="9217" spans="8:8" x14ac:dyDescent="0.25">
      <c r="H9217" s="67"/>
    </row>
    <row r="9218" spans="8:8" x14ac:dyDescent="0.25">
      <c r="H9218" s="67"/>
    </row>
    <row r="9219" spans="8:8" x14ac:dyDescent="0.25">
      <c r="H9219" s="67"/>
    </row>
    <row r="9220" spans="8:8" x14ac:dyDescent="0.25">
      <c r="H9220" s="67"/>
    </row>
    <row r="9221" spans="8:8" x14ac:dyDescent="0.25">
      <c r="H9221" s="67"/>
    </row>
    <row r="9225" spans="8:8" x14ac:dyDescent="0.25">
      <c r="H9225" s="67"/>
    </row>
    <row r="9230" spans="8:8" x14ac:dyDescent="0.25">
      <c r="H9230" s="67"/>
    </row>
    <row r="9231" spans="8:8" x14ac:dyDescent="0.25">
      <c r="H9231" s="67"/>
    </row>
    <row r="9232" spans="8:8" x14ac:dyDescent="0.25">
      <c r="H9232" s="67"/>
    </row>
    <row r="9233" spans="8:8" x14ac:dyDescent="0.25">
      <c r="H9233" s="67"/>
    </row>
    <row r="9236" spans="8:8" x14ac:dyDescent="0.25">
      <c r="H9236" s="67"/>
    </row>
    <row r="9237" spans="8:8" x14ac:dyDescent="0.25">
      <c r="H9237" s="67"/>
    </row>
    <row r="9238" spans="8:8" x14ac:dyDescent="0.25">
      <c r="H9238" s="67"/>
    </row>
    <row r="9239" spans="8:8" x14ac:dyDescent="0.25">
      <c r="H9239" s="67"/>
    </row>
    <row r="9240" spans="8:8" x14ac:dyDescent="0.25">
      <c r="H9240" s="67"/>
    </row>
    <row r="9241" spans="8:8" x14ac:dyDescent="0.25">
      <c r="H9241" s="67"/>
    </row>
    <row r="9242" spans="8:8" x14ac:dyDescent="0.25">
      <c r="H9242" s="67"/>
    </row>
    <row r="9243" spans="8:8" x14ac:dyDescent="0.25">
      <c r="H9243" s="67"/>
    </row>
    <row r="9244" spans="8:8" x14ac:dyDescent="0.25">
      <c r="H9244" s="67"/>
    </row>
    <row r="9246" spans="8:8" x14ac:dyDescent="0.25">
      <c r="H9246" s="67"/>
    </row>
    <row r="9263" spans="8:8" x14ac:dyDescent="0.25">
      <c r="H9263" s="67"/>
    </row>
    <row r="9264" spans="8:8" x14ac:dyDescent="0.25">
      <c r="H9264" s="67"/>
    </row>
    <row r="9265" spans="8:8" x14ac:dyDescent="0.25">
      <c r="H9265" s="67"/>
    </row>
    <row r="9266" spans="8:8" x14ac:dyDescent="0.25">
      <c r="H9266" s="67"/>
    </row>
    <row r="9267" spans="8:8" x14ac:dyDescent="0.25">
      <c r="H9267" s="67"/>
    </row>
    <row r="9268" spans="8:8" x14ac:dyDescent="0.25">
      <c r="H9268" s="67"/>
    </row>
    <row r="9269" spans="8:8" x14ac:dyDescent="0.25">
      <c r="H9269" s="67"/>
    </row>
    <row r="9270" spans="8:8" x14ac:dyDescent="0.25">
      <c r="H9270" s="67"/>
    </row>
    <row r="9272" spans="8:8" x14ac:dyDescent="0.25">
      <c r="H9272" s="67"/>
    </row>
    <row r="9273" spans="8:8" x14ac:dyDescent="0.25">
      <c r="H9273" s="67"/>
    </row>
    <row r="9275" spans="8:8" x14ac:dyDescent="0.25">
      <c r="H9275" s="67"/>
    </row>
    <row r="9277" spans="8:8" x14ac:dyDescent="0.25">
      <c r="H9277" s="67"/>
    </row>
    <row r="9278" spans="8:8" x14ac:dyDescent="0.25">
      <c r="H9278" s="67"/>
    </row>
    <row r="9279" spans="8:8" x14ac:dyDescent="0.25">
      <c r="H9279" s="67"/>
    </row>
    <row r="9280" spans="8:8" x14ac:dyDescent="0.25">
      <c r="H9280" s="67"/>
    </row>
    <row r="9281" spans="8:8" x14ac:dyDescent="0.25">
      <c r="H9281" s="67"/>
    </row>
    <row r="9282" spans="8:8" x14ac:dyDescent="0.25">
      <c r="H9282" s="67"/>
    </row>
    <row r="9283" spans="8:8" x14ac:dyDescent="0.25">
      <c r="H9283" s="67"/>
    </row>
    <row r="9284" spans="8:8" x14ac:dyDescent="0.25">
      <c r="H9284" s="67"/>
    </row>
    <row r="9285" spans="8:8" x14ac:dyDescent="0.25">
      <c r="H9285" s="67"/>
    </row>
    <row r="9286" spans="8:8" x14ac:dyDescent="0.25">
      <c r="H9286" s="67"/>
    </row>
    <row r="9287" spans="8:8" x14ac:dyDescent="0.25">
      <c r="H9287" s="67"/>
    </row>
    <row r="9288" spans="8:8" x14ac:dyDescent="0.25">
      <c r="H9288" s="67"/>
    </row>
    <row r="9289" spans="8:8" x14ac:dyDescent="0.25">
      <c r="H9289" s="67"/>
    </row>
    <row r="9290" spans="8:8" x14ac:dyDescent="0.25">
      <c r="H9290" s="67"/>
    </row>
    <row r="9291" spans="8:8" x14ac:dyDescent="0.25">
      <c r="H9291" s="67"/>
    </row>
    <row r="9292" spans="8:8" x14ac:dyDescent="0.25">
      <c r="H9292" s="67"/>
    </row>
    <row r="9293" spans="8:8" x14ac:dyDescent="0.25">
      <c r="H9293" s="67"/>
    </row>
    <row r="9294" spans="8:8" x14ac:dyDescent="0.25">
      <c r="H9294" s="67"/>
    </row>
    <row r="9295" spans="8:8" x14ac:dyDescent="0.25">
      <c r="H9295" s="67"/>
    </row>
    <row r="9296" spans="8:8" x14ac:dyDescent="0.25">
      <c r="H9296" s="67"/>
    </row>
    <row r="9297" spans="8:8" x14ac:dyDescent="0.25">
      <c r="H9297" s="67"/>
    </row>
    <row r="9299" spans="8:8" x14ac:dyDescent="0.25">
      <c r="H9299" s="67"/>
    </row>
    <row r="9300" spans="8:8" x14ac:dyDescent="0.25">
      <c r="H9300" s="67"/>
    </row>
    <row r="9301" spans="8:8" x14ac:dyDescent="0.25">
      <c r="H9301" s="67"/>
    </row>
    <row r="9302" spans="8:8" x14ac:dyDescent="0.25">
      <c r="H9302" s="67"/>
    </row>
    <row r="9303" spans="8:8" x14ac:dyDescent="0.25">
      <c r="H9303" s="67"/>
    </row>
    <row r="9304" spans="8:8" x14ac:dyDescent="0.25">
      <c r="H9304" s="67"/>
    </row>
    <row r="9305" spans="8:8" x14ac:dyDescent="0.25">
      <c r="H9305" s="67"/>
    </row>
    <row r="9306" spans="8:8" x14ac:dyDescent="0.25">
      <c r="H9306" s="67"/>
    </row>
    <row r="9307" spans="8:8" x14ac:dyDescent="0.25">
      <c r="H9307" s="67"/>
    </row>
    <row r="9308" spans="8:8" x14ac:dyDescent="0.25">
      <c r="H9308" s="67"/>
    </row>
    <row r="9309" spans="8:8" x14ac:dyDescent="0.25">
      <c r="H9309" s="67"/>
    </row>
    <row r="9310" spans="8:8" x14ac:dyDescent="0.25">
      <c r="H9310" s="67"/>
    </row>
    <row r="9311" spans="8:8" x14ac:dyDescent="0.25">
      <c r="H9311" s="67"/>
    </row>
    <row r="9312" spans="8:8" x14ac:dyDescent="0.25">
      <c r="H9312" s="67"/>
    </row>
    <row r="9314" spans="8:8" x14ac:dyDescent="0.25">
      <c r="H9314" s="67"/>
    </row>
    <row r="9317" spans="8:8" x14ac:dyDescent="0.25">
      <c r="H9317" s="67"/>
    </row>
    <row r="9319" spans="8:8" x14ac:dyDescent="0.25">
      <c r="H9319" s="67"/>
    </row>
    <row r="9320" spans="8:8" x14ac:dyDescent="0.25">
      <c r="H9320" s="67"/>
    </row>
    <row r="9324" spans="8:8" x14ac:dyDescent="0.25">
      <c r="H9324" s="67"/>
    </row>
    <row r="9325" spans="8:8" x14ac:dyDescent="0.25">
      <c r="H9325" s="67"/>
    </row>
    <row r="9326" spans="8:8" x14ac:dyDescent="0.25">
      <c r="H9326" s="67"/>
    </row>
    <row r="9327" spans="8:8" x14ac:dyDescent="0.25">
      <c r="H9327" s="67"/>
    </row>
    <row r="9328" spans="8:8" x14ac:dyDescent="0.25">
      <c r="H9328" s="67"/>
    </row>
    <row r="9329" spans="8:8" x14ac:dyDescent="0.25">
      <c r="H9329" s="67"/>
    </row>
    <row r="9330" spans="8:8" x14ac:dyDescent="0.25">
      <c r="H9330" s="67"/>
    </row>
    <row r="9331" spans="8:8" x14ac:dyDescent="0.25">
      <c r="H9331" s="67"/>
    </row>
    <row r="9335" spans="8:8" x14ac:dyDescent="0.25">
      <c r="H9335" s="67"/>
    </row>
    <row r="9339" spans="8:8" x14ac:dyDescent="0.25">
      <c r="H9339" s="67"/>
    </row>
    <row r="9350" spans="8:8" x14ac:dyDescent="0.25">
      <c r="H9350" s="67"/>
    </row>
    <row r="9352" spans="8:8" x14ac:dyDescent="0.25">
      <c r="H9352" s="67"/>
    </row>
    <row r="9353" spans="8:8" x14ac:dyDescent="0.25">
      <c r="H9353" s="67"/>
    </row>
    <row r="9354" spans="8:8" x14ac:dyDescent="0.25">
      <c r="H9354" s="67"/>
    </row>
    <row r="9355" spans="8:8" x14ac:dyDescent="0.25">
      <c r="H9355" s="67"/>
    </row>
    <row r="9357" spans="8:8" x14ac:dyDescent="0.25">
      <c r="H9357" s="67"/>
    </row>
    <row r="9358" spans="8:8" x14ac:dyDescent="0.25">
      <c r="H9358" s="67"/>
    </row>
    <row r="9359" spans="8:8" x14ac:dyDescent="0.25">
      <c r="H9359" s="67"/>
    </row>
    <row r="9371" spans="8:8" x14ac:dyDescent="0.25">
      <c r="H9371" s="67"/>
    </row>
    <row r="9372" spans="8:8" x14ac:dyDescent="0.25">
      <c r="H9372" s="67"/>
    </row>
    <row r="9374" spans="8:8" x14ac:dyDescent="0.25">
      <c r="H9374" s="67"/>
    </row>
    <row r="9375" spans="8:8" x14ac:dyDescent="0.25">
      <c r="H9375" s="67"/>
    </row>
    <row r="9376" spans="8:8" x14ac:dyDescent="0.25">
      <c r="H9376" s="67"/>
    </row>
    <row r="9377" spans="8:8" x14ac:dyDescent="0.25">
      <c r="H9377" s="67"/>
    </row>
    <row r="9378" spans="8:8" x14ac:dyDescent="0.25">
      <c r="H9378" s="67"/>
    </row>
    <row r="9379" spans="8:8" x14ac:dyDescent="0.25">
      <c r="H9379" s="67"/>
    </row>
    <row r="9380" spans="8:8" x14ac:dyDescent="0.25">
      <c r="H9380" s="67"/>
    </row>
    <row r="9385" spans="8:8" x14ac:dyDescent="0.25">
      <c r="H9385" s="67"/>
    </row>
    <row r="9388" spans="8:8" x14ac:dyDescent="0.25">
      <c r="H9388" s="67"/>
    </row>
    <row r="9389" spans="8:8" x14ac:dyDescent="0.25">
      <c r="H9389" s="67"/>
    </row>
    <row r="9390" spans="8:8" x14ac:dyDescent="0.25">
      <c r="H9390" s="67"/>
    </row>
    <row r="9392" spans="8:8" x14ac:dyDescent="0.25">
      <c r="H9392" s="67"/>
    </row>
    <row r="9393" spans="8:8" x14ac:dyDescent="0.25">
      <c r="H9393" s="67"/>
    </row>
    <row r="9397" spans="8:8" x14ac:dyDescent="0.25">
      <c r="H9397" s="67"/>
    </row>
    <row r="9398" spans="8:8" x14ac:dyDescent="0.25">
      <c r="H9398" s="67"/>
    </row>
    <row r="9399" spans="8:8" x14ac:dyDescent="0.25">
      <c r="H9399" s="67"/>
    </row>
    <row r="9400" spans="8:8" x14ac:dyDescent="0.25">
      <c r="H9400" s="67"/>
    </row>
    <row r="9401" spans="8:8" x14ac:dyDescent="0.25">
      <c r="H9401" s="67"/>
    </row>
    <row r="9402" spans="8:8" x14ac:dyDescent="0.25">
      <c r="H9402" s="67"/>
    </row>
    <row r="9403" spans="8:8" x14ac:dyDescent="0.25">
      <c r="H9403" s="67"/>
    </row>
    <row r="9405" spans="8:8" x14ac:dyDescent="0.25">
      <c r="H9405" s="67"/>
    </row>
    <row r="9408" spans="8:8" x14ac:dyDescent="0.25">
      <c r="H9408" s="67"/>
    </row>
    <row r="9409" spans="8:8" x14ac:dyDescent="0.25">
      <c r="H9409" s="67"/>
    </row>
    <row r="9410" spans="8:8" x14ac:dyDescent="0.25">
      <c r="H9410" s="67"/>
    </row>
    <row r="9411" spans="8:8" x14ac:dyDescent="0.25">
      <c r="H9411" s="67"/>
    </row>
    <row r="9412" spans="8:8" x14ac:dyDescent="0.25">
      <c r="H9412" s="67"/>
    </row>
    <row r="9413" spans="8:8" x14ac:dyDescent="0.25">
      <c r="H9413" s="67"/>
    </row>
    <row r="9415" spans="8:8" x14ac:dyDescent="0.25">
      <c r="H9415" s="67"/>
    </row>
    <row r="9417" spans="8:8" x14ac:dyDescent="0.25">
      <c r="H9417" s="67"/>
    </row>
    <row r="9419" spans="8:8" x14ac:dyDescent="0.25">
      <c r="H9419" s="67"/>
    </row>
    <row r="9422" spans="8:8" x14ac:dyDescent="0.25">
      <c r="H9422" s="67"/>
    </row>
    <row r="9423" spans="8:8" x14ac:dyDescent="0.25">
      <c r="H9423" s="67"/>
    </row>
    <row r="9424" spans="8:8" x14ac:dyDescent="0.25">
      <c r="H9424" s="67"/>
    </row>
    <row r="9429" spans="8:8" x14ac:dyDescent="0.25">
      <c r="H9429" s="67"/>
    </row>
    <row r="9430" spans="8:8" x14ac:dyDescent="0.25">
      <c r="H9430" s="67"/>
    </row>
    <row r="9431" spans="8:8" x14ac:dyDescent="0.25">
      <c r="H9431" s="67"/>
    </row>
    <row r="9432" spans="8:8" x14ac:dyDescent="0.25">
      <c r="H9432" s="67"/>
    </row>
    <row r="9435" spans="8:8" x14ac:dyDescent="0.25">
      <c r="H9435" s="67"/>
    </row>
    <row r="9437" spans="8:8" x14ac:dyDescent="0.25">
      <c r="H9437" s="67"/>
    </row>
    <row r="9438" spans="8:8" x14ac:dyDescent="0.25">
      <c r="H9438" s="67"/>
    </row>
    <row r="9441" spans="8:8" x14ac:dyDescent="0.25">
      <c r="H9441" s="67"/>
    </row>
    <row r="9442" spans="8:8" x14ac:dyDescent="0.25">
      <c r="H9442" s="67"/>
    </row>
    <row r="9443" spans="8:8" x14ac:dyDescent="0.25">
      <c r="H9443" s="67"/>
    </row>
    <row r="9444" spans="8:8" x14ac:dyDescent="0.25">
      <c r="H9444" s="67"/>
    </row>
    <row r="9445" spans="8:8" x14ac:dyDescent="0.25">
      <c r="H9445" s="67"/>
    </row>
    <row r="9446" spans="8:8" x14ac:dyDescent="0.25">
      <c r="H9446" s="67"/>
    </row>
    <row r="9447" spans="8:8" x14ac:dyDescent="0.25">
      <c r="H9447" s="67"/>
    </row>
    <row r="9448" spans="8:8" x14ac:dyDescent="0.25">
      <c r="H9448" s="67"/>
    </row>
    <row r="9450" spans="8:8" x14ac:dyDescent="0.25">
      <c r="H9450" s="67"/>
    </row>
    <row r="9453" spans="8:8" x14ac:dyDescent="0.25">
      <c r="H9453" s="67"/>
    </row>
    <row r="9454" spans="8:8" x14ac:dyDescent="0.25">
      <c r="H9454" s="67"/>
    </row>
    <row r="9455" spans="8:8" x14ac:dyDescent="0.25">
      <c r="H9455" s="67"/>
    </row>
    <row r="9457" spans="8:8" x14ac:dyDescent="0.25">
      <c r="H9457" s="67"/>
    </row>
    <row r="9458" spans="8:8" x14ac:dyDescent="0.25">
      <c r="H9458" s="67"/>
    </row>
    <row r="9459" spans="8:8" x14ac:dyDescent="0.25">
      <c r="H9459" s="67"/>
    </row>
    <row r="9462" spans="8:8" x14ac:dyDescent="0.25">
      <c r="H9462" s="67"/>
    </row>
    <row r="9464" spans="8:8" x14ac:dyDescent="0.25">
      <c r="H9464" s="67"/>
    </row>
    <row r="9469" spans="8:8" x14ac:dyDescent="0.25">
      <c r="H9469" s="67"/>
    </row>
    <row r="9470" spans="8:8" x14ac:dyDescent="0.25">
      <c r="H9470" s="67"/>
    </row>
    <row r="9472" spans="8:8" x14ac:dyDescent="0.25">
      <c r="H9472" s="67"/>
    </row>
    <row r="9473" spans="8:8" x14ac:dyDescent="0.25">
      <c r="H9473" s="67"/>
    </row>
    <row r="9474" spans="8:8" x14ac:dyDescent="0.25">
      <c r="H9474" s="67"/>
    </row>
    <row r="9475" spans="8:8" x14ac:dyDescent="0.25">
      <c r="H9475" s="67"/>
    </row>
    <row r="9476" spans="8:8" x14ac:dyDescent="0.25">
      <c r="H9476" s="67"/>
    </row>
    <row r="9477" spans="8:8" x14ac:dyDescent="0.25">
      <c r="H9477" s="67"/>
    </row>
    <row r="9478" spans="8:8" x14ac:dyDescent="0.25">
      <c r="H9478" s="67"/>
    </row>
    <row r="9479" spans="8:8" x14ac:dyDescent="0.25">
      <c r="H9479" s="67"/>
    </row>
    <row r="9482" spans="8:8" x14ac:dyDescent="0.25">
      <c r="H9482" s="67"/>
    </row>
    <row r="9485" spans="8:8" x14ac:dyDescent="0.25">
      <c r="H9485" s="67"/>
    </row>
    <row r="9486" spans="8:8" x14ac:dyDescent="0.25">
      <c r="H9486" s="67"/>
    </row>
    <row r="9487" spans="8:8" x14ac:dyDescent="0.25">
      <c r="H9487" s="67"/>
    </row>
    <row r="9489" spans="8:8" x14ac:dyDescent="0.25">
      <c r="H9489" s="67"/>
    </row>
    <row r="9491" spans="8:8" x14ac:dyDescent="0.25">
      <c r="H9491" s="67"/>
    </row>
    <row r="9494" spans="8:8" x14ac:dyDescent="0.25">
      <c r="H9494" s="67"/>
    </row>
    <row r="9496" spans="8:8" x14ac:dyDescent="0.25">
      <c r="H9496" s="67"/>
    </row>
    <row r="9497" spans="8:8" x14ac:dyDescent="0.25">
      <c r="H9497" s="67"/>
    </row>
    <row r="9498" spans="8:8" x14ac:dyDescent="0.25">
      <c r="H9498" s="67"/>
    </row>
    <row r="9499" spans="8:8" x14ac:dyDescent="0.25">
      <c r="H9499" s="67"/>
    </row>
    <row r="9500" spans="8:8" x14ac:dyDescent="0.25">
      <c r="H9500" s="67"/>
    </row>
    <row r="9501" spans="8:8" x14ac:dyDescent="0.25">
      <c r="H9501" s="67"/>
    </row>
    <row r="9504" spans="8:8" x14ac:dyDescent="0.25">
      <c r="H9504" s="67"/>
    </row>
    <row r="9507" spans="8:8" x14ac:dyDescent="0.25">
      <c r="H9507" s="67"/>
    </row>
    <row r="9508" spans="8:8" x14ac:dyDescent="0.25">
      <c r="H9508" s="67"/>
    </row>
    <row r="9509" spans="8:8" x14ac:dyDescent="0.25">
      <c r="H9509" s="67"/>
    </row>
    <row r="9510" spans="8:8" x14ac:dyDescent="0.25">
      <c r="H9510" s="67"/>
    </row>
    <row r="9511" spans="8:8" x14ac:dyDescent="0.25">
      <c r="H9511" s="67"/>
    </row>
    <row r="9512" spans="8:8" x14ac:dyDescent="0.25">
      <c r="H9512" s="67"/>
    </row>
    <row r="9513" spans="8:8" x14ac:dyDescent="0.25">
      <c r="H9513" s="67"/>
    </row>
    <row r="9514" spans="8:8" x14ac:dyDescent="0.25">
      <c r="H9514" s="67"/>
    </row>
    <row r="9516" spans="8:8" x14ac:dyDescent="0.25">
      <c r="H9516" s="67"/>
    </row>
    <row r="9520" spans="8:8" x14ac:dyDescent="0.25">
      <c r="H9520" s="67"/>
    </row>
    <row r="9522" spans="8:8" x14ac:dyDescent="0.25">
      <c r="H9522" s="67"/>
    </row>
    <row r="9523" spans="8:8" x14ac:dyDescent="0.25">
      <c r="H9523" s="67"/>
    </row>
    <row r="9524" spans="8:8" x14ac:dyDescent="0.25">
      <c r="H9524" s="67"/>
    </row>
    <row r="9525" spans="8:8" x14ac:dyDescent="0.25">
      <c r="H9525" s="67"/>
    </row>
    <row r="9527" spans="8:8" x14ac:dyDescent="0.25">
      <c r="H9527" s="67"/>
    </row>
    <row r="9528" spans="8:8" x14ac:dyDescent="0.25">
      <c r="H9528" s="67"/>
    </row>
    <row r="9529" spans="8:8" x14ac:dyDescent="0.25">
      <c r="H9529" s="67"/>
    </row>
    <row r="9530" spans="8:8" x14ac:dyDescent="0.25">
      <c r="H9530" s="67"/>
    </row>
    <row r="9532" spans="8:8" x14ac:dyDescent="0.25">
      <c r="H9532" s="67"/>
    </row>
    <row r="9534" spans="8:8" x14ac:dyDescent="0.25">
      <c r="H9534" s="67"/>
    </row>
    <row r="9535" spans="8:8" x14ac:dyDescent="0.25">
      <c r="H9535" s="67"/>
    </row>
    <row r="9537" spans="8:8" x14ac:dyDescent="0.25">
      <c r="H9537" s="67"/>
    </row>
    <row r="9538" spans="8:8" x14ac:dyDescent="0.25">
      <c r="H9538" s="67"/>
    </row>
    <row r="9539" spans="8:8" x14ac:dyDescent="0.25">
      <c r="H9539" s="67"/>
    </row>
    <row r="9542" spans="8:8" x14ac:dyDescent="0.25">
      <c r="H9542" s="67"/>
    </row>
    <row r="9543" spans="8:8" x14ac:dyDescent="0.25">
      <c r="H9543" s="67"/>
    </row>
    <row r="9547" spans="8:8" x14ac:dyDescent="0.25">
      <c r="H9547" s="67"/>
    </row>
    <row r="9551" spans="8:8" x14ac:dyDescent="0.25">
      <c r="H9551" s="67"/>
    </row>
    <row r="9552" spans="8:8" x14ac:dyDescent="0.25">
      <c r="H9552" s="67"/>
    </row>
    <row r="9553" spans="8:8" x14ac:dyDescent="0.25">
      <c r="H9553" s="67"/>
    </row>
    <row r="9554" spans="8:8" x14ac:dyDescent="0.25">
      <c r="H9554" s="67"/>
    </row>
    <row r="9555" spans="8:8" x14ac:dyDescent="0.25">
      <c r="H9555" s="67"/>
    </row>
    <row r="9556" spans="8:8" x14ac:dyDescent="0.25">
      <c r="H9556" s="67"/>
    </row>
    <row r="9557" spans="8:8" x14ac:dyDescent="0.25">
      <c r="H9557" s="67"/>
    </row>
    <row r="9559" spans="8:8" x14ac:dyDescent="0.25">
      <c r="H9559" s="67"/>
    </row>
    <row r="9561" spans="8:8" x14ac:dyDescent="0.25">
      <c r="H9561" s="67"/>
    </row>
    <row r="9565" spans="8:8" x14ac:dyDescent="0.25">
      <c r="H9565" s="67"/>
    </row>
    <row r="9566" spans="8:8" x14ac:dyDescent="0.25">
      <c r="H9566" s="67"/>
    </row>
    <row r="9568" spans="8:8" x14ac:dyDescent="0.25">
      <c r="H9568" s="67"/>
    </row>
    <row r="9569" spans="8:8" x14ac:dyDescent="0.25">
      <c r="H9569" s="67"/>
    </row>
    <row r="9570" spans="8:8" x14ac:dyDescent="0.25">
      <c r="H9570" s="67"/>
    </row>
    <row r="9571" spans="8:8" x14ac:dyDescent="0.25">
      <c r="H9571" s="67"/>
    </row>
    <row r="9572" spans="8:8" x14ac:dyDescent="0.25">
      <c r="H9572" s="67"/>
    </row>
    <row r="9573" spans="8:8" x14ac:dyDescent="0.25">
      <c r="H9573" s="67"/>
    </row>
    <row r="9574" spans="8:8" x14ac:dyDescent="0.25">
      <c r="H9574" s="67"/>
    </row>
    <row r="9577" spans="8:8" x14ac:dyDescent="0.25">
      <c r="H9577" s="67"/>
    </row>
    <row r="9579" spans="8:8" x14ac:dyDescent="0.25">
      <c r="H9579" s="67"/>
    </row>
    <row r="9588" spans="8:8" x14ac:dyDescent="0.25">
      <c r="H9588" s="67"/>
    </row>
    <row r="9590" spans="8:8" x14ac:dyDescent="0.25">
      <c r="H9590" s="67"/>
    </row>
    <row r="9591" spans="8:8" x14ac:dyDescent="0.25">
      <c r="H9591" s="67"/>
    </row>
    <row r="9592" spans="8:8" x14ac:dyDescent="0.25">
      <c r="H9592" s="67"/>
    </row>
    <row r="9593" spans="8:8" x14ac:dyDescent="0.25">
      <c r="H9593" s="67"/>
    </row>
    <row r="9595" spans="8:8" x14ac:dyDescent="0.25">
      <c r="H9595" s="67"/>
    </row>
    <row r="9604" spans="8:8" x14ac:dyDescent="0.25">
      <c r="H9604" s="67"/>
    </row>
    <row r="9605" spans="8:8" x14ac:dyDescent="0.25">
      <c r="H9605" s="67"/>
    </row>
    <row r="9606" spans="8:8" x14ac:dyDescent="0.25">
      <c r="H9606" s="67"/>
    </row>
    <row r="9608" spans="8:8" x14ac:dyDescent="0.25">
      <c r="H9608" s="67"/>
    </row>
    <row r="9611" spans="8:8" x14ac:dyDescent="0.25">
      <c r="H9611" s="67"/>
    </row>
    <row r="9612" spans="8:8" x14ac:dyDescent="0.25">
      <c r="H9612" s="67"/>
    </row>
    <row r="9614" spans="8:8" x14ac:dyDescent="0.25">
      <c r="H9614" s="67"/>
    </row>
    <row r="9615" spans="8:8" x14ac:dyDescent="0.25">
      <c r="H9615" s="67"/>
    </row>
    <row r="9620" spans="8:8" x14ac:dyDescent="0.25">
      <c r="H9620" s="67"/>
    </row>
    <row r="9623" spans="8:8" x14ac:dyDescent="0.25">
      <c r="H9623" s="67"/>
    </row>
    <row r="9630" spans="8:8" x14ac:dyDescent="0.25">
      <c r="H9630" s="67"/>
    </row>
    <row r="9634" spans="8:8" x14ac:dyDescent="0.25">
      <c r="H9634" s="67"/>
    </row>
    <row r="9635" spans="8:8" x14ac:dyDescent="0.25">
      <c r="H9635" s="67"/>
    </row>
    <row r="9636" spans="8:8" x14ac:dyDescent="0.25">
      <c r="H9636" s="67"/>
    </row>
    <row r="9638" spans="8:8" x14ac:dyDescent="0.25">
      <c r="H9638" s="67"/>
    </row>
    <row r="9639" spans="8:8" x14ac:dyDescent="0.25">
      <c r="H9639" s="67"/>
    </row>
    <row r="9640" spans="8:8" x14ac:dyDescent="0.25">
      <c r="H9640" s="67"/>
    </row>
    <row r="9642" spans="8:8" x14ac:dyDescent="0.25">
      <c r="H9642" s="67"/>
    </row>
    <row r="9643" spans="8:8" x14ac:dyDescent="0.25">
      <c r="H9643" s="67"/>
    </row>
    <row r="9645" spans="8:8" x14ac:dyDescent="0.25">
      <c r="H9645" s="67"/>
    </row>
    <row r="9646" spans="8:8" x14ac:dyDescent="0.25">
      <c r="H9646" s="67"/>
    </row>
    <row r="9648" spans="8:8" x14ac:dyDescent="0.25">
      <c r="H9648" s="67"/>
    </row>
    <row r="9649" spans="8:8" x14ac:dyDescent="0.25">
      <c r="H9649" s="67"/>
    </row>
    <row r="9651" spans="8:8" x14ac:dyDescent="0.25">
      <c r="H9651" s="67"/>
    </row>
    <row r="9654" spans="8:8" x14ac:dyDescent="0.25">
      <c r="H9654" s="67"/>
    </row>
    <row r="9656" spans="8:8" x14ac:dyDescent="0.25">
      <c r="H9656" s="67"/>
    </row>
    <row r="9660" spans="8:8" x14ac:dyDescent="0.25">
      <c r="H9660" s="67"/>
    </row>
    <row r="9661" spans="8:8" x14ac:dyDescent="0.25">
      <c r="H9661" s="67"/>
    </row>
    <row r="9662" spans="8:8" x14ac:dyDescent="0.25">
      <c r="H9662" s="67"/>
    </row>
    <row r="9663" spans="8:8" x14ac:dyDescent="0.25">
      <c r="H9663" s="67"/>
    </row>
    <row r="9664" spans="8:8" x14ac:dyDescent="0.25">
      <c r="H9664" s="67"/>
    </row>
    <row r="9666" spans="8:8" x14ac:dyDescent="0.25">
      <c r="H9666" s="67"/>
    </row>
    <row r="9668" spans="8:8" x14ac:dyDescent="0.25">
      <c r="H9668" s="67"/>
    </row>
    <row r="9669" spans="8:8" x14ac:dyDescent="0.25">
      <c r="H9669" s="67"/>
    </row>
    <row r="9671" spans="8:8" x14ac:dyDescent="0.25">
      <c r="H9671" s="67"/>
    </row>
    <row r="9679" spans="8:8" x14ac:dyDescent="0.25">
      <c r="H9679" s="67"/>
    </row>
    <row r="9685" spans="8:8" x14ac:dyDescent="0.25">
      <c r="H9685" s="67"/>
    </row>
    <row r="9686" spans="8:8" x14ac:dyDescent="0.25">
      <c r="H9686" s="67"/>
    </row>
    <row r="9689" spans="8:8" x14ac:dyDescent="0.25">
      <c r="H9689" s="67"/>
    </row>
    <row r="9690" spans="8:8" x14ac:dyDescent="0.25">
      <c r="H9690" s="67"/>
    </row>
    <row r="9691" spans="8:8" x14ac:dyDescent="0.25">
      <c r="H9691" s="67"/>
    </row>
    <row r="9692" spans="8:8" x14ac:dyDescent="0.25">
      <c r="H9692" s="67"/>
    </row>
    <row r="9693" spans="8:8" x14ac:dyDescent="0.25">
      <c r="H9693" s="67"/>
    </row>
    <row r="9699" spans="8:8" x14ac:dyDescent="0.25">
      <c r="H9699" s="67"/>
    </row>
    <row r="9700" spans="8:8" x14ac:dyDescent="0.25">
      <c r="H9700" s="67"/>
    </row>
    <row r="9703" spans="8:8" x14ac:dyDescent="0.25">
      <c r="H9703" s="67"/>
    </row>
    <row r="9704" spans="8:8" x14ac:dyDescent="0.25">
      <c r="H9704" s="67"/>
    </row>
    <row r="9706" spans="8:8" x14ac:dyDescent="0.25">
      <c r="H9706" s="67"/>
    </row>
    <row r="9707" spans="8:8" x14ac:dyDescent="0.25">
      <c r="H9707" s="67"/>
    </row>
    <row r="9711" spans="8:8" x14ac:dyDescent="0.25">
      <c r="H9711" s="67"/>
    </row>
    <row r="9716" spans="8:8" x14ac:dyDescent="0.25">
      <c r="H9716" s="67"/>
    </row>
    <row r="9717" spans="8:8" x14ac:dyDescent="0.25">
      <c r="H9717" s="67"/>
    </row>
    <row r="9719" spans="8:8" x14ac:dyDescent="0.25">
      <c r="H9719" s="67"/>
    </row>
    <row r="9720" spans="8:8" x14ac:dyDescent="0.25">
      <c r="H9720" s="67"/>
    </row>
    <row r="9724" spans="8:8" x14ac:dyDescent="0.25">
      <c r="H9724" s="67"/>
    </row>
    <row r="9727" spans="8:8" x14ac:dyDescent="0.25">
      <c r="H9727" s="67"/>
    </row>
    <row r="9728" spans="8:8" x14ac:dyDescent="0.25">
      <c r="H9728" s="67"/>
    </row>
    <row r="9730" spans="8:8" x14ac:dyDescent="0.25">
      <c r="H9730" s="67"/>
    </row>
    <row r="9731" spans="8:8" x14ac:dyDescent="0.25">
      <c r="H9731" s="67"/>
    </row>
    <row r="9733" spans="8:8" x14ac:dyDescent="0.25">
      <c r="H9733" s="67"/>
    </row>
    <row r="9734" spans="8:8" x14ac:dyDescent="0.25">
      <c r="H9734" s="67"/>
    </row>
    <row r="9735" spans="8:8" x14ac:dyDescent="0.25">
      <c r="H9735" s="67"/>
    </row>
    <row r="9737" spans="8:8" x14ac:dyDescent="0.25">
      <c r="H9737" s="67"/>
    </row>
    <row r="9738" spans="8:8" x14ac:dyDescent="0.25">
      <c r="H9738" s="67"/>
    </row>
    <row r="9741" spans="8:8" x14ac:dyDescent="0.25">
      <c r="H9741" s="67"/>
    </row>
    <row r="9742" spans="8:8" x14ac:dyDescent="0.25">
      <c r="H9742" s="67"/>
    </row>
    <row r="9743" spans="8:8" x14ac:dyDescent="0.25">
      <c r="H9743" s="67"/>
    </row>
    <row r="9744" spans="8:8" x14ac:dyDescent="0.25">
      <c r="H9744" s="67"/>
    </row>
    <row r="9745" spans="8:8" x14ac:dyDescent="0.25">
      <c r="H9745" s="67"/>
    </row>
    <row r="9746" spans="8:8" x14ac:dyDescent="0.25">
      <c r="H9746" s="67"/>
    </row>
    <row r="9749" spans="8:8" x14ac:dyDescent="0.25">
      <c r="H9749" s="67"/>
    </row>
    <row r="9751" spans="8:8" x14ac:dyDescent="0.25">
      <c r="H9751" s="67"/>
    </row>
    <row r="9752" spans="8:8" x14ac:dyDescent="0.25">
      <c r="H9752" s="67"/>
    </row>
    <row r="9754" spans="8:8" x14ac:dyDescent="0.25">
      <c r="H9754" s="67"/>
    </row>
    <row r="9755" spans="8:8" x14ac:dyDescent="0.25">
      <c r="H9755" s="67"/>
    </row>
    <row r="9758" spans="8:8" x14ac:dyDescent="0.25">
      <c r="H9758" s="67"/>
    </row>
    <row r="9759" spans="8:8" x14ac:dyDescent="0.25">
      <c r="H9759" s="67"/>
    </row>
    <row r="9763" spans="8:8" x14ac:dyDescent="0.25">
      <c r="H9763" s="67"/>
    </row>
    <row r="9764" spans="8:8" x14ac:dyDescent="0.25">
      <c r="H9764" s="67"/>
    </row>
    <row r="9765" spans="8:8" x14ac:dyDescent="0.25">
      <c r="H9765" s="67"/>
    </row>
    <row r="9766" spans="8:8" x14ac:dyDescent="0.25">
      <c r="H9766" s="67"/>
    </row>
    <row r="9767" spans="8:8" x14ac:dyDescent="0.25">
      <c r="H9767" s="67"/>
    </row>
    <row r="9768" spans="8:8" x14ac:dyDescent="0.25">
      <c r="H9768" s="67"/>
    </row>
    <row r="9770" spans="8:8" x14ac:dyDescent="0.25">
      <c r="H9770" s="67"/>
    </row>
    <row r="9771" spans="8:8" x14ac:dyDescent="0.25">
      <c r="H9771" s="67"/>
    </row>
    <row r="9772" spans="8:8" x14ac:dyDescent="0.25">
      <c r="H9772" s="67"/>
    </row>
    <row r="9774" spans="8:8" x14ac:dyDescent="0.25">
      <c r="H9774" s="67"/>
    </row>
    <row r="9776" spans="8:8" x14ac:dyDescent="0.25">
      <c r="H9776" s="67"/>
    </row>
    <row r="9777" spans="8:8" x14ac:dyDescent="0.25">
      <c r="H9777" s="67"/>
    </row>
    <row r="9779" spans="8:8" x14ac:dyDescent="0.25">
      <c r="H9779" s="67"/>
    </row>
    <row r="9780" spans="8:8" x14ac:dyDescent="0.25">
      <c r="H9780" s="67"/>
    </row>
    <row r="9785" spans="8:8" x14ac:dyDescent="0.25">
      <c r="H9785" s="67"/>
    </row>
    <row r="9786" spans="8:8" x14ac:dyDescent="0.25">
      <c r="H9786" s="67"/>
    </row>
    <row r="9788" spans="8:8" x14ac:dyDescent="0.25">
      <c r="H9788" s="67"/>
    </row>
    <row r="9789" spans="8:8" x14ac:dyDescent="0.25">
      <c r="H9789" s="67"/>
    </row>
    <row r="9794" spans="8:8" x14ac:dyDescent="0.25">
      <c r="H9794" s="67"/>
    </row>
    <row r="9798" spans="8:8" x14ac:dyDescent="0.25">
      <c r="H9798" s="67"/>
    </row>
    <row r="9806" spans="8:8" x14ac:dyDescent="0.25">
      <c r="H9806" s="67"/>
    </row>
    <row r="9808" spans="8:8" x14ac:dyDescent="0.25">
      <c r="H9808" s="67"/>
    </row>
    <row r="9809" spans="8:8" x14ac:dyDescent="0.25">
      <c r="H9809" s="67"/>
    </row>
    <row r="9810" spans="8:8" x14ac:dyDescent="0.25">
      <c r="H9810" s="67"/>
    </row>
    <row r="9811" spans="8:8" x14ac:dyDescent="0.25">
      <c r="H9811" s="67"/>
    </row>
    <row r="9812" spans="8:8" x14ac:dyDescent="0.25">
      <c r="H9812" s="67"/>
    </row>
    <row r="9813" spans="8:8" x14ac:dyDescent="0.25">
      <c r="H9813" s="67"/>
    </row>
    <row r="9823" spans="8:8" x14ac:dyDescent="0.25">
      <c r="H9823" s="67"/>
    </row>
    <row r="9825" spans="8:8" x14ac:dyDescent="0.25">
      <c r="H9825" s="67"/>
    </row>
    <row r="9826" spans="8:8" x14ac:dyDescent="0.25">
      <c r="H9826" s="67"/>
    </row>
    <row r="9827" spans="8:8" x14ac:dyDescent="0.25">
      <c r="H9827" s="67"/>
    </row>
    <row r="9830" spans="8:8" x14ac:dyDescent="0.25">
      <c r="H9830" s="67"/>
    </row>
    <row r="9833" spans="8:8" x14ac:dyDescent="0.25">
      <c r="H9833" s="67"/>
    </row>
    <row r="9835" spans="8:8" x14ac:dyDescent="0.25">
      <c r="H9835" s="67"/>
    </row>
    <row r="9836" spans="8:8" x14ac:dyDescent="0.25">
      <c r="H9836" s="67"/>
    </row>
    <row r="9837" spans="8:8" x14ac:dyDescent="0.25">
      <c r="H9837" s="67"/>
    </row>
    <row r="9838" spans="8:8" x14ac:dyDescent="0.25">
      <c r="H9838" s="67"/>
    </row>
    <row r="9842" spans="8:8" x14ac:dyDescent="0.25">
      <c r="H9842" s="67"/>
    </row>
    <row r="9868" spans="8:8" x14ac:dyDescent="0.25">
      <c r="H9868" s="67"/>
    </row>
    <row r="9877" spans="8:8" x14ac:dyDescent="0.25">
      <c r="H9877" s="67"/>
    </row>
    <row r="9888" spans="8:8" x14ac:dyDescent="0.25">
      <c r="H9888" s="67"/>
    </row>
    <row r="9889" spans="8:8" x14ac:dyDescent="0.25">
      <c r="H9889" s="67"/>
    </row>
    <row r="9890" spans="8:8" x14ac:dyDescent="0.25">
      <c r="H9890" s="67"/>
    </row>
    <row r="9891" spans="8:8" x14ac:dyDescent="0.25">
      <c r="H9891" s="67"/>
    </row>
    <row r="9892" spans="8:8" x14ac:dyDescent="0.25">
      <c r="H9892" s="67"/>
    </row>
    <row r="9893" spans="8:8" x14ac:dyDescent="0.25">
      <c r="H9893" s="67"/>
    </row>
    <row r="9894" spans="8:8" x14ac:dyDescent="0.25">
      <c r="H9894" s="67"/>
    </row>
    <row r="9895" spans="8:8" x14ac:dyDescent="0.25">
      <c r="H9895" s="67"/>
    </row>
    <row r="9896" spans="8:8" x14ac:dyDescent="0.25">
      <c r="H9896" s="67"/>
    </row>
    <row r="9897" spans="8:8" x14ac:dyDescent="0.25">
      <c r="H9897" s="67"/>
    </row>
    <row r="9898" spans="8:8" x14ac:dyDescent="0.25">
      <c r="H9898" s="67"/>
    </row>
    <row r="9899" spans="8:8" x14ac:dyDescent="0.25">
      <c r="H9899" s="67"/>
    </row>
    <row r="9900" spans="8:8" x14ac:dyDescent="0.25">
      <c r="H9900" s="67"/>
    </row>
    <row r="9901" spans="8:8" x14ac:dyDescent="0.25">
      <c r="H9901" s="67"/>
    </row>
    <row r="9902" spans="8:8" x14ac:dyDescent="0.25">
      <c r="H9902" s="67"/>
    </row>
    <row r="9903" spans="8:8" x14ac:dyDescent="0.25">
      <c r="H9903" s="67"/>
    </row>
    <row r="9904" spans="8:8" x14ac:dyDescent="0.25">
      <c r="H9904" s="67"/>
    </row>
    <row r="9905" spans="8:8" x14ac:dyDescent="0.25">
      <c r="H9905" s="67"/>
    </row>
    <row r="9906" spans="8:8" x14ac:dyDescent="0.25">
      <c r="H9906" s="67"/>
    </row>
    <row r="9907" spans="8:8" x14ac:dyDescent="0.25">
      <c r="H9907" s="67"/>
    </row>
    <row r="9908" spans="8:8" x14ac:dyDescent="0.25">
      <c r="H9908" s="67"/>
    </row>
    <row r="9909" spans="8:8" x14ac:dyDescent="0.25">
      <c r="H9909" s="67"/>
    </row>
    <row r="9910" spans="8:8" x14ac:dyDescent="0.25">
      <c r="H9910" s="67"/>
    </row>
    <row r="9911" spans="8:8" x14ac:dyDescent="0.25">
      <c r="H9911" s="67"/>
    </row>
    <row r="9912" spans="8:8" x14ac:dyDescent="0.25">
      <c r="H9912" s="67"/>
    </row>
    <row r="9913" spans="8:8" x14ac:dyDescent="0.25">
      <c r="H9913" s="67"/>
    </row>
    <row r="9914" spans="8:8" x14ac:dyDescent="0.25">
      <c r="H9914" s="67"/>
    </row>
    <row r="9915" spans="8:8" x14ac:dyDescent="0.25">
      <c r="H9915" s="67"/>
    </row>
    <row r="9916" spans="8:8" x14ac:dyDescent="0.25">
      <c r="H9916" s="67"/>
    </row>
    <row r="9917" spans="8:8" x14ac:dyDescent="0.25">
      <c r="H9917" s="67"/>
    </row>
    <row r="9918" spans="8:8" x14ac:dyDescent="0.25">
      <c r="H9918" s="67"/>
    </row>
    <row r="9919" spans="8:8" x14ac:dyDescent="0.25">
      <c r="H9919" s="67"/>
    </row>
    <row r="9920" spans="8:8" x14ac:dyDescent="0.25">
      <c r="H9920" s="67"/>
    </row>
    <row r="9921" spans="8:8" x14ac:dyDescent="0.25">
      <c r="H9921" s="67"/>
    </row>
    <row r="9922" spans="8:8" x14ac:dyDescent="0.25">
      <c r="H9922" s="67"/>
    </row>
    <row r="9923" spans="8:8" x14ac:dyDescent="0.25">
      <c r="H9923" s="67"/>
    </row>
    <row r="9924" spans="8:8" x14ac:dyDescent="0.25">
      <c r="H9924" s="67"/>
    </row>
    <row r="9925" spans="8:8" x14ac:dyDescent="0.25">
      <c r="H9925" s="67"/>
    </row>
    <row r="9926" spans="8:8" x14ac:dyDescent="0.25">
      <c r="H9926" s="67"/>
    </row>
    <row r="9927" spans="8:8" x14ac:dyDescent="0.25">
      <c r="H9927" s="67"/>
    </row>
    <row r="9928" spans="8:8" x14ac:dyDescent="0.25">
      <c r="H9928" s="67"/>
    </row>
    <row r="9929" spans="8:8" x14ac:dyDescent="0.25">
      <c r="H9929" s="67"/>
    </row>
    <row r="9930" spans="8:8" x14ac:dyDescent="0.25">
      <c r="H9930" s="67"/>
    </row>
    <row r="9931" spans="8:8" x14ac:dyDescent="0.25">
      <c r="H9931" s="67"/>
    </row>
    <row r="9932" spans="8:8" x14ac:dyDescent="0.25">
      <c r="H9932" s="67"/>
    </row>
    <row r="9933" spans="8:8" x14ac:dyDescent="0.25">
      <c r="H9933" s="67"/>
    </row>
    <row r="9934" spans="8:8" x14ac:dyDescent="0.25">
      <c r="H9934" s="67"/>
    </row>
    <row r="9935" spans="8:8" x14ac:dyDescent="0.25">
      <c r="H9935" s="67"/>
    </row>
    <row r="9936" spans="8:8" x14ac:dyDescent="0.25">
      <c r="H9936" s="67"/>
    </row>
    <row r="9937" spans="8:8" x14ac:dyDescent="0.25">
      <c r="H9937" s="67"/>
    </row>
    <row r="9938" spans="8:8" x14ac:dyDescent="0.25">
      <c r="H9938" s="67"/>
    </row>
    <row r="9939" spans="8:8" x14ac:dyDescent="0.25">
      <c r="H9939" s="67"/>
    </row>
    <row r="9940" spans="8:8" x14ac:dyDescent="0.25">
      <c r="H9940" s="67"/>
    </row>
    <row r="9941" spans="8:8" x14ac:dyDescent="0.25">
      <c r="H9941" s="67"/>
    </row>
    <row r="9942" spans="8:8" x14ac:dyDescent="0.25">
      <c r="H9942" s="67"/>
    </row>
    <row r="9943" spans="8:8" x14ac:dyDescent="0.25">
      <c r="H9943" s="67"/>
    </row>
    <row r="9944" spans="8:8" x14ac:dyDescent="0.25">
      <c r="H9944" s="67"/>
    </row>
    <row r="9945" spans="8:8" x14ac:dyDescent="0.25">
      <c r="H9945" s="67"/>
    </row>
    <row r="9946" spans="8:8" x14ac:dyDescent="0.25">
      <c r="H9946" s="67"/>
    </row>
    <row r="9947" spans="8:8" x14ac:dyDescent="0.25">
      <c r="H9947" s="67"/>
    </row>
    <row r="9948" spans="8:8" x14ac:dyDescent="0.25">
      <c r="H9948" s="67"/>
    </row>
    <row r="9949" spans="8:8" x14ac:dyDescent="0.25">
      <c r="H9949" s="67"/>
    </row>
    <row r="9950" spans="8:8" x14ac:dyDescent="0.25">
      <c r="H9950" s="67"/>
    </row>
    <row r="9951" spans="8:8" x14ac:dyDescent="0.25">
      <c r="H9951" s="67"/>
    </row>
    <row r="9952" spans="8:8" x14ac:dyDescent="0.25">
      <c r="H9952" s="67"/>
    </row>
    <row r="9953" spans="8:8" x14ac:dyDescent="0.25">
      <c r="H9953" s="67"/>
    </row>
    <row r="9954" spans="8:8" x14ac:dyDescent="0.25">
      <c r="H9954" s="67"/>
    </row>
    <row r="9955" spans="8:8" x14ac:dyDescent="0.25">
      <c r="H9955" s="67"/>
    </row>
    <row r="9956" spans="8:8" x14ac:dyDescent="0.25">
      <c r="H9956" s="67"/>
    </row>
    <row r="9957" spans="8:8" x14ac:dyDescent="0.25">
      <c r="H9957" s="67"/>
    </row>
    <row r="9958" spans="8:8" x14ac:dyDescent="0.25">
      <c r="H9958" s="67"/>
    </row>
    <row r="9959" spans="8:8" x14ac:dyDescent="0.25">
      <c r="H9959" s="67"/>
    </row>
    <row r="9960" spans="8:8" x14ac:dyDescent="0.25">
      <c r="H9960" s="67"/>
    </row>
    <row r="9961" spans="8:8" x14ac:dyDescent="0.25">
      <c r="H9961" s="67"/>
    </row>
    <row r="9962" spans="8:8" x14ac:dyDescent="0.25">
      <c r="H9962" s="67"/>
    </row>
    <row r="9963" spans="8:8" x14ac:dyDescent="0.25">
      <c r="H9963" s="67"/>
    </row>
    <row r="9964" spans="8:8" x14ac:dyDescent="0.25">
      <c r="H9964" s="67"/>
    </row>
    <row r="9965" spans="8:8" x14ac:dyDescent="0.25">
      <c r="H9965" s="67"/>
    </row>
    <row r="9966" spans="8:8" x14ac:dyDescent="0.25">
      <c r="H9966" s="67"/>
    </row>
    <row r="9967" spans="8:8" x14ac:dyDescent="0.25">
      <c r="H9967" s="67"/>
    </row>
    <row r="9970" spans="8:8" x14ac:dyDescent="0.25">
      <c r="H9970" s="67"/>
    </row>
    <row r="9971" spans="8:8" x14ac:dyDescent="0.25">
      <c r="H9971" s="67"/>
    </row>
    <row r="9972" spans="8:8" x14ac:dyDescent="0.25">
      <c r="H9972" s="67"/>
    </row>
    <row r="9973" spans="8:8" x14ac:dyDescent="0.25">
      <c r="H9973" s="67"/>
    </row>
    <row r="9974" spans="8:8" x14ac:dyDescent="0.25">
      <c r="H9974" s="67"/>
    </row>
    <row r="9975" spans="8:8" x14ac:dyDescent="0.25">
      <c r="H9975" s="67"/>
    </row>
    <row r="9976" spans="8:8" x14ac:dyDescent="0.25">
      <c r="H9976" s="67"/>
    </row>
    <row r="9977" spans="8:8" x14ac:dyDescent="0.25">
      <c r="H9977" s="67"/>
    </row>
    <row r="9978" spans="8:8" x14ac:dyDescent="0.25">
      <c r="H9978" s="67"/>
    </row>
    <row r="9979" spans="8:8" x14ac:dyDescent="0.25">
      <c r="H9979" s="67"/>
    </row>
    <row r="9980" spans="8:8" x14ac:dyDescent="0.25">
      <c r="H9980" s="67"/>
    </row>
    <row r="9981" spans="8:8" x14ac:dyDescent="0.25">
      <c r="H9981" s="67"/>
    </row>
    <row r="9982" spans="8:8" x14ac:dyDescent="0.25">
      <c r="H9982" s="67"/>
    </row>
    <row r="9983" spans="8:8" x14ac:dyDescent="0.25">
      <c r="H9983" s="67"/>
    </row>
    <row r="9984" spans="8:8" x14ac:dyDescent="0.25">
      <c r="H9984" s="67"/>
    </row>
    <row r="9985" spans="8:8" x14ac:dyDescent="0.25">
      <c r="H9985" s="67"/>
    </row>
    <row r="9986" spans="8:8" x14ac:dyDescent="0.25">
      <c r="H9986" s="67"/>
    </row>
    <row r="9987" spans="8:8" x14ac:dyDescent="0.25">
      <c r="H9987" s="67"/>
    </row>
    <row r="9988" spans="8:8" x14ac:dyDescent="0.25">
      <c r="H9988" s="67"/>
    </row>
    <row r="9989" spans="8:8" x14ac:dyDescent="0.25">
      <c r="H9989" s="67"/>
    </row>
    <row r="9990" spans="8:8" x14ac:dyDescent="0.25">
      <c r="H9990" s="67"/>
    </row>
    <row r="9991" spans="8:8" x14ac:dyDescent="0.25">
      <c r="H9991" s="67"/>
    </row>
    <row r="9992" spans="8:8" x14ac:dyDescent="0.25">
      <c r="H9992" s="67"/>
    </row>
    <row r="9993" spans="8:8" x14ac:dyDescent="0.25">
      <c r="H9993" s="67"/>
    </row>
    <row r="9994" spans="8:8" x14ac:dyDescent="0.25">
      <c r="H9994" s="67"/>
    </row>
    <row r="9995" spans="8:8" x14ac:dyDescent="0.25">
      <c r="H9995" s="67"/>
    </row>
    <row r="9996" spans="8:8" x14ac:dyDescent="0.25">
      <c r="H9996" s="67"/>
    </row>
    <row r="9997" spans="8:8" x14ac:dyDescent="0.25">
      <c r="H9997" s="67"/>
    </row>
    <row r="9998" spans="8:8" x14ac:dyDescent="0.25">
      <c r="H9998" s="67"/>
    </row>
    <row r="9999" spans="8:8" x14ac:dyDescent="0.25">
      <c r="H9999" s="67"/>
    </row>
    <row r="10000" spans="8:8" x14ac:dyDescent="0.25">
      <c r="H10000" s="67"/>
    </row>
    <row r="10001" spans="8:8" x14ac:dyDescent="0.25">
      <c r="H10001" s="67"/>
    </row>
    <row r="10002" spans="8:8" x14ac:dyDescent="0.25">
      <c r="H10002" s="67"/>
    </row>
    <row r="10003" spans="8:8" x14ac:dyDescent="0.25">
      <c r="H10003" s="67"/>
    </row>
    <row r="10004" spans="8:8" x14ac:dyDescent="0.25">
      <c r="H10004" s="67"/>
    </row>
    <row r="10005" spans="8:8" x14ac:dyDescent="0.25">
      <c r="H10005" s="67"/>
    </row>
    <row r="10006" spans="8:8" x14ac:dyDescent="0.25">
      <c r="H10006" s="67"/>
    </row>
    <row r="10007" spans="8:8" x14ac:dyDescent="0.25">
      <c r="H10007" s="67"/>
    </row>
    <row r="10008" spans="8:8" x14ac:dyDescent="0.25">
      <c r="H10008" s="67"/>
    </row>
    <row r="10009" spans="8:8" x14ac:dyDescent="0.25">
      <c r="H10009" s="67"/>
    </row>
    <row r="10010" spans="8:8" x14ac:dyDescent="0.25">
      <c r="H10010" s="67"/>
    </row>
    <row r="10011" spans="8:8" x14ac:dyDescent="0.25">
      <c r="H10011" s="67"/>
    </row>
    <row r="10012" spans="8:8" x14ac:dyDescent="0.25">
      <c r="H10012" s="67"/>
    </row>
    <row r="10014" spans="8:8" x14ac:dyDescent="0.25">
      <c r="H10014" s="67"/>
    </row>
    <row r="10015" spans="8:8" x14ac:dyDescent="0.25">
      <c r="H10015" s="67"/>
    </row>
    <row r="10016" spans="8:8" x14ac:dyDescent="0.25">
      <c r="H10016" s="67"/>
    </row>
    <row r="10017" spans="8:8" x14ac:dyDescent="0.25">
      <c r="H10017" s="67"/>
    </row>
    <row r="10018" spans="8:8" x14ac:dyDescent="0.25">
      <c r="H10018" s="67"/>
    </row>
    <row r="10020" spans="8:8" x14ac:dyDescent="0.25">
      <c r="H10020" s="67"/>
    </row>
    <row r="10021" spans="8:8" x14ac:dyDescent="0.25">
      <c r="H10021" s="67"/>
    </row>
    <row r="10022" spans="8:8" x14ac:dyDescent="0.25">
      <c r="H10022" s="67"/>
    </row>
    <row r="10024" spans="8:8" x14ac:dyDescent="0.25">
      <c r="H10024" s="67"/>
    </row>
    <row r="10026" spans="8:8" x14ac:dyDescent="0.25">
      <c r="H10026" s="67"/>
    </row>
    <row r="10027" spans="8:8" x14ac:dyDescent="0.25">
      <c r="H10027" s="67"/>
    </row>
    <row r="10028" spans="8:8" x14ac:dyDescent="0.25">
      <c r="H10028" s="67"/>
    </row>
    <row r="10030" spans="8:8" x14ac:dyDescent="0.25">
      <c r="H10030" s="67"/>
    </row>
    <row r="10031" spans="8:8" x14ac:dyDescent="0.25">
      <c r="H10031" s="67"/>
    </row>
    <row r="10032" spans="8:8" x14ac:dyDescent="0.25">
      <c r="H10032" s="67"/>
    </row>
    <row r="10033" spans="8:8" x14ac:dyDescent="0.25">
      <c r="H10033" s="67"/>
    </row>
    <row r="10034" spans="8:8" x14ac:dyDescent="0.25">
      <c r="H10034" s="67"/>
    </row>
    <row r="10035" spans="8:8" x14ac:dyDescent="0.25">
      <c r="H10035" s="67"/>
    </row>
    <row r="10036" spans="8:8" x14ac:dyDescent="0.25">
      <c r="H10036" s="67"/>
    </row>
    <row r="10037" spans="8:8" x14ac:dyDescent="0.25">
      <c r="H10037" s="67"/>
    </row>
    <row r="10038" spans="8:8" x14ac:dyDescent="0.25">
      <c r="H10038" s="67"/>
    </row>
    <row r="10041" spans="8:8" x14ac:dyDescent="0.25">
      <c r="H10041" s="67"/>
    </row>
    <row r="10045" spans="8:8" x14ac:dyDescent="0.25">
      <c r="H10045" s="67"/>
    </row>
    <row r="10046" spans="8:8" x14ac:dyDescent="0.25">
      <c r="H10046" s="67"/>
    </row>
    <row r="10047" spans="8:8" x14ac:dyDescent="0.25">
      <c r="H10047" s="67"/>
    </row>
    <row r="10048" spans="8:8" x14ac:dyDescent="0.25">
      <c r="H10048" s="67"/>
    </row>
    <row r="10049" spans="8:8" x14ac:dyDescent="0.25">
      <c r="H10049" s="67"/>
    </row>
    <row r="10050" spans="8:8" x14ac:dyDescent="0.25">
      <c r="H10050" s="67"/>
    </row>
    <row r="10051" spans="8:8" x14ac:dyDescent="0.25">
      <c r="H10051" s="67"/>
    </row>
    <row r="10052" spans="8:8" x14ac:dyDescent="0.25">
      <c r="H10052" s="67"/>
    </row>
    <row r="10053" spans="8:8" x14ac:dyDescent="0.25">
      <c r="H10053" s="67"/>
    </row>
    <row r="10054" spans="8:8" x14ac:dyDescent="0.25">
      <c r="H10054" s="67"/>
    </row>
    <row r="10055" spans="8:8" x14ac:dyDescent="0.25">
      <c r="H10055" s="67"/>
    </row>
    <row r="10056" spans="8:8" x14ac:dyDescent="0.25">
      <c r="H10056" s="67"/>
    </row>
    <row r="10058" spans="8:8" x14ac:dyDescent="0.25">
      <c r="H10058" s="67"/>
    </row>
    <row r="10059" spans="8:8" x14ac:dyDescent="0.25">
      <c r="H10059" s="67"/>
    </row>
    <row r="10060" spans="8:8" x14ac:dyDescent="0.25">
      <c r="H10060" s="67"/>
    </row>
    <row r="10061" spans="8:8" x14ac:dyDescent="0.25">
      <c r="H10061" s="67"/>
    </row>
    <row r="10062" spans="8:8" x14ac:dyDescent="0.25">
      <c r="H10062" s="67"/>
    </row>
    <row r="10063" spans="8:8" x14ac:dyDescent="0.25">
      <c r="H10063" s="67"/>
    </row>
    <row r="10064" spans="8:8" x14ac:dyDescent="0.25">
      <c r="H10064" s="67"/>
    </row>
    <row r="10065" spans="8:8" x14ac:dyDescent="0.25">
      <c r="H10065" s="67"/>
    </row>
    <row r="10068" spans="8:8" x14ac:dyDescent="0.25">
      <c r="H10068" s="67"/>
    </row>
    <row r="10069" spans="8:8" x14ac:dyDescent="0.25">
      <c r="H10069" s="67"/>
    </row>
    <row r="10072" spans="8:8" x14ac:dyDescent="0.25">
      <c r="H10072" s="67"/>
    </row>
    <row r="10077" spans="8:8" x14ac:dyDescent="0.25">
      <c r="H10077" s="67"/>
    </row>
    <row r="10078" spans="8:8" x14ac:dyDescent="0.25">
      <c r="H10078" s="67"/>
    </row>
    <row r="10079" spans="8:8" x14ac:dyDescent="0.25">
      <c r="H10079" s="67"/>
    </row>
    <row r="10080" spans="8:8" x14ac:dyDescent="0.25">
      <c r="H10080" s="67"/>
    </row>
    <row r="10081" spans="8:8" x14ac:dyDescent="0.25">
      <c r="H10081" s="67"/>
    </row>
    <row r="10082" spans="8:8" x14ac:dyDescent="0.25">
      <c r="H10082" s="67"/>
    </row>
    <row r="10083" spans="8:8" x14ac:dyDescent="0.25">
      <c r="H10083" s="67"/>
    </row>
    <row r="10084" spans="8:8" x14ac:dyDescent="0.25">
      <c r="H10084" s="67"/>
    </row>
    <row r="10085" spans="8:8" x14ac:dyDescent="0.25">
      <c r="H10085" s="67"/>
    </row>
    <row r="10086" spans="8:8" x14ac:dyDescent="0.25">
      <c r="H10086" s="67"/>
    </row>
    <row r="10087" spans="8:8" x14ac:dyDescent="0.25">
      <c r="H10087" s="67"/>
    </row>
    <row r="10088" spans="8:8" x14ac:dyDescent="0.25">
      <c r="H10088" s="67"/>
    </row>
    <row r="10089" spans="8:8" x14ac:dyDescent="0.25">
      <c r="H10089" s="67"/>
    </row>
    <row r="10090" spans="8:8" x14ac:dyDescent="0.25">
      <c r="H10090" s="67"/>
    </row>
    <row r="10091" spans="8:8" x14ac:dyDescent="0.25">
      <c r="H10091" s="67"/>
    </row>
    <row r="10092" spans="8:8" x14ac:dyDescent="0.25">
      <c r="H10092" s="67"/>
    </row>
    <row r="10093" spans="8:8" x14ac:dyDescent="0.25">
      <c r="H10093" s="67"/>
    </row>
    <row r="10094" spans="8:8" x14ac:dyDescent="0.25">
      <c r="H10094" s="67"/>
    </row>
    <row r="10095" spans="8:8" x14ac:dyDescent="0.25">
      <c r="H10095" s="67"/>
    </row>
    <row r="10096" spans="8:8" x14ac:dyDescent="0.25">
      <c r="H10096" s="67"/>
    </row>
    <row r="10097" spans="8:8" x14ac:dyDescent="0.25">
      <c r="H10097" s="67"/>
    </row>
    <row r="10098" spans="8:8" x14ac:dyDescent="0.25">
      <c r="H10098" s="67"/>
    </row>
    <row r="10099" spans="8:8" x14ac:dyDescent="0.25">
      <c r="H10099" s="67"/>
    </row>
    <row r="10100" spans="8:8" x14ac:dyDescent="0.25">
      <c r="H10100" s="67"/>
    </row>
    <row r="10103" spans="8:8" x14ac:dyDescent="0.25">
      <c r="H10103" s="67"/>
    </row>
    <row r="10104" spans="8:8" x14ac:dyDescent="0.25">
      <c r="H10104" s="67"/>
    </row>
    <row r="10106" spans="8:8" x14ac:dyDescent="0.25">
      <c r="H10106" s="67"/>
    </row>
    <row r="10108" spans="8:8" x14ac:dyDescent="0.25">
      <c r="H10108" s="67"/>
    </row>
    <row r="10109" spans="8:8" x14ac:dyDescent="0.25">
      <c r="H10109" s="67"/>
    </row>
    <row r="10110" spans="8:8" x14ac:dyDescent="0.25">
      <c r="H10110" s="67"/>
    </row>
    <row r="10111" spans="8:8" x14ac:dyDescent="0.25">
      <c r="H10111" s="67"/>
    </row>
    <row r="10112" spans="8:8" x14ac:dyDescent="0.25">
      <c r="H10112" s="67"/>
    </row>
    <row r="10117" spans="8:8" x14ac:dyDescent="0.25">
      <c r="H10117" s="67"/>
    </row>
    <row r="10118" spans="8:8" x14ac:dyDescent="0.25">
      <c r="H10118" s="67"/>
    </row>
    <row r="10119" spans="8:8" x14ac:dyDescent="0.25">
      <c r="H10119" s="67"/>
    </row>
    <row r="10120" spans="8:8" x14ac:dyDescent="0.25">
      <c r="H10120" s="67"/>
    </row>
    <row r="10121" spans="8:8" x14ac:dyDescent="0.25">
      <c r="H10121" s="67"/>
    </row>
    <row r="10122" spans="8:8" x14ac:dyDescent="0.25">
      <c r="H10122" s="67"/>
    </row>
    <row r="10123" spans="8:8" x14ac:dyDescent="0.25">
      <c r="H10123" s="67"/>
    </row>
    <row r="10124" spans="8:8" x14ac:dyDescent="0.25">
      <c r="H10124" s="67"/>
    </row>
    <row r="10125" spans="8:8" x14ac:dyDescent="0.25">
      <c r="H10125" s="67"/>
    </row>
    <row r="10126" spans="8:8" x14ac:dyDescent="0.25">
      <c r="H10126" s="67"/>
    </row>
    <row r="10127" spans="8:8" x14ac:dyDescent="0.25">
      <c r="H10127" s="67"/>
    </row>
    <row r="10128" spans="8:8" x14ac:dyDescent="0.25">
      <c r="H10128" s="67"/>
    </row>
    <row r="10129" spans="8:8" x14ac:dyDescent="0.25">
      <c r="H10129" s="67"/>
    </row>
    <row r="10130" spans="8:8" x14ac:dyDescent="0.25">
      <c r="H10130" s="67"/>
    </row>
    <row r="10131" spans="8:8" x14ac:dyDescent="0.25">
      <c r="H10131" s="67"/>
    </row>
    <row r="10132" spans="8:8" x14ac:dyDescent="0.25">
      <c r="H10132" s="67"/>
    </row>
    <row r="10135" spans="8:8" x14ac:dyDescent="0.25">
      <c r="H10135" s="67"/>
    </row>
    <row r="10136" spans="8:8" x14ac:dyDescent="0.25">
      <c r="H10136" s="67"/>
    </row>
    <row r="10137" spans="8:8" x14ac:dyDescent="0.25">
      <c r="H10137" s="67"/>
    </row>
    <row r="10138" spans="8:8" x14ac:dyDescent="0.25">
      <c r="H10138" s="67"/>
    </row>
    <row r="10139" spans="8:8" x14ac:dyDescent="0.25">
      <c r="H10139" s="67"/>
    </row>
    <row r="10144" spans="8:8" x14ac:dyDescent="0.25">
      <c r="H10144" s="67"/>
    </row>
    <row r="10145" spans="8:8" x14ac:dyDescent="0.25">
      <c r="H10145" s="67"/>
    </row>
    <row r="10146" spans="8:8" x14ac:dyDescent="0.25">
      <c r="H10146" s="67"/>
    </row>
    <row r="10147" spans="8:8" x14ac:dyDescent="0.25">
      <c r="H10147" s="67"/>
    </row>
    <row r="10148" spans="8:8" x14ac:dyDescent="0.25">
      <c r="H10148" s="67"/>
    </row>
    <row r="10149" spans="8:8" x14ac:dyDescent="0.25">
      <c r="H10149" s="67"/>
    </row>
    <row r="10150" spans="8:8" x14ac:dyDescent="0.25">
      <c r="H10150" s="67"/>
    </row>
    <row r="10151" spans="8:8" x14ac:dyDescent="0.25">
      <c r="H10151" s="67"/>
    </row>
    <row r="10152" spans="8:8" x14ac:dyDescent="0.25">
      <c r="H10152" s="67"/>
    </row>
    <row r="10153" spans="8:8" x14ac:dyDescent="0.25">
      <c r="H10153" s="67"/>
    </row>
    <row r="10154" spans="8:8" x14ac:dyDescent="0.25">
      <c r="H10154" s="67"/>
    </row>
    <row r="10155" spans="8:8" x14ac:dyDescent="0.25">
      <c r="H10155" s="67"/>
    </row>
    <row r="10156" spans="8:8" x14ac:dyDescent="0.25">
      <c r="H10156" s="67"/>
    </row>
    <row r="10157" spans="8:8" x14ac:dyDescent="0.25">
      <c r="H10157" s="67"/>
    </row>
    <row r="10158" spans="8:8" x14ac:dyDescent="0.25">
      <c r="H10158" s="67"/>
    </row>
    <row r="10169" spans="8:8" x14ac:dyDescent="0.25">
      <c r="H10169" s="67"/>
    </row>
    <row r="10175" spans="8:8" x14ac:dyDescent="0.25">
      <c r="H10175" s="67"/>
    </row>
    <row r="10176" spans="8:8" x14ac:dyDescent="0.25">
      <c r="H10176" s="67"/>
    </row>
    <row r="10177" spans="8:8" x14ac:dyDescent="0.25">
      <c r="H10177" s="67"/>
    </row>
    <row r="10178" spans="8:8" x14ac:dyDescent="0.25">
      <c r="H10178" s="67"/>
    </row>
    <row r="10179" spans="8:8" x14ac:dyDescent="0.25">
      <c r="H10179" s="67"/>
    </row>
    <row r="10180" spans="8:8" x14ac:dyDescent="0.25">
      <c r="H10180" s="67"/>
    </row>
    <row r="10181" spans="8:8" x14ac:dyDescent="0.25">
      <c r="H10181" s="67"/>
    </row>
    <row r="10182" spans="8:8" x14ac:dyDescent="0.25">
      <c r="H10182" s="67"/>
    </row>
    <row r="10183" spans="8:8" x14ac:dyDescent="0.25">
      <c r="H10183" s="67"/>
    </row>
    <row r="10184" spans="8:8" x14ac:dyDescent="0.25">
      <c r="H10184" s="67"/>
    </row>
    <row r="10185" spans="8:8" x14ac:dyDescent="0.25">
      <c r="H10185" s="67"/>
    </row>
    <row r="10186" spans="8:8" x14ac:dyDescent="0.25">
      <c r="H10186" s="67"/>
    </row>
    <row r="10187" spans="8:8" x14ac:dyDescent="0.25">
      <c r="H10187" s="67"/>
    </row>
    <row r="10188" spans="8:8" x14ac:dyDescent="0.25">
      <c r="H10188" s="67"/>
    </row>
    <row r="10189" spans="8:8" x14ac:dyDescent="0.25">
      <c r="H10189" s="67"/>
    </row>
    <row r="10190" spans="8:8" x14ac:dyDescent="0.25">
      <c r="H10190" s="67"/>
    </row>
    <row r="10191" spans="8:8" x14ac:dyDescent="0.25">
      <c r="H10191" s="67"/>
    </row>
    <row r="10192" spans="8:8" x14ac:dyDescent="0.25">
      <c r="H10192" s="67"/>
    </row>
    <row r="10193" spans="8:8" x14ac:dyDescent="0.25">
      <c r="H10193" s="67"/>
    </row>
    <row r="10194" spans="8:8" x14ac:dyDescent="0.25">
      <c r="H10194" s="67"/>
    </row>
    <row r="10195" spans="8:8" x14ac:dyDescent="0.25">
      <c r="H10195" s="67"/>
    </row>
    <row r="10196" spans="8:8" x14ac:dyDescent="0.25">
      <c r="H10196" s="67"/>
    </row>
    <row r="10197" spans="8:8" x14ac:dyDescent="0.25">
      <c r="H10197" s="67"/>
    </row>
    <row r="10198" spans="8:8" x14ac:dyDescent="0.25">
      <c r="H10198" s="67"/>
    </row>
    <row r="10199" spans="8:8" x14ac:dyDescent="0.25">
      <c r="H10199" s="67"/>
    </row>
    <row r="10200" spans="8:8" x14ac:dyDescent="0.25">
      <c r="H10200" s="67"/>
    </row>
    <row r="10201" spans="8:8" x14ac:dyDescent="0.25">
      <c r="H10201" s="67"/>
    </row>
    <row r="10202" spans="8:8" x14ac:dyDescent="0.25">
      <c r="H10202" s="67"/>
    </row>
    <row r="10203" spans="8:8" x14ac:dyDescent="0.25">
      <c r="H10203" s="67"/>
    </row>
    <row r="10204" spans="8:8" x14ac:dyDescent="0.25">
      <c r="H10204" s="67"/>
    </row>
    <row r="10205" spans="8:8" x14ac:dyDescent="0.25">
      <c r="H10205" s="67"/>
    </row>
    <row r="10206" spans="8:8" x14ac:dyDescent="0.25">
      <c r="H10206" s="67"/>
    </row>
    <row r="10207" spans="8:8" x14ac:dyDescent="0.25">
      <c r="H10207" s="67"/>
    </row>
    <row r="10208" spans="8:8" x14ac:dyDescent="0.25">
      <c r="H10208" s="67"/>
    </row>
    <row r="10209" spans="8:8" x14ac:dyDescent="0.25">
      <c r="H10209" s="67"/>
    </row>
    <row r="10210" spans="8:8" x14ac:dyDescent="0.25">
      <c r="H10210" s="67"/>
    </row>
    <row r="10211" spans="8:8" x14ac:dyDescent="0.25">
      <c r="H10211" s="67"/>
    </row>
    <row r="10212" spans="8:8" x14ac:dyDescent="0.25">
      <c r="H10212" s="67"/>
    </row>
    <row r="10213" spans="8:8" x14ac:dyDescent="0.25">
      <c r="H10213" s="67"/>
    </row>
    <row r="10214" spans="8:8" x14ac:dyDescent="0.25">
      <c r="H10214" s="67"/>
    </row>
    <row r="10215" spans="8:8" x14ac:dyDescent="0.25">
      <c r="H10215" s="67"/>
    </row>
    <row r="10218" spans="8:8" x14ac:dyDescent="0.25">
      <c r="H10218" s="67"/>
    </row>
    <row r="10220" spans="8:8" x14ac:dyDescent="0.25">
      <c r="H10220" s="67"/>
    </row>
    <row r="10222" spans="8:8" x14ac:dyDescent="0.25">
      <c r="H10222" s="67"/>
    </row>
    <row r="10223" spans="8:8" x14ac:dyDescent="0.25">
      <c r="H10223" s="67"/>
    </row>
    <row r="10224" spans="8:8" x14ac:dyDescent="0.25">
      <c r="H10224" s="67"/>
    </row>
    <row r="10225" spans="8:8" x14ac:dyDescent="0.25">
      <c r="H10225" s="67"/>
    </row>
    <row r="10227" spans="8:8" x14ac:dyDescent="0.25">
      <c r="H10227" s="67"/>
    </row>
    <row r="10228" spans="8:8" x14ac:dyDescent="0.25">
      <c r="H10228" s="67"/>
    </row>
    <row r="10229" spans="8:8" x14ac:dyDescent="0.25">
      <c r="H10229" s="67"/>
    </row>
    <row r="10230" spans="8:8" x14ac:dyDescent="0.25">
      <c r="H10230" s="67"/>
    </row>
    <row r="10233" spans="8:8" x14ac:dyDescent="0.25">
      <c r="H10233" s="67"/>
    </row>
    <row r="10234" spans="8:8" x14ac:dyDescent="0.25">
      <c r="H10234" s="67"/>
    </row>
    <row r="10235" spans="8:8" x14ac:dyDescent="0.25">
      <c r="H10235" s="67"/>
    </row>
    <row r="10237" spans="8:8" x14ac:dyDescent="0.25">
      <c r="H10237" s="67"/>
    </row>
    <row r="10238" spans="8:8" x14ac:dyDescent="0.25">
      <c r="H10238" s="67"/>
    </row>
    <row r="10239" spans="8:8" x14ac:dyDescent="0.25">
      <c r="H10239" s="67"/>
    </row>
    <row r="10240" spans="8:8" x14ac:dyDescent="0.25">
      <c r="H10240" s="67"/>
    </row>
    <row r="10241" spans="8:8" x14ac:dyDescent="0.25">
      <c r="H10241" s="67"/>
    </row>
    <row r="10242" spans="8:8" x14ac:dyDescent="0.25">
      <c r="H10242" s="67"/>
    </row>
    <row r="10243" spans="8:8" x14ac:dyDescent="0.25">
      <c r="H10243" s="67"/>
    </row>
    <row r="10244" spans="8:8" x14ac:dyDescent="0.25">
      <c r="H10244" s="67"/>
    </row>
    <row r="10245" spans="8:8" x14ac:dyDescent="0.25">
      <c r="H10245" s="67"/>
    </row>
    <row r="10246" spans="8:8" x14ac:dyDescent="0.25">
      <c r="H10246" s="67"/>
    </row>
    <row r="10247" spans="8:8" x14ac:dyDescent="0.25">
      <c r="H10247" s="67"/>
    </row>
    <row r="10248" spans="8:8" x14ac:dyDescent="0.25">
      <c r="H10248" s="67"/>
    </row>
    <row r="10249" spans="8:8" x14ac:dyDescent="0.25">
      <c r="H10249" s="67"/>
    </row>
    <row r="10250" spans="8:8" x14ac:dyDescent="0.25">
      <c r="H10250" s="67"/>
    </row>
    <row r="10251" spans="8:8" x14ac:dyDescent="0.25">
      <c r="H10251" s="67"/>
    </row>
    <row r="10252" spans="8:8" x14ac:dyDescent="0.25">
      <c r="H10252" s="67"/>
    </row>
    <row r="10253" spans="8:8" x14ac:dyDescent="0.25">
      <c r="H10253" s="67"/>
    </row>
    <row r="10254" spans="8:8" x14ac:dyDescent="0.25">
      <c r="H10254" s="67"/>
    </row>
    <row r="10255" spans="8:8" x14ac:dyDescent="0.25">
      <c r="H10255" s="67"/>
    </row>
    <row r="10256" spans="8:8" x14ac:dyDescent="0.25">
      <c r="H10256" s="67"/>
    </row>
    <row r="10257" spans="8:8" x14ac:dyDescent="0.25">
      <c r="H10257" s="67"/>
    </row>
    <row r="10258" spans="8:8" x14ac:dyDescent="0.25">
      <c r="H10258" s="67"/>
    </row>
    <row r="10259" spans="8:8" x14ac:dyDescent="0.25">
      <c r="H10259" s="67"/>
    </row>
    <row r="10262" spans="8:8" x14ac:dyDescent="0.25">
      <c r="H10262" s="67"/>
    </row>
    <row r="10263" spans="8:8" x14ac:dyDescent="0.25">
      <c r="H10263" s="67"/>
    </row>
    <row r="10264" spans="8:8" x14ac:dyDescent="0.25">
      <c r="H10264" s="67"/>
    </row>
    <row r="10265" spans="8:8" x14ac:dyDescent="0.25">
      <c r="H10265" s="67"/>
    </row>
    <row r="10266" spans="8:8" x14ac:dyDescent="0.25">
      <c r="H10266" s="67"/>
    </row>
    <row r="10267" spans="8:8" x14ac:dyDescent="0.25">
      <c r="H10267" s="67"/>
    </row>
    <row r="10268" spans="8:8" x14ac:dyDescent="0.25">
      <c r="H10268" s="67"/>
    </row>
    <row r="10269" spans="8:8" x14ac:dyDescent="0.25">
      <c r="H10269" s="67"/>
    </row>
    <row r="10270" spans="8:8" x14ac:dyDescent="0.25">
      <c r="H10270" s="67"/>
    </row>
    <row r="10271" spans="8:8" x14ac:dyDescent="0.25">
      <c r="H10271" s="67"/>
    </row>
    <row r="10274" spans="8:8" x14ac:dyDescent="0.25">
      <c r="H10274" s="67"/>
    </row>
    <row r="10275" spans="8:8" x14ac:dyDescent="0.25">
      <c r="H10275" s="67"/>
    </row>
    <row r="10276" spans="8:8" x14ac:dyDescent="0.25">
      <c r="H10276" s="67"/>
    </row>
    <row r="10277" spans="8:8" x14ac:dyDescent="0.25">
      <c r="H10277" s="67"/>
    </row>
    <row r="10278" spans="8:8" x14ac:dyDescent="0.25">
      <c r="H10278" s="67"/>
    </row>
    <row r="10280" spans="8:8" x14ac:dyDescent="0.25">
      <c r="H10280" s="67"/>
    </row>
    <row r="10281" spans="8:8" x14ac:dyDescent="0.25">
      <c r="H10281" s="67"/>
    </row>
    <row r="10282" spans="8:8" x14ac:dyDescent="0.25">
      <c r="H10282" s="67"/>
    </row>
    <row r="10283" spans="8:8" x14ac:dyDescent="0.25">
      <c r="H10283" s="67"/>
    </row>
    <row r="10284" spans="8:8" x14ac:dyDescent="0.25">
      <c r="H10284" s="67"/>
    </row>
    <row r="10285" spans="8:8" x14ac:dyDescent="0.25">
      <c r="H10285" s="67"/>
    </row>
    <row r="10286" spans="8:8" x14ac:dyDescent="0.25">
      <c r="H10286" s="67"/>
    </row>
    <row r="10287" spans="8:8" x14ac:dyDescent="0.25">
      <c r="H10287" s="67"/>
    </row>
    <row r="10291" spans="8:8" x14ac:dyDescent="0.25">
      <c r="H10291" s="67"/>
    </row>
    <row r="10292" spans="8:8" x14ac:dyDescent="0.25">
      <c r="H10292" s="67"/>
    </row>
    <row r="10294" spans="8:8" x14ac:dyDescent="0.25">
      <c r="H10294" s="67"/>
    </row>
    <row r="10297" spans="8:8" x14ac:dyDescent="0.25">
      <c r="H10297" s="67"/>
    </row>
    <row r="10298" spans="8:8" x14ac:dyDescent="0.25">
      <c r="H10298" s="67"/>
    </row>
    <row r="10299" spans="8:8" x14ac:dyDescent="0.25">
      <c r="H10299" s="67"/>
    </row>
    <row r="10300" spans="8:8" x14ac:dyDescent="0.25">
      <c r="H10300" s="67"/>
    </row>
    <row r="10301" spans="8:8" x14ac:dyDescent="0.25">
      <c r="H10301" s="67"/>
    </row>
    <row r="10302" spans="8:8" x14ac:dyDescent="0.25">
      <c r="H10302" s="67"/>
    </row>
    <row r="10303" spans="8:8" x14ac:dyDescent="0.25">
      <c r="H10303" s="67"/>
    </row>
    <row r="10305" spans="8:8" x14ac:dyDescent="0.25">
      <c r="H10305" s="67"/>
    </row>
    <row r="10306" spans="8:8" x14ac:dyDescent="0.25">
      <c r="H10306" s="67"/>
    </row>
    <row r="10307" spans="8:8" x14ac:dyDescent="0.25">
      <c r="H10307" s="67"/>
    </row>
    <row r="10308" spans="8:8" x14ac:dyDescent="0.25">
      <c r="H10308" s="67"/>
    </row>
    <row r="10309" spans="8:8" x14ac:dyDescent="0.25">
      <c r="H10309" s="67"/>
    </row>
    <row r="10310" spans="8:8" x14ac:dyDescent="0.25">
      <c r="H10310" s="67"/>
    </row>
    <row r="10311" spans="8:8" x14ac:dyDescent="0.25">
      <c r="H10311" s="67"/>
    </row>
    <row r="10312" spans="8:8" x14ac:dyDescent="0.25">
      <c r="H10312" s="67"/>
    </row>
    <row r="10313" spans="8:8" x14ac:dyDescent="0.25">
      <c r="H10313" s="67"/>
    </row>
    <row r="10314" spans="8:8" x14ac:dyDescent="0.25">
      <c r="H10314" s="67"/>
    </row>
    <row r="10315" spans="8:8" x14ac:dyDescent="0.25">
      <c r="H10315" s="67"/>
    </row>
    <row r="10316" spans="8:8" x14ac:dyDescent="0.25">
      <c r="H10316" s="67"/>
    </row>
    <row r="10317" spans="8:8" x14ac:dyDescent="0.25">
      <c r="H10317" s="67"/>
    </row>
    <row r="10319" spans="8:8" x14ac:dyDescent="0.25">
      <c r="H10319" s="67"/>
    </row>
    <row r="10320" spans="8:8" x14ac:dyDescent="0.25">
      <c r="H10320" s="67"/>
    </row>
    <row r="10321" spans="8:8" x14ac:dyDescent="0.25">
      <c r="H10321" s="67"/>
    </row>
    <row r="10322" spans="8:8" x14ac:dyDescent="0.25">
      <c r="H10322" s="67"/>
    </row>
    <row r="10323" spans="8:8" x14ac:dyDescent="0.25">
      <c r="H10323" s="67"/>
    </row>
    <row r="10324" spans="8:8" x14ac:dyDescent="0.25">
      <c r="H10324" s="67"/>
    </row>
    <row r="10326" spans="8:8" x14ac:dyDescent="0.25">
      <c r="H10326" s="67"/>
    </row>
    <row r="10329" spans="8:8" x14ac:dyDescent="0.25">
      <c r="H10329" s="67"/>
    </row>
    <row r="10332" spans="8:8" x14ac:dyDescent="0.25">
      <c r="H10332" s="67"/>
    </row>
    <row r="10333" spans="8:8" x14ac:dyDescent="0.25">
      <c r="H10333" s="67"/>
    </row>
    <row r="10334" spans="8:8" x14ac:dyDescent="0.25">
      <c r="H10334" s="67"/>
    </row>
    <row r="10335" spans="8:8" x14ac:dyDescent="0.25">
      <c r="H10335" s="67"/>
    </row>
    <row r="10336" spans="8:8" x14ac:dyDescent="0.25">
      <c r="H10336" s="67"/>
    </row>
    <row r="10337" spans="8:8" x14ac:dyDescent="0.25">
      <c r="H10337" s="67"/>
    </row>
    <row r="10338" spans="8:8" x14ac:dyDescent="0.25">
      <c r="H10338" s="67"/>
    </row>
    <row r="10339" spans="8:8" x14ac:dyDescent="0.25">
      <c r="H10339" s="67"/>
    </row>
    <row r="10340" spans="8:8" x14ac:dyDescent="0.25">
      <c r="H10340" s="67"/>
    </row>
    <row r="10341" spans="8:8" x14ac:dyDescent="0.25">
      <c r="H10341" s="67"/>
    </row>
    <row r="10342" spans="8:8" x14ac:dyDescent="0.25">
      <c r="H10342" s="67"/>
    </row>
    <row r="10343" spans="8:8" x14ac:dyDescent="0.25">
      <c r="H10343" s="67"/>
    </row>
    <row r="10344" spans="8:8" x14ac:dyDescent="0.25">
      <c r="H10344" s="67"/>
    </row>
    <row r="10345" spans="8:8" x14ac:dyDescent="0.25">
      <c r="H10345" s="67"/>
    </row>
    <row r="10346" spans="8:8" x14ac:dyDescent="0.25">
      <c r="H10346" s="67"/>
    </row>
    <row r="10350" spans="8:8" x14ac:dyDescent="0.25">
      <c r="H10350" s="67"/>
    </row>
    <row r="10353" spans="8:8" x14ac:dyDescent="0.25">
      <c r="H10353" s="67"/>
    </row>
    <row r="10354" spans="8:8" x14ac:dyDescent="0.25">
      <c r="H10354" s="67"/>
    </row>
    <row r="10355" spans="8:8" x14ac:dyDescent="0.25">
      <c r="H10355" s="67"/>
    </row>
    <row r="10356" spans="8:8" x14ac:dyDescent="0.25">
      <c r="H10356" s="67"/>
    </row>
    <row r="10357" spans="8:8" x14ac:dyDescent="0.25">
      <c r="H10357" s="67"/>
    </row>
    <row r="10358" spans="8:8" x14ac:dyDescent="0.25">
      <c r="H10358" s="67"/>
    </row>
    <row r="10359" spans="8:8" x14ac:dyDescent="0.25">
      <c r="H10359" s="67"/>
    </row>
    <row r="10360" spans="8:8" x14ac:dyDescent="0.25">
      <c r="H10360" s="67"/>
    </row>
    <row r="10361" spans="8:8" x14ac:dyDescent="0.25">
      <c r="H10361" s="67"/>
    </row>
    <row r="10362" spans="8:8" x14ac:dyDescent="0.25">
      <c r="H10362" s="67"/>
    </row>
    <row r="10363" spans="8:8" x14ac:dyDescent="0.25">
      <c r="H10363" s="67"/>
    </row>
    <row r="10364" spans="8:8" x14ac:dyDescent="0.25">
      <c r="H10364" s="67"/>
    </row>
    <row r="10366" spans="8:8" x14ac:dyDescent="0.25">
      <c r="H10366" s="67"/>
    </row>
    <row r="10367" spans="8:8" x14ac:dyDescent="0.25">
      <c r="H10367" s="67"/>
    </row>
    <row r="10368" spans="8:8" x14ac:dyDescent="0.25">
      <c r="H10368" s="67"/>
    </row>
    <row r="10370" spans="8:8" x14ac:dyDescent="0.25">
      <c r="H10370" s="67"/>
    </row>
    <row r="10371" spans="8:8" x14ac:dyDescent="0.25">
      <c r="H10371" s="67"/>
    </row>
    <row r="10372" spans="8:8" x14ac:dyDescent="0.25">
      <c r="H10372" s="67"/>
    </row>
    <row r="10373" spans="8:8" x14ac:dyDescent="0.25">
      <c r="H10373" s="67"/>
    </row>
    <row r="10374" spans="8:8" x14ac:dyDescent="0.25">
      <c r="H10374" s="67"/>
    </row>
    <row r="10375" spans="8:8" x14ac:dyDescent="0.25">
      <c r="H10375" s="67"/>
    </row>
    <row r="10376" spans="8:8" x14ac:dyDescent="0.25">
      <c r="H10376" s="67"/>
    </row>
    <row r="10377" spans="8:8" x14ac:dyDescent="0.25">
      <c r="H10377" s="67"/>
    </row>
    <row r="10378" spans="8:8" x14ac:dyDescent="0.25">
      <c r="H10378" s="67"/>
    </row>
    <row r="10379" spans="8:8" x14ac:dyDescent="0.25">
      <c r="H10379" s="67"/>
    </row>
    <row r="10380" spans="8:8" x14ac:dyDescent="0.25">
      <c r="H10380" s="67"/>
    </row>
    <row r="10381" spans="8:8" x14ac:dyDescent="0.25">
      <c r="H10381" s="67"/>
    </row>
    <row r="10383" spans="8:8" x14ac:dyDescent="0.25">
      <c r="H10383" s="67"/>
    </row>
    <row r="10384" spans="8:8" x14ac:dyDescent="0.25">
      <c r="H10384" s="67"/>
    </row>
    <row r="10386" spans="8:8" x14ac:dyDescent="0.25">
      <c r="H10386" s="67"/>
    </row>
    <row r="10387" spans="8:8" x14ac:dyDescent="0.25">
      <c r="H10387" s="67"/>
    </row>
    <row r="10388" spans="8:8" x14ac:dyDescent="0.25">
      <c r="H10388" s="67"/>
    </row>
    <row r="10391" spans="8:8" x14ac:dyDescent="0.25">
      <c r="H10391" s="67"/>
    </row>
    <row r="10392" spans="8:8" x14ac:dyDescent="0.25">
      <c r="H10392" s="67"/>
    </row>
    <row r="10393" spans="8:8" x14ac:dyDescent="0.25">
      <c r="H10393" s="67"/>
    </row>
    <row r="10394" spans="8:8" x14ac:dyDescent="0.25">
      <c r="H10394" s="67"/>
    </row>
    <row r="10395" spans="8:8" x14ac:dyDescent="0.25">
      <c r="H10395" s="67"/>
    </row>
    <row r="10396" spans="8:8" x14ac:dyDescent="0.25">
      <c r="H10396" s="67"/>
    </row>
    <row r="10397" spans="8:8" x14ac:dyDescent="0.25">
      <c r="H10397" s="67"/>
    </row>
    <row r="10398" spans="8:8" x14ac:dyDescent="0.25">
      <c r="H10398" s="67"/>
    </row>
    <row r="10399" spans="8:8" x14ac:dyDescent="0.25">
      <c r="H10399" s="67"/>
    </row>
    <row r="10400" spans="8:8" x14ac:dyDescent="0.25">
      <c r="H10400" s="67"/>
    </row>
    <row r="10401" spans="8:8" x14ac:dyDescent="0.25">
      <c r="H10401" s="67"/>
    </row>
    <row r="10402" spans="8:8" x14ac:dyDescent="0.25">
      <c r="H10402" s="67"/>
    </row>
    <row r="10403" spans="8:8" x14ac:dyDescent="0.25">
      <c r="H10403" s="67"/>
    </row>
    <row r="10404" spans="8:8" x14ac:dyDescent="0.25">
      <c r="H10404" s="67"/>
    </row>
    <row r="10405" spans="8:8" x14ac:dyDescent="0.25">
      <c r="H10405" s="67"/>
    </row>
    <row r="10407" spans="8:8" x14ac:dyDescent="0.25">
      <c r="H10407" s="67"/>
    </row>
    <row r="10408" spans="8:8" x14ac:dyDescent="0.25">
      <c r="H10408" s="67"/>
    </row>
    <row r="10409" spans="8:8" x14ac:dyDescent="0.25">
      <c r="H10409" s="67"/>
    </row>
    <row r="10410" spans="8:8" x14ac:dyDescent="0.25">
      <c r="H10410" s="67"/>
    </row>
    <row r="10412" spans="8:8" x14ac:dyDescent="0.25">
      <c r="H10412" s="67"/>
    </row>
    <row r="10413" spans="8:8" x14ac:dyDescent="0.25">
      <c r="H10413" s="67"/>
    </row>
    <row r="10414" spans="8:8" x14ac:dyDescent="0.25">
      <c r="H10414" s="67"/>
    </row>
    <row r="10415" spans="8:8" x14ac:dyDescent="0.25">
      <c r="H10415" s="67"/>
    </row>
    <row r="10417" spans="8:8" x14ac:dyDescent="0.25">
      <c r="H10417" s="67"/>
    </row>
    <row r="10418" spans="8:8" x14ac:dyDescent="0.25">
      <c r="H10418" s="67"/>
    </row>
    <row r="10428" spans="8:8" x14ac:dyDescent="0.25">
      <c r="H10428" s="67"/>
    </row>
    <row r="10429" spans="8:8" x14ac:dyDescent="0.25">
      <c r="H10429" s="67"/>
    </row>
    <row r="10430" spans="8:8" x14ac:dyDescent="0.25">
      <c r="H10430" s="67"/>
    </row>
    <row r="10431" spans="8:8" x14ac:dyDescent="0.25">
      <c r="H10431" s="67"/>
    </row>
    <row r="10432" spans="8:8" x14ac:dyDescent="0.25">
      <c r="H10432" s="67"/>
    </row>
    <row r="10433" spans="8:8" x14ac:dyDescent="0.25">
      <c r="H10433" s="67"/>
    </row>
    <row r="10434" spans="8:8" x14ac:dyDescent="0.25">
      <c r="H10434" s="67"/>
    </row>
    <row r="10435" spans="8:8" x14ac:dyDescent="0.25">
      <c r="H10435" s="67"/>
    </row>
    <row r="10436" spans="8:8" x14ac:dyDescent="0.25">
      <c r="H10436" s="67"/>
    </row>
    <row r="10437" spans="8:8" x14ac:dyDescent="0.25">
      <c r="H10437" s="67"/>
    </row>
    <row r="10438" spans="8:8" x14ac:dyDescent="0.25">
      <c r="H10438" s="67"/>
    </row>
    <row r="10439" spans="8:8" x14ac:dyDescent="0.25">
      <c r="H10439" s="67"/>
    </row>
    <row r="10440" spans="8:8" x14ac:dyDescent="0.25">
      <c r="H10440" s="67"/>
    </row>
    <row r="10441" spans="8:8" x14ac:dyDescent="0.25">
      <c r="H10441" s="67"/>
    </row>
    <row r="10442" spans="8:8" x14ac:dyDescent="0.25">
      <c r="H10442" s="67"/>
    </row>
    <row r="10444" spans="8:8" x14ac:dyDescent="0.25">
      <c r="H10444" s="67"/>
    </row>
    <row r="10445" spans="8:8" x14ac:dyDescent="0.25">
      <c r="H10445" s="67"/>
    </row>
    <row r="10447" spans="8:8" x14ac:dyDescent="0.25">
      <c r="H10447" s="67"/>
    </row>
    <row r="10448" spans="8:8" x14ac:dyDescent="0.25">
      <c r="H10448" s="67"/>
    </row>
    <row r="10450" spans="8:8" x14ac:dyDescent="0.25">
      <c r="H10450" s="67"/>
    </row>
    <row r="10451" spans="8:8" x14ac:dyDescent="0.25">
      <c r="H10451" s="67"/>
    </row>
    <row r="10452" spans="8:8" x14ac:dyDescent="0.25">
      <c r="H10452" s="67"/>
    </row>
    <row r="10454" spans="8:8" x14ac:dyDescent="0.25">
      <c r="H10454" s="67"/>
    </row>
    <row r="10455" spans="8:8" x14ac:dyDescent="0.25">
      <c r="H10455" s="67"/>
    </row>
    <row r="10457" spans="8:8" x14ac:dyDescent="0.25">
      <c r="H10457" s="67"/>
    </row>
    <row r="10458" spans="8:8" x14ac:dyDescent="0.25">
      <c r="H10458" s="67"/>
    </row>
    <row r="10460" spans="8:8" x14ac:dyDescent="0.25">
      <c r="H10460" s="67"/>
    </row>
    <row r="10461" spans="8:8" x14ac:dyDescent="0.25">
      <c r="H10461" s="67"/>
    </row>
    <row r="10463" spans="8:8" x14ac:dyDescent="0.25">
      <c r="H10463" s="67"/>
    </row>
    <row r="10465" spans="8:8" x14ac:dyDescent="0.25">
      <c r="H10465" s="67"/>
    </row>
    <row r="10466" spans="8:8" x14ac:dyDescent="0.25">
      <c r="H10466" s="67"/>
    </row>
    <row r="10468" spans="8:8" x14ac:dyDescent="0.25">
      <c r="H10468" s="67"/>
    </row>
    <row r="10470" spans="8:8" x14ac:dyDescent="0.25">
      <c r="H10470" s="67"/>
    </row>
    <row r="10471" spans="8:8" x14ac:dyDescent="0.25">
      <c r="H10471" s="67"/>
    </row>
    <row r="10475" spans="8:8" x14ac:dyDescent="0.25">
      <c r="H10475" s="67"/>
    </row>
    <row r="10477" spans="8:8" x14ac:dyDescent="0.25">
      <c r="H10477" s="67"/>
    </row>
    <row r="10484" spans="8:8" x14ac:dyDescent="0.25">
      <c r="H10484" s="67"/>
    </row>
    <row r="10485" spans="8:8" x14ac:dyDescent="0.25">
      <c r="H10485" s="67"/>
    </row>
    <row r="10486" spans="8:8" x14ac:dyDescent="0.25">
      <c r="H10486" s="67"/>
    </row>
    <row r="10487" spans="8:8" x14ac:dyDescent="0.25">
      <c r="H10487" s="67"/>
    </row>
    <row r="10488" spans="8:8" x14ac:dyDescent="0.25">
      <c r="H10488" s="67"/>
    </row>
    <row r="10489" spans="8:8" x14ac:dyDescent="0.25">
      <c r="H10489" s="67"/>
    </row>
    <row r="10491" spans="8:8" x14ac:dyDescent="0.25">
      <c r="H10491" s="67"/>
    </row>
    <row r="10492" spans="8:8" x14ac:dyDescent="0.25">
      <c r="H10492" s="67"/>
    </row>
    <row r="10493" spans="8:8" x14ac:dyDescent="0.25">
      <c r="H10493" s="67"/>
    </row>
    <row r="10494" spans="8:8" x14ac:dyDescent="0.25">
      <c r="H10494" s="67"/>
    </row>
    <row r="10495" spans="8:8" x14ac:dyDescent="0.25">
      <c r="H10495" s="67"/>
    </row>
    <row r="10496" spans="8:8" x14ac:dyDescent="0.25">
      <c r="H10496" s="67"/>
    </row>
    <row r="10497" spans="8:8" x14ac:dyDescent="0.25">
      <c r="H10497" s="67"/>
    </row>
    <row r="10498" spans="8:8" x14ac:dyDescent="0.25">
      <c r="H10498" s="67"/>
    </row>
    <row r="10499" spans="8:8" x14ac:dyDescent="0.25">
      <c r="H10499" s="67"/>
    </row>
    <row r="10500" spans="8:8" x14ac:dyDescent="0.25">
      <c r="H10500" s="67"/>
    </row>
    <row r="10502" spans="8:8" x14ac:dyDescent="0.25">
      <c r="H10502" s="67"/>
    </row>
    <row r="10508" spans="8:8" x14ac:dyDescent="0.25">
      <c r="H10508" s="67"/>
    </row>
    <row r="10511" spans="8:8" x14ac:dyDescent="0.25">
      <c r="H10511" s="67"/>
    </row>
    <row r="10512" spans="8:8" x14ac:dyDescent="0.25">
      <c r="H10512" s="67"/>
    </row>
    <row r="10514" spans="8:8" x14ac:dyDescent="0.25">
      <c r="H10514" s="67"/>
    </row>
    <row r="10516" spans="8:8" x14ac:dyDescent="0.25">
      <c r="H10516" s="67"/>
    </row>
    <row r="10518" spans="8:8" x14ac:dyDescent="0.25">
      <c r="H10518" s="67"/>
    </row>
    <row r="10519" spans="8:8" x14ac:dyDescent="0.25">
      <c r="H10519" s="67"/>
    </row>
    <row r="10521" spans="8:8" x14ac:dyDescent="0.25">
      <c r="H10521" s="67"/>
    </row>
    <row r="10522" spans="8:8" x14ac:dyDescent="0.25">
      <c r="H10522" s="67"/>
    </row>
    <row r="10524" spans="8:8" x14ac:dyDescent="0.25">
      <c r="H10524" s="67"/>
    </row>
    <row r="10525" spans="8:8" x14ac:dyDescent="0.25">
      <c r="H10525" s="67"/>
    </row>
    <row r="10527" spans="8:8" x14ac:dyDescent="0.25">
      <c r="H10527" s="67"/>
    </row>
    <row r="10528" spans="8:8" x14ac:dyDescent="0.25">
      <c r="H10528" s="67"/>
    </row>
    <row r="10530" spans="8:8" x14ac:dyDescent="0.25">
      <c r="H10530" s="67"/>
    </row>
    <row r="10531" spans="8:8" x14ac:dyDescent="0.25">
      <c r="H10531" s="67"/>
    </row>
    <row r="10532" spans="8:8" x14ac:dyDescent="0.25">
      <c r="H10532" s="67"/>
    </row>
    <row r="10533" spans="8:8" x14ac:dyDescent="0.25">
      <c r="H10533" s="67"/>
    </row>
    <row r="10534" spans="8:8" x14ac:dyDescent="0.25">
      <c r="H10534" s="67"/>
    </row>
    <row r="10536" spans="8:8" x14ac:dyDescent="0.25">
      <c r="H10536" s="67"/>
    </row>
    <row r="10537" spans="8:8" x14ac:dyDescent="0.25">
      <c r="H10537" s="67"/>
    </row>
    <row r="10538" spans="8:8" x14ac:dyDescent="0.25">
      <c r="H10538" s="67"/>
    </row>
    <row r="10549" spans="8:8" x14ac:dyDescent="0.25">
      <c r="H10549" s="67"/>
    </row>
    <row r="10561" spans="8:8" x14ac:dyDescent="0.25">
      <c r="H10561" s="67"/>
    </row>
    <row r="10562" spans="8:8" x14ac:dyDescent="0.25">
      <c r="H10562" s="67"/>
    </row>
    <row r="10567" spans="8:8" x14ac:dyDescent="0.25">
      <c r="H10567" s="67"/>
    </row>
    <row r="10569" spans="8:8" x14ac:dyDescent="0.25">
      <c r="H10569" s="67"/>
    </row>
    <row r="10570" spans="8:8" x14ac:dyDescent="0.25">
      <c r="H10570" s="67"/>
    </row>
    <row r="10572" spans="8:8" x14ac:dyDescent="0.25">
      <c r="H10572" s="67"/>
    </row>
    <row r="10573" spans="8:8" x14ac:dyDescent="0.25">
      <c r="H10573" s="67"/>
    </row>
    <row r="10577" spans="8:8" x14ac:dyDescent="0.25">
      <c r="H10577" s="67"/>
    </row>
    <row r="10579" spans="8:8" x14ac:dyDescent="0.25">
      <c r="H10579" s="67"/>
    </row>
    <row r="10580" spans="8:8" x14ac:dyDescent="0.25">
      <c r="H10580" s="67"/>
    </row>
    <row r="10581" spans="8:8" x14ac:dyDescent="0.25">
      <c r="H10581" s="67"/>
    </row>
    <row r="10582" spans="8:8" x14ac:dyDescent="0.25">
      <c r="H10582" s="67"/>
    </row>
    <row r="10583" spans="8:8" x14ac:dyDescent="0.25">
      <c r="H10583" s="67"/>
    </row>
    <row r="10584" spans="8:8" x14ac:dyDescent="0.25">
      <c r="H10584" s="67"/>
    </row>
    <row r="10585" spans="8:8" x14ac:dyDescent="0.25">
      <c r="H10585" s="67"/>
    </row>
    <row r="10586" spans="8:8" x14ac:dyDescent="0.25">
      <c r="H10586" s="67"/>
    </row>
    <row r="10591" spans="8:8" x14ac:dyDescent="0.25">
      <c r="H10591" s="67"/>
    </row>
    <row r="10593" spans="8:8" x14ac:dyDescent="0.25">
      <c r="H10593" s="67"/>
    </row>
    <row r="10594" spans="8:8" x14ac:dyDescent="0.25">
      <c r="H10594" s="67"/>
    </row>
    <row r="10595" spans="8:8" x14ac:dyDescent="0.25">
      <c r="H10595" s="67"/>
    </row>
    <row r="10596" spans="8:8" x14ac:dyDescent="0.25">
      <c r="H10596" s="67"/>
    </row>
    <row r="10597" spans="8:8" x14ac:dyDescent="0.25">
      <c r="H10597" s="67"/>
    </row>
    <row r="10598" spans="8:8" x14ac:dyDescent="0.25">
      <c r="H10598" s="67"/>
    </row>
    <row r="10599" spans="8:8" x14ac:dyDescent="0.25">
      <c r="H10599" s="67"/>
    </row>
    <row r="10601" spans="8:8" x14ac:dyDescent="0.25">
      <c r="H10601" s="67"/>
    </row>
    <row r="10602" spans="8:8" x14ac:dyDescent="0.25">
      <c r="H10602" s="67"/>
    </row>
    <row r="10605" spans="8:8" x14ac:dyDescent="0.25">
      <c r="H10605" s="67"/>
    </row>
    <row r="10607" spans="8:8" x14ac:dyDescent="0.25">
      <c r="H10607" s="67"/>
    </row>
    <row r="10611" spans="8:8" x14ac:dyDescent="0.25">
      <c r="H10611" s="67"/>
    </row>
    <row r="10612" spans="8:8" x14ac:dyDescent="0.25">
      <c r="H10612" s="67"/>
    </row>
    <row r="10614" spans="8:8" x14ac:dyDescent="0.25">
      <c r="H10614" s="67"/>
    </row>
    <row r="10616" spans="8:8" x14ac:dyDescent="0.25">
      <c r="H10616" s="67"/>
    </row>
    <row r="10617" spans="8:8" x14ac:dyDescent="0.25">
      <c r="H10617" s="67"/>
    </row>
    <row r="10618" spans="8:8" x14ac:dyDescent="0.25">
      <c r="H10618" s="67"/>
    </row>
    <row r="10619" spans="8:8" x14ac:dyDescent="0.25">
      <c r="H10619" s="67"/>
    </row>
    <row r="10620" spans="8:8" x14ac:dyDescent="0.25">
      <c r="H10620" s="67"/>
    </row>
    <row r="10621" spans="8:8" x14ac:dyDescent="0.25">
      <c r="H10621" s="67"/>
    </row>
    <row r="10622" spans="8:8" x14ac:dyDescent="0.25">
      <c r="H10622" s="67"/>
    </row>
    <row r="10623" spans="8:8" x14ac:dyDescent="0.25">
      <c r="H10623" s="67"/>
    </row>
    <row r="10624" spans="8:8" x14ac:dyDescent="0.25">
      <c r="H10624" s="67"/>
    </row>
    <row r="10626" spans="8:8" x14ac:dyDescent="0.25">
      <c r="H10626" s="67"/>
    </row>
    <row r="10629" spans="8:8" x14ac:dyDescent="0.25">
      <c r="H10629" s="67"/>
    </row>
    <row r="10630" spans="8:8" x14ac:dyDescent="0.25">
      <c r="H10630" s="67"/>
    </row>
    <row r="10631" spans="8:8" x14ac:dyDescent="0.25">
      <c r="H10631" s="67"/>
    </row>
    <row r="10633" spans="8:8" x14ac:dyDescent="0.25">
      <c r="H10633" s="67"/>
    </row>
    <row r="10644" spans="8:8" x14ac:dyDescent="0.25">
      <c r="H10644" s="67"/>
    </row>
    <row r="10645" spans="8:8" x14ac:dyDescent="0.25">
      <c r="H10645" s="67"/>
    </row>
    <row r="10646" spans="8:8" x14ac:dyDescent="0.25">
      <c r="H10646" s="67"/>
    </row>
    <row r="10647" spans="8:8" x14ac:dyDescent="0.25">
      <c r="H10647" s="67"/>
    </row>
    <row r="10649" spans="8:8" x14ac:dyDescent="0.25">
      <c r="H10649" s="67"/>
    </row>
    <row r="10650" spans="8:8" x14ac:dyDescent="0.25">
      <c r="H10650" s="67"/>
    </row>
    <row r="10651" spans="8:8" x14ac:dyDescent="0.25">
      <c r="H10651" s="67"/>
    </row>
    <row r="10652" spans="8:8" x14ac:dyDescent="0.25">
      <c r="H10652" s="67"/>
    </row>
    <row r="10656" spans="8:8" x14ac:dyDescent="0.25">
      <c r="H10656" s="67"/>
    </row>
    <row r="10657" spans="8:8" x14ac:dyDescent="0.25">
      <c r="H10657" s="67"/>
    </row>
    <row r="10658" spans="8:8" x14ac:dyDescent="0.25">
      <c r="H10658" s="67"/>
    </row>
    <row r="10659" spans="8:8" x14ac:dyDescent="0.25">
      <c r="H10659" s="67"/>
    </row>
    <row r="10660" spans="8:8" x14ac:dyDescent="0.25">
      <c r="H10660" s="67"/>
    </row>
    <row r="10661" spans="8:8" x14ac:dyDescent="0.25">
      <c r="H10661" s="67"/>
    </row>
    <row r="10662" spans="8:8" x14ac:dyDescent="0.25">
      <c r="H10662" s="67"/>
    </row>
    <row r="10663" spans="8:8" x14ac:dyDescent="0.25">
      <c r="H10663" s="67"/>
    </row>
    <row r="10665" spans="8:8" x14ac:dyDescent="0.25">
      <c r="H10665" s="67"/>
    </row>
    <row r="10666" spans="8:8" x14ac:dyDescent="0.25">
      <c r="H10666" s="67"/>
    </row>
    <row r="10667" spans="8:8" x14ac:dyDescent="0.25">
      <c r="H10667" s="67"/>
    </row>
    <row r="10668" spans="8:8" x14ac:dyDescent="0.25">
      <c r="H10668" s="67"/>
    </row>
    <row r="10669" spans="8:8" x14ac:dyDescent="0.25">
      <c r="H10669" s="67"/>
    </row>
    <row r="10670" spans="8:8" x14ac:dyDescent="0.25">
      <c r="H10670" s="67"/>
    </row>
    <row r="10671" spans="8:8" x14ac:dyDescent="0.25">
      <c r="H10671" s="67"/>
    </row>
    <row r="10672" spans="8:8" x14ac:dyDescent="0.25">
      <c r="H10672" s="67"/>
    </row>
    <row r="10673" spans="8:8" x14ac:dyDescent="0.25">
      <c r="H10673" s="67"/>
    </row>
    <row r="10674" spans="8:8" x14ac:dyDescent="0.25">
      <c r="H10674" s="67"/>
    </row>
    <row r="10675" spans="8:8" x14ac:dyDescent="0.25">
      <c r="H10675" s="67"/>
    </row>
    <row r="10676" spans="8:8" x14ac:dyDescent="0.25">
      <c r="H10676" s="67"/>
    </row>
    <row r="10677" spans="8:8" x14ac:dyDescent="0.25">
      <c r="H10677" s="67"/>
    </row>
    <row r="10678" spans="8:8" x14ac:dyDescent="0.25">
      <c r="H10678" s="67"/>
    </row>
    <row r="10679" spans="8:8" x14ac:dyDescent="0.25">
      <c r="H10679" s="67"/>
    </row>
    <row r="10681" spans="8:8" x14ac:dyDescent="0.25">
      <c r="H10681" s="67"/>
    </row>
    <row r="10682" spans="8:8" x14ac:dyDescent="0.25">
      <c r="H10682" s="67"/>
    </row>
    <row r="10683" spans="8:8" x14ac:dyDescent="0.25">
      <c r="H10683" s="67"/>
    </row>
    <row r="10684" spans="8:8" x14ac:dyDescent="0.25">
      <c r="H10684" s="67"/>
    </row>
    <row r="10685" spans="8:8" x14ac:dyDescent="0.25">
      <c r="H10685" s="67"/>
    </row>
    <row r="10686" spans="8:8" x14ac:dyDescent="0.25">
      <c r="H10686" s="67"/>
    </row>
    <row r="10687" spans="8:8" x14ac:dyDescent="0.25">
      <c r="H10687" s="67"/>
    </row>
    <row r="10689" spans="8:8" x14ac:dyDescent="0.25">
      <c r="H10689" s="67"/>
    </row>
    <row r="10690" spans="8:8" x14ac:dyDescent="0.25">
      <c r="H10690" s="67"/>
    </row>
    <row r="10693" spans="8:8" x14ac:dyDescent="0.25">
      <c r="H10693" s="67"/>
    </row>
    <row r="10694" spans="8:8" x14ac:dyDescent="0.25">
      <c r="H10694" s="67"/>
    </row>
    <row r="10695" spans="8:8" x14ac:dyDescent="0.25">
      <c r="H10695" s="67"/>
    </row>
    <row r="10696" spans="8:8" x14ac:dyDescent="0.25">
      <c r="H10696" s="67"/>
    </row>
    <row r="10697" spans="8:8" x14ac:dyDescent="0.25">
      <c r="H10697" s="67"/>
    </row>
    <row r="10698" spans="8:8" x14ac:dyDescent="0.25">
      <c r="H10698" s="67"/>
    </row>
    <row r="10700" spans="8:8" x14ac:dyDescent="0.25">
      <c r="H10700" s="67"/>
    </row>
    <row r="10703" spans="8:8" x14ac:dyDescent="0.25">
      <c r="H10703" s="67"/>
    </row>
    <row r="10706" spans="8:8" x14ac:dyDescent="0.25">
      <c r="H10706" s="67"/>
    </row>
    <row r="10707" spans="8:8" x14ac:dyDescent="0.25">
      <c r="H10707" s="67"/>
    </row>
    <row r="10715" spans="8:8" x14ac:dyDescent="0.25">
      <c r="H10715" s="67"/>
    </row>
    <row r="10716" spans="8:8" x14ac:dyDescent="0.25">
      <c r="H10716" s="67"/>
    </row>
    <row r="10719" spans="8:8" x14ac:dyDescent="0.25">
      <c r="H10719" s="67"/>
    </row>
    <row r="10721" spans="8:8" x14ac:dyDescent="0.25">
      <c r="H10721" s="67"/>
    </row>
    <row r="10724" spans="8:8" x14ac:dyDescent="0.25">
      <c r="H10724" s="67"/>
    </row>
    <row r="10729" spans="8:8" x14ac:dyDescent="0.25">
      <c r="H10729" s="67"/>
    </row>
    <row r="10730" spans="8:8" x14ac:dyDescent="0.25">
      <c r="H10730" s="67"/>
    </row>
    <row r="10731" spans="8:8" x14ac:dyDescent="0.25">
      <c r="H10731" s="67"/>
    </row>
    <row r="10732" spans="8:8" x14ac:dyDescent="0.25">
      <c r="H10732" s="67"/>
    </row>
    <row r="10733" spans="8:8" x14ac:dyDescent="0.25">
      <c r="H10733" s="67"/>
    </row>
    <row r="10735" spans="8:8" x14ac:dyDescent="0.25">
      <c r="H10735" s="67"/>
    </row>
    <row r="10736" spans="8:8" x14ac:dyDescent="0.25">
      <c r="H10736" s="67"/>
    </row>
    <row r="10737" spans="8:8" x14ac:dyDescent="0.25">
      <c r="H10737" s="67"/>
    </row>
    <row r="10738" spans="8:8" x14ac:dyDescent="0.25">
      <c r="H10738" s="67"/>
    </row>
    <row r="10739" spans="8:8" x14ac:dyDescent="0.25">
      <c r="H10739" s="67"/>
    </row>
    <row r="10741" spans="8:8" x14ac:dyDescent="0.25">
      <c r="H10741" s="67"/>
    </row>
    <row r="10745" spans="8:8" x14ac:dyDescent="0.25">
      <c r="H10745" s="67"/>
    </row>
    <row r="10747" spans="8:8" x14ac:dyDescent="0.25">
      <c r="H10747" s="67"/>
    </row>
    <row r="10749" spans="8:8" x14ac:dyDescent="0.25">
      <c r="H10749" s="67"/>
    </row>
    <row r="10750" spans="8:8" x14ac:dyDescent="0.25">
      <c r="H10750" s="67"/>
    </row>
    <row r="10751" spans="8:8" x14ac:dyDescent="0.25">
      <c r="H10751" s="67"/>
    </row>
    <row r="10752" spans="8:8" x14ac:dyDescent="0.25">
      <c r="H10752" s="67"/>
    </row>
    <row r="10757" spans="8:8" x14ac:dyDescent="0.25">
      <c r="H10757" s="67"/>
    </row>
    <row r="10758" spans="8:8" x14ac:dyDescent="0.25">
      <c r="H10758" s="67"/>
    </row>
    <row r="10759" spans="8:8" x14ac:dyDescent="0.25">
      <c r="H10759" s="67"/>
    </row>
    <row r="10760" spans="8:8" x14ac:dyDescent="0.25">
      <c r="H10760" s="67"/>
    </row>
    <row r="10761" spans="8:8" x14ac:dyDescent="0.25">
      <c r="H10761" s="67"/>
    </row>
    <row r="10762" spans="8:8" x14ac:dyDescent="0.25">
      <c r="H10762" s="67"/>
    </row>
    <row r="10763" spans="8:8" x14ac:dyDescent="0.25">
      <c r="H10763" s="67"/>
    </row>
    <row r="10765" spans="8:8" x14ac:dyDescent="0.25">
      <c r="H10765" s="67"/>
    </row>
    <row r="10766" spans="8:8" x14ac:dyDescent="0.25">
      <c r="H10766" s="67"/>
    </row>
    <row r="10767" spans="8:8" x14ac:dyDescent="0.25">
      <c r="H10767" s="67"/>
    </row>
    <row r="10768" spans="8:8" x14ac:dyDescent="0.25">
      <c r="H10768" s="67"/>
    </row>
    <row r="10769" spans="8:8" x14ac:dyDescent="0.25">
      <c r="H10769" s="67"/>
    </row>
    <row r="10770" spans="8:8" x14ac:dyDescent="0.25">
      <c r="H10770" s="67"/>
    </row>
    <row r="10775" spans="8:8" x14ac:dyDescent="0.25">
      <c r="H10775" s="67"/>
    </row>
    <row r="10778" spans="8:8" x14ac:dyDescent="0.25">
      <c r="H10778" s="67"/>
    </row>
    <row r="10779" spans="8:8" x14ac:dyDescent="0.25">
      <c r="H10779" s="67"/>
    </row>
    <row r="10781" spans="8:8" x14ac:dyDescent="0.25">
      <c r="H10781" s="67"/>
    </row>
    <row r="10782" spans="8:8" x14ac:dyDescent="0.25">
      <c r="H10782" s="67"/>
    </row>
    <row r="10783" spans="8:8" x14ac:dyDescent="0.25">
      <c r="H10783" s="67"/>
    </row>
    <row r="10784" spans="8:8" x14ac:dyDescent="0.25">
      <c r="H10784" s="67"/>
    </row>
    <row r="10785" spans="8:8" x14ac:dyDescent="0.25">
      <c r="H10785" s="67"/>
    </row>
    <row r="10786" spans="8:8" x14ac:dyDescent="0.25">
      <c r="H10786" s="67"/>
    </row>
    <row r="10787" spans="8:8" x14ac:dyDescent="0.25">
      <c r="H10787" s="67"/>
    </row>
    <row r="10789" spans="8:8" x14ac:dyDescent="0.25">
      <c r="H10789" s="67"/>
    </row>
    <row r="10793" spans="8:8" x14ac:dyDescent="0.25">
      <c r="H10793" s="67"/>
    </row>
    <row r="10794" spans="8:8" x14ac:dyDescent="0.25">
      <c r="H10794" s="67"/>
    </row>
    <row r="10795" spans="8:8" x14ac:dyDescent="0.25">
      <c r="H10795" s="67"/>
    </row>
    <row r="10796" spans="8:8" x14ac:dyDescent="0.25">
      <c r="H10796" s="67"/>
    </row>
    <row r="10797" spans="8:8" x14ac:dyDescent="0.25">
      <c r="H10797" s="67"/>
    </row>
    <row r="10798" spans="8:8" x14ac:dyDescent="0.25">
      <c r="H10798" s="67"/>
    </row>
    <row r="10799" spans="8:8" x14ac:dyDescent="0.25">
      <c r="H10799" s="67"/>
    </row>
    <row r="10800" spans="8:8" x14ac:dyDescent="0.25">
      <c r="H10800" s="67"/>
    </row>
    <row r="10802" spans="8:8" x14ac:dyDescent="0.25">
      <c r="H10802" s="67"/>
    </row>
    <row r="10803" spans="8:8" x14ac:dyDescent="0.25">
      <c r="H10803" s="67"/>
    </row>
    <row r="10809" spans="8:8" x14ac:dyDescent="0.25">
      <c r="H10809" s="67"/>
    </row>
    <row r="10812" spans="8:8" x14ac:dyDescent="0.25">
      <c r="H10812" s="67"/>
    </row>
    <row r="10813" spans="8:8" x14ac:dyDescent="0.25">
      <c r="H10813" s="67"/>
    </row>
    <row r="10818" spans="8:8" x14ac:dyDescent="0.25">
      <c r="H10818" s="67"/>
    </row>
    <row r="10819" spans="8:8" x14ac:dyDescent="0.25">
      <c r="H10819" s="67"/>
    </row>
    <row r="10824" spans="8:8" x14ac:dyDescent="0.25">
      <c r="H10824" s="67"/>
    </row>
    <row r="10825" spans="8:8" x14ac:dyDescent="0.25">
      <c r="H10825" s="67"/>
    </row>
    <row r="10826" spans="8:8" x14ac:dyDescent="0.25">
      <c r="H10826" s="67"/>
    </row>
    <row r="10827" spans="8:8" x14ac:dyDescent="0.25">
      <c r="H10827" s="67"/>
    </row>
    <row r="10828" spans="8:8" x14ac:dyDescent="0.25">
      <c r="H10828" s="67"/>
    </row>
    <row r="10829" spans="8:8" x14ac:dyDescent="0.25">
      <c r="H10829" s="67"/>
    </row>
    <row r="10830" spans="8:8" x14ac:dyDescent="0.25">
      <c r="H10830" s="67"/>
    </row>
    <row r="10832" spans="8:8" x14ac:dyDescent="0.25">
      <c r="H10832" s="67"/>
    </row>
    <row r="10841" spans="8:8" x14ac:dyDescent="0.25">
      <c r="H10841" s="67"/>
    </row>
    <row r="10845" spans="8:8" x14ac:dyDescent="0.25">
      <c r="H10845" s="67"/>
    </row>
    <row r="10847" spans="8:8" x14ac:dyDescent="0.25">
      <c r="H10847" s="67"/>
    </row>
    <row r="10851" spans="8:8" x14ac:dyDescent="0.25">
      <c r="H10851" s="67"/>
    </row>
    <row r="10852" spans="8:8" x14ac:dyDescent="0.25">
      <c r="H10852" s="67"/>
    </row>
    <row r="10853" spans="8:8" x14ac:dyDescent="0.25">
      <c r="H10853" s="67"/>
    </row>
    <row r="10854" spans="8:8" x14ac:dyDescent="0.25">
      <c r="H10854" s="67"/>
    </row>
    <row r="10855" spans="8:8" x14ac:dyDescent="0.25">
      <c r="H10855" s="67"/>
    </row>
    <row r="10856" spans="8:8" x14ac:dyDescent="0.25">
      <c r="H10856" s="67"/>
    </row>
    <row r="10857" spans="8:8" x14ac:dyDescent="0.25">
      <c r="H10857" s="67"/>
    </row>
    <row r="10858" spans="8:8" x14ac:dyDescent="0.25">
      <c r="H10858" s="67"/>
    </row>
    <row r="10862" spans="8:8" x14ac:dyDescent="0.25">
      <c r="H10862" s="67"/>
    </row>
    <row r="10864" spans="8:8" x14ac:dyDescent="0.25">
      <c r="H10864" s="67"/>
    </row>
    <row r="10875" spans="8:8" x14ac:dyDescent="0.25">
      <c r="H10875" s="67"/>
    </row>
    <row r="10876" spans="8:8" x14ac:dyDescent="0.25">
      <c r="H10876" s="67"/>
    </row>
    <row r="10877" spans="8:8" x14ac:dyDescent="0.25">
      <c r="H10877" s="67"/>
    </row>
    <row r="10878" spans="8:8" x14ac:dyDescent="0.25">
      <c r="H10878" s="67"/>
    </row>
    <row r="10879" spans="8:8" x14ac:dyDescent="0.25">
      <c r="H10879" s="67"/>
    </row>
    <row r="10880" spans="8:8" x14ac:dyDescent="0.25">
      <c r="H10880" s="67"/>
    </row>
    <row r="10881" spans="8:8" x14ac:dyDescent="0.25">
      <c r="H10881" s="67"/>
    </row>
    <row r="10882" spans="8:8" x14ac:dyDescent="0.25">
      <c r="H10882" s="67"/>
    </row>
    <row r="10888" spans="8:8" x14ac:dyDescent="0.25">
      <c r="H10888" s="67"/>
    </row>
    <row r="10891" spans="8:8" x14ac:dyDescent="0.25">
      <c r="H10891" s="67"/>
    </row>
    <row r="10893" spans="8:8" x14ac:dyDescent="0.25">
      <c r="H10893" s="67"/>
    </row>
    <row r="10895" spans="8:8" x14ac:dyDescent="0.25">
      <c r="H10895" s="67"/>
    </row>
    <row r="10896" spans="8:8" x14ac:dyDescent="0.25">
      <c r="H10896" s="67"/>
    </row>
    <row r="10897" spans="8:8" x14ac:dyDescent="0.25">
      <c r="H10897" s="67"/>
    </row>
    <row r="10898" spans="8:8" x14ac:dyDescent="0.25">
      <c r="H10898" s="67"/>
    </row>
    <row r="10899" spans="8:8" x14ac:dyDescent="0.25">
      <c r="H10899" s="67"/>
    </row>
    <row r="10900" spans="8:8" x14ac:dyDescent="0.25">
      <c r="H10900" s="67"/>
    </row>
    <row r="10901" spans="8:8" x14ac:dyDescent="0.25">
      <c r="H10901" s="67"/>
    </row>
    <row r="10902" spans="8:8" x14ac:dyDescent="0.25">
      <c r="H10902" s="67"/>
    </row>
    <row r="10905" spans="8:8" x14ac:dyDescent="0.25">
      <c r="H10905" s="67"/>
    </row>
    <row r="10906" spans="8:8" x14ac:dyDescent="0.25">
      <c r="H10906" s="67"/>
    </row>
    <row r="10907" spans="8:8" x14ac:dyDescent="0.25">
      <c r="H10907" s="67"/>
    </row>
    <row r="10909" spans="8:8" x14ac:dyDescent="0.25">
      <c r="H10909" s="67"/>
    </row>
    <row r="10910" spans="8:8" x14ac:dyDescent="0.25">
      <c r="H10910" s="67"/>
    </row>
    <row r="10911" spans="8:8" x14ac:dyDescent="0.25">
      <c r="H10911" s="67"/>
    </row>
    <row r="10912" spans="8:8" x14ac:dyDescent="0.25">
      <c r="H10912" s="67"/>
    </row>
    <row r="10913" spans="8:8" x14ac:dyDescent="0.25">
      <c r="H10913" s="67"/>
    </row>
    <row r="10915" spans="8:8" x14ac:dyDescent="0.25">
      <c r="H10915" s="67"/>
    </row>
    <row r="10918" spans="8:8" x14ac:dyDescent="0.25">
      <c r="H10918" s="67"/>
    </row>
    <row r="10920" spans="8:8" x14ac:dyDescent="0.25">
      <c r="H10920" s="67"/>
    </row>
    <row r="10924" spans="8:8" x14ac:dyDescent="0.25">
      <c r="H10924" s="67"/>
    </row>
    <row r="10925" spans="8:8" x14ac:dyDescent="0.25">
      <c r="H10925" s="67"/>
    </row>
    <row r="10926" spans="8:8" x14ac:dyDescent="0.25">
      <c r="H10926" s="67"/>
    </row>
    <row r="10928" spans="8:8" x14ac:dyDescent="0.25">
      <c r="H10928" s="67"/>
    </row>
    <row r="10930" spans="8:8" x14ac:dyDescent="0.25">
      <c r="H10930" s="67"/>
    </row>
    <row r="10931" spans="8:8" x14ac:dyDescent="0.25">
      <c r="H10931" s="67"/>
    </row>
    <row r="10932" spans="8:8" x14ac:dyDescent="0.25">
      <c r="H10932" s="67"/>
    </row>
    <row r="10933" spans="8:8" x14ac:dyDescent="0.25">
      <c r="H10933" s="67"/>
    </row>
    <row r="10934" spans="8:8" x14ac:dyDescent="0.25">
      <c r="H10934" s="67"/>
    </row>
    <row r="10935" spans="8:8" x14ac:dyDescent="0.25">
      <c r="H10935" s="67"/>
    </row>
    <row r="10936" spans="8:8" x14ac:dyDescent="0.25">
      <c r="H10936" s="67"/>
    </row>
    <row r="10937" spans="8:8" x14ac:dyDescent="0.25">
      <c r="H10937" s="67"/>
    </row>
    <row r="10938" spans="8:8" x14ac:dyDescent="0.25">
      <c r="H10938" s="67"/>
    </row>
    <row r="10939" spans="8:8" x14ac:dyDescent="0.25">
      <c r="H10939" s="67"/>
    </row>
    <row r="10940" spans="8:8" x14ac:dyDescent="0.25">
      <c r="H10940" s="67"/>
    </row>
    <row r="10942" spans="8:8" x14ac:dyDescent="0.25">
      <c r="H10942" s="67"/>
    </row>
    <row r="10944" spans="8:8" x14ac:dyDescent="0.25">
      <c r="H10944" s="67"/>
    </row>
    <row r="10955" spans="8:8" x14ac:dyDescent="0.25">
      <c r="H10955" s="67"/>
    </row>
    <row r="10966" spans="8:8" x14ac:dyDescent="0.25">
      <c r="H10966" s="67"/>
    </row>
    <row r="10975" spans="8:8" x14ac:dyDescent="0.25">
      <c r="H10975" s="67"/>
    </row>
    <row r="10976" spans="8:8" x14ac:dyDescent="0.25">
      <c r="H10976" s="67"/>
    </row>
    <row r="10977" spans="8:8" x14ac:dyDescent="0.25">
      <c r="H10977" s="67"/>
    </row>
    <row r="10979" spans="8:8" x14ac:dyDescent="0.25">
      <c r="H10979" s="67"/>
    </row>
    <row r="10980" spans="8:8" x14ac:dyDescent="0.25">
      <c r="H10980" s="67"/>
    </row>
    <row r="10981" spans="8:8" x14ac:dyDescent="0.25">
      <c r="H10981" s="67"/>
    </row>
    <row r="10982" spans="8:8" x14ac:dyDescent="0.25">
      <c r="H10982" s="67"/>
    </row>
    <row r="10983" spans="8:8" x14ac:dyDescent="0.25">
      <c r="H10983" s="67"/>
    </row>
    <row r="10985" spans="8:8" x14ac:dyDescent="0.25">
      <c r="H10985" s="67"/>
    </row>
    <row r="10986" spans="8:8" x14ac:dyDescent="0.25">
      <c r="H10986" s="67"/>
    </row>
    <row r="10987" spans="8:8" x14ac:dyDescent="0.25">
      <c r="H10987" s="67"/>
    </row>
    <row r="10989" spans="8:8" x14ac:dyDescent="0.25">
      <c r="H10989" s="67"/>
    </row>
    <row r="10990" spans="8:8" x14ac:dyDescent="0.25">
      <c r="H10990" s="67"/>
    </row>
    <row r="10992" spans="8:8" x14ac:dyDescent="0.25">
      <c r="H10992" s="67"/>
    </row>
    <row r="10994" spans="8:8" x14ac:dyDescent="0.25">
      <c r="H10994" s="67"/>
    </row>
    <row r="10995" spans="8:8" x14ac:dyDescent="0.25">
      <c r="H10995" s="67"/>
    </row>
    <row r="10997" spans="8:8" x14ac:dyDescent="0.25">
      <c r="H10997" s="67"/>
    </row>
    <row r="10999" spans="8:8" x14ac:dyDescent="0.25">
      <c r="H10999" s="67"/>
    </row>
    <row r="11000" spans="8:8" x14ac:dyDescent="0.25">
      <c r="H11000" s="67"/>
    </row>
    <row r="11002" spans="8:8" x14ac:dyDescent="0.25">
      <c r="H11002" s="67"/>
    </row>
    <row r="11003" spans="8:8" x14ac:dyDescent="0.25">
      <c r="H11003" s="67"/>
    </row>
    <row r="11008" spans="8:8" x14ac:dyDescent="0.25">
      <c r="H11008" s="67"/>
    </row>
    <row r="11009" spans="8:8" x14ac:dyDescent="0.25">
      <c r="H11009" s="67"/>
    </row>
    <row r="11010" spans="8:8" x14ac:dyDescent="0.25">
      <c r="H11010" s="67"/>
    </row>
    <row r="11013" spans="8:8" x14ac:dyDescent="0.25">
      <c r="H11013" s="67"/>
    </row>
    <row r="11015" spans="8:8" x14ac:dyDescent="0.25">
      <c r="H11015" s="67"/>
    </row>
    <row r="11016" spans="8:8" x14ac:dyDescent="0.25">
      <c r="H11016" s="67"/>
    </row>
    <row r="11017" spans="8:8" x14ac:dyDescent="0.25">
      <c r="H11017" s="67"/>
    </row>
    <row r="11018" spans="8:8" x14ac:dyDescent="0.25">
      <c r="H11018" s="67"/>
    </row>
    <row r="11019" spans="8:8" x14ac:dyDescent="0.25">
      <c r="H11019" s="67"/>
    </row>
    <row r="11020" spans="8:8" x14ac:dyDescent="0.25">
      <c r="H11020" s="67"/>
    </row>
    <row r="11021" spans="8:8" x14ac:dyDescent="0.25">
      <c r="H11021" s="67"/>
    </row>
    <row r="11022" spans="8:8" x14ac:dyDescent="0.25">
      <c r="H11022" s="67"/>
    </row>
    <row r="11023" spans="8:8" x14ac:dyDescent="0.25">
      <c r="H11023" s="67"/>
    </row>
    <row r="11024" spans="8:8" x14ac:dyDescent="0.25">
      <c r="H11024" s="67"/>
    </row>
    <row r="11025" spans="8:8" x14ac:dyDescent="0.25">
      <c r="H11025" s="67"/>
    </row>
    <row r="11026" spans="8:8" x14ac:dyDescent="0.25">
      <c r="H11026" s="67"/>
    </row>
    <row r="11031" spans="8:8" x14ac:dyDescent="0.25">
      <c r="H11031" s="67"/>
    </row>
    <row r="11033" spans="8:8" x14ac:dyDescent="0.25">
      <c r="H11033" s="67"/>
    </row>
    <row r="11034" spans="8:8" x14ac:dyDescent="0.25">
      <c r="H11034" s="67"/>
    </row>
    <row r="11035" spans="8:8" x14ac:dyDescent="0.25">
      <c r="H11035" s="67"/>
    </row>
    <row r="11037" spans="8:8" x14ac:dyDescent="0.25">
      <c r="H11037" s="67"/>
    </row>
    <row r="11038" spans="8:8" x14ac:dyDescent="0.25">
      <c r="H11038" s="67"/>
    </row>
    <row r="11039" spans="8:8" x14ac:dyDescent="0.25">
      <c r="H11039" s="67"/>
    </row>
    <row r="11041" spans="8:8" x14ac:dyDescent="0.25">
      <c r="H11041" s="67"/>
    </row>
    <row r="11044" spans="8:8" x14ac:dyDescent="0.25">
      <c r="H11044" s="67"/>
    </row>
    <row r="11045" spans="8:8" x14ac:dyDescent="0.25">
      <c r="H11045" s="67"/>
    </row>
    <row r="11047" spans="8:8" x14ac:dyDescent="0.25">
      <c r="H11047" s="67"/>
    </row>
    <row r="11048" spans="8:8" x14ac:dyDescent="0.25">
      <c r="H11048" s="67"/>
    </row>
    <row r="11051" spans="8:8" x14ac:dyDescent="0.25">
      <c r="H11051" s="67"/>
    </row>
    <row r="11052" spans="8:8" x14ac:dyDescent="0.25">
      <c r="H11052" s="67"/>
    </row>
    <row r="11053" spans="8:8" x14ac:dyDescent="0.25">
      <c r="H11053" s="67"/>
    </row>
    <row r="11054" spans="8:8" x14ac:dyDescent="0.25">
      <c r="H11054" s="67"/>
    </row>
    <row r="11055" spans="8:8" x14ac:dyDescent="0.25">
      <c r="H11055" s="67"/>
    </row>
    <row r="11058" spans="8:8" x14ac:dyDescent="0.25">
      <c r="H11058" s="67"/>
    </row>
    <row r="11067" spans="8:8" x14ac:dyDescent="0.25">
      <c r="H11067" s="67"/>
    </row>
    <row r="11068" spans="8:8" x14ac:dyDescent="0.25">
      <c r="H11068" s="67"/>
    </row>
    <row r="11069" spans="8:8" x14ac:dyDescent="0.25">
      <c r="H11069" s="67"/>
    </row>
    <row r="11070" spans="8:8" x14ac:dyDescent="0.25">
      <c r="H11070" s="67"/>
    </row>
    <row r="11072" spans="8:8" x14ac:dyDescent="0.25">
      <c r="H11072" s="67"/>
    </row>
    <row r="11073" spans="8:8" x14ac:dyDescent="0.25">
      <c r="H11073" s="67"/>
    </row>
    <row r="11074" spans="8:8" x14ac:dyDescent="0.25">
      <c r="H11074" s="67"/>
    </row>
    <row r="11075" spans="8:8" x14ac:dyDescent="0.25">
      <c r="H11075" s="67"/>
    </row>
    <row r="11076" spans="8:8" x14ac:dyDescent="0.25">
      <c r="H11076" s="67"/>
    </row>
    <row r="11082" spans="8:8" x14ac:dyDescent="0.25">
      <c r="H11082" s="67"/>
    </row>
    <row r="11083" spans="8:8" x14ac:dyDescent="0.25">
      <c r="H11083" s="67"/>
    </row>
    <row r="11085" spans="8:8" x14ac:dyDescent="0.25">
      <c r="H11085" s="67"/>
    </row>
    <row r="11086" spans="8:8" x14ac:dyDescent="0.25">
      <c r="H11086" s="67"/>
    </row>
    <row r="11087" spans="8:8" x14ac:dyDescent="0.25">
      <c r="H11087" s="67"/>
    </row>
    <row r="11089" spans="8:8" x14ac:dyDescent="0.25">
      <c r="H11089" s="67"/>
    </row>
    <row r="11090" spans="8:8" x14ac:dyDescent="0.25">
      <c r="H11090" s="67"/>
    </row>
    <row r="11092" spans="8:8" x14ac:dyDescent="0.25">
      <c r="H11092" s="67"/>
    </row>
    <row r="11093" spans="8:8" x14ac:dyDescent="0.25">
      <c r="H11093" s="67"/>
    </row>
    <row r="11096" spans="8:8" x14ac:dyDescent="0.25">
      <c r="H11096" s="67"/>
    </row>
    <row r="11097" spans="8:8" x14ac:dyDescent="0.25">
      <c r="H11097" s="67"/>
    </row>
    <row r="11099" spans="8:8" x14ac:dyDescent="0.25">
      <c r="H11099" s="67"/>
    </row>
    <row r="11100" spans="8:8" x14ac:dyDescent="0.25">
      <c r="H11100" s="67"/>
    </row>
    <row r="11101" spans="8:8" x14ac:dyDescent="0.25">
      <c r="H11101" s="67"/>
    </row>
    <row r="11102" spans="8:8" x14ac:dyDescent="0.25">
      <c r="H11102" s="67"/>
    </row>
    <row r="11103" spans="8:8" x14ac:dyDescent="0.25">
      <c r="H11103" s="67"/>
    </row>
    <row r="11105" spans="8:8" x14ac:dyDescent="0.25">
      <c r="H11105" s="67"/>
    </row>
    <row r="11107" spans="8:8" x14ac:dyDescent="0.25">
      <c r="H11107" s="67"/>
    </row>
    <row r="11118" spans="8:8" x14ac:dyDescent="0.25">
      <c r="H11118" s="67"/>
    </row>
    <row r="11121" spans="8:8" x14ac:dyDescent="0.25">
      <c r="H11121" s="67"/>
    </row>
    <row r="11122" spans="8:8" x14ac:dyDescent="0.25">
      <c r="H11122" s="67"/>
    </row>
    <row r="11123" spans="8:8" x14ac:dyDescent="0.25">
      <c r="H11123" s="67"/>
    </row>
    <row r="11126" spans="8:8" x14ac:dyDescent="0.25">
      <c r="H11126" s="67"/>
    </row>
    <row r="11128" spans="8:8" x14ac:dyDescent="0.25">
      <c r="H11128" s="67"/>
    </row>
    <row r="11129" spans="8:8" x14ac:dyDescent="0.25">
      <c r="H11129" s="67"/>
    </row>
    <row r="11131" spans="8:8" x14ac:dyDescent="0.25">
      <c r="H11131" s="67"/>
    </row>
    <row r="11132" spans="8:8" x14ac:dyDescent="0.25">
      <c r="H11132" s="67"/>
    </row>
    <row r="11133" spans="8:8" x14ac:dyDescent="0.25">
      <c r="H11133" s="67"/>
    </row>
    <row r="11134" spans="8:8" x14ac:dyDescent="0.25">
      <c r="H11134" s="67"/>
    </row>
    <row r="11135" spans="8:8" x14ac:dyDescent="0.25">
      <c r="H11135" s="67"/>
    </row>
    <row r="11136" spans="8:8" x14ac:dyDescent="0.25">
      <c r="H11136" s="67"/>
    </row>
    <row r="11137" spans="8:8" x14ac:dyDescent="0.25">
      <c r="H11137" s="67"/>
    </row>
    <row r="11138" spans="8:8" x14ac:dyDescent="0.25">
      <c r="H11138" s="67"/>
    </row>
    <row r="11139" spans="8:8" x14ac:dyDescent="0.25">
      <c r="H11139" s="67"/>
    </row>
    <row r="11141" spans="8:8" x14ac:dyDescent="0.25">
      <c r="H11141" s="67"/>
    </row>
    <row r="11142" spans="8:8" x14ac:dyDescent="0.25">
      <c r="H11142" s="67"/>
    </row>
    <row r="11143" spans="8:8" x14ac:dyDescent="0.25">
      <c r="H11143" s="67"/>
    </row>
    <row r="11144" spans="8:8" x14ac:dyDescent="0.25">
      <c r="H11144" s="67"/>
    </row>
    <row r="11146" spans="8:8" x14ac:dyDescent="0.25">
      <c r="H11146" s="67"/>
    </row>
    <row r="11147" spans="8:8" x14ac:dyDescent="0.25">
      <c r="H11147" s="67"/>
    </row>
    <row r="11148" spans="8:8" x14ac:dyDescent="0.25">
      <c r="H11148" s="67"/>
    </row>
    <row r="11150" spans="8:8" x14ac:dyDescent="0.25">
      <c r="H11150" s="67"/>
    </row>
    <row r="11151" spans="8:8" x14ac:dyDescent="0.25">
      <c r="H11151" s="67"/>
    </row>
    <row r="11152" spans="8:8" x14ac:dyDescent="0.25">
      <c r="H11152" s="67"/>
    </row>
    <row r="11153" spans="8:8" x14ac:dyDescent="0.25">
      <c r="H11153" s="67"/>
    </row>
    <row r="11154" spans="8:8" x14ac:dyDescent="0.25">
      <c r="H11154" s="67"/>
    </row>
    <row r="11155" spans="8:8" x14ac:dyDescent="0.25">
      <c r="H11155" s="67"/>
    </row>
    <row r="11156" spans="8:8" x14ac:dyDescent="0.25">
      <c r="H11156" s="67"/>
    </row>
    <row r="11161" spans="8:8" x14ac:dyDescent="0.25">
      <c r="H11161" s="67"/>
    </row>
    <row r="11165" spans="8:8" x14ac:dyDescent="0.25">
      <c r="H11165" s="67"/>
    </row>
    <row r="11166" spans="8:8" x14ac:dyDescent="0.25">
      <c r="H11166" s="67"/>
    </row>
    <row r="11169" spans="8:8" x14ac:dyDescent="0.25">
      <c r="H11169" s="67"/>
    </row>
    <row r="11170" spans="8:8" x14ac:dyDescent="0.25">
      <c r="H11170" s="67"/>
    </row>
    <row r="11171" spans="8:8" x14ac:dyDescent="0.25">
      <c r="H11171" s="67"/>
    </row>
    <row r="11174" spans="8:8" x14ac:dyDescent="0.25">
      <c r="H11174" s="67"/>
    </row>
    <row r="11175" spans="8:8" x14ac:dyDescent="0.25">
      <c r="H11175" s="67"/>
    </row>
    <row r="11176" spans="8:8" x14ac:dyDescent="0.25">
      <c r="H11176" s="67"/>
    </row>
    <row r="11177" spans="8:8" x14ac:dyDescent="0.25">
      <c r="H11177" s="67"/>
    </row>
    <row r="11178" spans="8:8" x14ac:dyDescent="0.25">
      <c r="H11178" s="67"/>
    </row>
    <row r="11179" spans="8:8" x14ac:dyDescent="0.25">
      <c r="H11179" s="67"/>
    </row>
    <row r="11180" spans="8:8" x14ac:dyDescent="0.25">
      <c r="H11180" s="67"/>
    </row>
    <row r="11181" spans="8:8" x14ac:dyDescent="0.25">
      <c r="H11181" s="67"/>
    </row>
    <row r="11185" spans="8:8" x14ac:dyDescent="0.25">
      <c r="H11185" s="67"/>
    </row>
    <row r="11186" spans="8:8" x14ac:dyDescent="0.25">
      <c r="H11186" s="67"/>
    </row>
    <row r="11189" spans="8:8" x14ac:dyDescent="0.25">
      <c r="H11189" s="67"/>
    </row>
    <row r="11193" spans="8:8" x14ac:dyDescent="0.25">
      <c r="H11193" s="67"/>
    </row>
    <row r="11194" spans="8:8" x14ac:dyDescent="0.25">
      <c r="H11194" s="67"/>
    </row>
    <row r="11195" spans="8:8" x14ac:dyDescent="0.25">
      <c r="H11195" s="67"/>
    </row>
    <row r="11197" spans="8:8" x14ac:dyDescent="0.25">
      <c r="H11197" s="67"/>
    </row>
    <row r="11199" spans="8:8" x14ac:dyDescent="0.25">
      <c r="H11199" s="67"/>
    </row>
    <row r="11200" spans="8:8" x14ac:dyDescent="0.25">
      <c r="H11200" s="67"/>
    </row>
    <row r="11201" spans="8:8" x14ac:dyDescent="0.25">
      <c r="H11201" s="67"/>
    </row>
    <row r="11202" spans="8:8" x14ac:dyDescent="0.25">
      <c r="H11202" s="67"/>
    </row>
    <row r="11203" spans="8:8" x14ac:dyDescent="0.25">
      <c r="H11203" s="67"/>
    </row>
    <row r="11208" spans="8:8" x14ac:dyDescent="0.25">
      <c r="H11208" s="67"/>
    </row>
    <row r="11210" spans="8:8" x14ac:dyDescent="0.25">
      <c r="H11210" s="67"/>
    </row>
    <row r="11211" spans="8:8" x14ac:dyDescent="0.25">
      <c r="H11211" s="67"/>
    </row>
    <row r="11212" spans="8:8" x14ac:dyDescent="0.25">
      <c r="H11212" s="67"/>
    </row>
    <row r="11213" spans="8:8" x14ac:dyDescent="0.25">
      <c r="H11213" s="67"/>
    </row>
    <row r="11214" spans="8:8" x14ac:dyDescent="0.25">
      <c r="H11214" s="67"/>
    </row>
    <row r="11215" spans="8:8" x14ac:dyDescent="0.25">
      <c r="H11215" s="67"/>
    </row>
    <row r="11216" spans="8:8" x14ac:dyDescent="0.25">
      <c r="H11216" s="67"/>
    </row>
    <row r="11217" spans="8:8" x14ac:dyDescent="0.25">
      <c r="H11217" s="67"/>
    </row>
    <row r="11218" spans="8:8" x14ac:dyDescent="0.25">
      <c r="H11218" s="67"/>
    </row>
    <row r="11219" spans="8:8" x14ac:dyDescent="0.25">
      <c r="H11219" s="67"/>
    </row>
    <row r="11220" spans="8:8" x14ac:dyDescent="0.25">
      <c r="H11220" s="67"/>
    </row>
    <row r="11221" spans="8:8" x14ac:dyDescent="0.25">
      <c r="H11221" s="67"/>
    </row>
    <row r="11222" spans="8:8" x14ac:dyDescent="0.25">
      <c r="H11222" s="67"/>
    </row>
    <row r="11223" spans="8:8" x14ac:dyDescent="0.25">
      <c r="H11223" s="67"/>
    </row>
    <row r="11224" spans="8:8" x14ac:dyDescent="0.25">
      <c r="H11224" s="67"/>
    </row>
    <row r="11227" spans="8:8" x14ac:dyDescent="0.25">
      <c r="H11227" s="67"/>
    </row>
    <row r="11228" spans="8:8" x14ac:dyDescent="0.25">
      <c r="H11228" s="67"/>
    </row>
    <row r="11229" spans="8:8" x14ac:dyDescent="0.25">
      <c r="H11229" s="67"/>
    </row>
    <row r="11234" spans="8:8" x14ac:dyDescent="0.25">
      <c r="H11234" s="67"/>
    </row>
    <row r="11235" spans="8:8" x14ac:dyDescent="0.25">
      <c r="H11235" s="67"/>
    </row>
    <row r="11237" spans="8:8" x14ac:dyDescent="0.25">
      <c r="H11237" s="67"/>
    </row>
    <row r="11238" spans="8:8" x14ac:dyDescent="0.25">
      <c r="H11238" s="67"/>
    </row>
    <row r="11240" spans="8:8" x14ac:dyDescent="0.25">
      <c r="H11240" s="67"/>
    </row>
    <row r="11242" spans="8:8" x14ac:dyDescent="0.25">
      <c r="H11242" s="67"/>
    </row>
    <row r="11243" spans="8:8" x14ac:dyDescent="0.25">
      <c r="H11243" s="67"/>
    </row>
    <row r="11246" spans="8:8" x14ac:dyDescent="0.25">
      <c r="H11246" s="67"/>
    </row>
    <row r="11247" spans="8:8" x14ac:dyDescent="0.25">
      <c r="H11247" s="67"/>
    </row>
    <row r="11249" spans="8:8" x14ac:dyDescent="0.25">
      <c r="H11249" s="67"/>
    </row>
    <row r="11250" spans="8:8" x14ac:dyDescent="0.25">
      <c r="H11250" s="67"/>
    </row>
    <row r="11251" spans="8:8" x14ac:dyDescent="0.25">
      <c r="H11251" s="67"/>
    </row>
    <row r="11252" spans="8:8" x14ac:dyDescent="0.25">
      <c r="H11252" s="67"/>
    </row>
    <row r="11253" spans="8:8" x14ac:dyDescent="0.25">
      <c r="H11253" s="67"/>
    </row>
    <row r="11254" spans="8:8" x14ac:dyDescent="0.25">
      <c r="H11254" s="67"/>
    </row>
    <row r="11255" spans="8:8" x14ac:dyDescent="0.25">
      <c r="H11255" s="67"/>
    </row>
    <row r="11256" spans="8:8" x14ac:dyDescent="0.25">
      <c r="H11256" s="67"/>
    </row>
    <row r="11257" spans="8:8" x14ac:dyDescent="0.25">
      <c r="H11257" s="67"/>
    </row>
    <row r="11258" spans="8:8" x14ac:dyDescent="0.25">
      <c r="H11258" s="67"/>
    </row>
    <row r="11259" spans="8:8" x14ac:dyDescent="0.25">
      <c r="H11259" s="67"/>
    </row>
    <row r="11260" spans="8:8" x14ac:dyDescent="0.25">
      <c r="H11260" s="67"/>
    </row>
    <row r="11261" spans="8:8" x14ac:dyDescent="0.25">
      <c r="H11261" s="67"/>
    </row>
    <row r="11262" spans="8:8" x14ac:dyDescent="0.25">
      <c r="H11262" s="67"/>
    </row>
    <row r="11263" spans="8:8" x14ac:dyDescent="0.25">
      <c r="H11263" s="67"/>
    </row>
    <row r="11264" spans="8:8" x14ac:dyDescent="0.25">
      <c r="H11264" s="67"/>
    </row>
    <row r="11269" spans="8:8" x14ac:dyDescent="0.25">
      <c r="H11269" s="67"/>
    </row>
    <row r="11272" spans="8:8" x14ac:dyDescent="0.25">
      <c r="H11272" s="67"/>
    </row>
    <row r="11273" spans="8:8" x14ac:dyDescent="0.25">
      <c r="H11273" s="67"/>
    </row>
    <row r="11274" spans="8:8" x14ac:dyDescent="0.25">
      <c r="H11274" s="67"/>
    </row>
    <row r="11275" spans="8:8" x14ac:dyDescent="0.25">
      <c r="H11275" s="67"/>
    </row>
    <row r="11276" spans="8:8" x14ac:dyDescent="0.25">
      <c r="H11276" s="67"/>
    </row>
    <row r="11277" spans="8:8" x14ac:dyDescent="0.25">
      <c r="H11277" s="67"/>
    </row>
    <row r="11278" spans="8:8" x14ac:dyDescent="0.25">
      <c r="H11278" s="67"/>
    </row>
    <row r="11279" spans="8:8" x14ac:dyDescent="0.25">
      <c r="H11279" s="67"/>
    </row>
    <row r="11280" spans="8:8" x14ac:dyDescent="0.25">
      <c r="H11280" s="67"/>
    </row>
    <row r="11281" spans="8:8" x14ac:dyDescent="0.25">
      <c r="H11281" s="67"/>
    </row>
    <row r="11282" spans="8:8" x14ac:dyDescent="0.25">
      <c r="H11282" s="67"/>
    </row>
    <row r="11284" spans="8:8" x14ac:dyDescent="0.25">
      <c r="H11284" s="67"/>
    </row>
    <row r="11287" spans="8:8" x14ac:dyDescent="0.25">
      <c r="H11287" s="67"/>
    </row>
    <row r="11288" spans="8:8" x14ac:dyDescent="0.25">
      <c r="H11288" s="67"/>
    </row>
    <row r="11289" spans="8:8" x14ac:dyDescent="0.25">
      <c r="H11289" s="67"/>
    </row>
    <row r="11290" spans="8:8" x14ac:dyDescent="0.25">
      <c r="H11290" s="67"/>
    </row>
    <row r="11291" spans="8:8" x14ac:dyDescent="0.25">
      <c r="H11291" s="67"/>
    </row>
    <row r="11292" spans="8:8" x14ac:dyDescent="0.25">
      <c r="H11292" s="67"/>
    </row>
    <row r="11293" spans="8:8" x14ac:dyDescent="0.25">
      <c r="H11293" s="67"/>
    </row>
    <row r="11294" spans="8:8" x14ac:dyDescent="0.25">
      <c r="H11294" s="67"/>
    </row>
    <row r="11295" spans="8:8" x14ac:dyDescent="0.25">
      <c r="H11295" s="67"/>
    </row>
    <row r="11296" spans="8:8" x14ac:dyDescent="0.25">
      <c r="H11296" s="67"/>
    </row>
    <row r="11297" spans="8:8" x14ac:dyDescent="0.25">
      <c r="H11297" s="67"/>
    </row>
    <row r="11299" spans="8:8" x14ac:dyDescent="0.25">
      <c r="H11299" s="67"/>
    </row>
    <row r="11300" spans="8:8" x14ac:dyDescent="0.25">
      <c r="H11300" s="67"/>
    </row>
    <row r="11301" spans="8:8" x14ac:dyDescent="0.25">
      <c r="H11301" s="67"/>
    </row>
    <row r="11302" spans="8:8" x14ac:dyDescent="0.25">
      <c r="H11302" s="67"/>
    </row>
    <row r="11303" spans="8:8" x14ac:dyDescent="0.25">
      <c r="H11303" s="67"/>
    </row>
    <row r="11304" spans="8:8" x14ac:dyDescent="0.25">
      <c r="H11304" s="67"/>
    </row>
    <row r="11305" spans="8:8" x14ac:dyDescent="0.25">
      <c r="H11305" s="67"/>
    </row>
    <row r="11306" spans="8:8" x14ac:dyDescent="0.25">
      <c r="H11306" s="67"/>
    </row>
    <row r="11310" spans="8:8" x14ac:dyDescent="0.25">
      <c r="H11310" s="67"/>
    </row>
    <row r="11311" spans="8:8" x14ac:dyDescent="0.25">
      <c r="H11311" s="67"/>
    </row>
    <row r="11312" spans="8:8" x14ac:dyDescent="0.25">
      <c r="H11312" s="67"/>
    </row>
    <row r="11313" spans="8:8" x14ac:dyDescent="0.25">
      <c r="H11313" s="67"/>
    </row>
    <row r="11314" spans="8:8" x14ac:dyDescent="0.25">
      <c r="H11314" s="67"/>
    </row>
    <row r="11315" spans="8:8" x14ac:dyDescent="0.25">
      <c r="H11315" s="67"/>
    </row>
    <row r="11316" spans="8:8" x14ac:dyDescent="0.25">
      <c r="H11316" s="67"/>
    </row>
    <row r="11317" spans="8:8" x14ac:dyDescent="0.25">
      <c r="H11317" s="67"/>
    </row>
    <row r="11318" spans="8:8" x14ac:dyDescent="0.25">
      <c r="H11318" s="67"/>
    </row>
    <row r="11321" spans="8:8" x14ac:dyDescent="0.25">
      <c r="H11321" s="67"/>
    </row>
    <row r="11327" spans="8:8" x14ac:dyDescent="0.25">
      <c r="H11327" s="67"/>
    </row>
    <row r="11328" spans="8:8" x14ac:dyDescent="0.25">
      <c r="H11328" s="67"/>
    </row>
    <row r="11331" spans="8:8" x14ac:dyDescent="0.25">
      <c r="H11331" s="67"/>
    </row>
    <row r="11332" spans="8:8" x14ac:dyDescent="0.25">
      <c r="H11332" s="67"/>
    </row>
    <row r="11334" spans="8:8" x14ac:dyDescent="0.25">
      <c r="H11334" s="67"/>
    </row>
    <row r="11339" spans="8:8" x14ac:dyDescent="0.25">
      <c r="H11339" s="67"/>
    </row>
    <row r="11340" spans="8:8" x14ac:dyDescent="0.25">
      <c r="H11340" s="67"/>
    </row>
    <row r="11341" spans="8:8" x14ac:dyDescent="0.25">
      <c r="H11341" s="67"/>
    </row>
    <row r="11342" spans="8:8" x14ac:dyDescent="0.25">
      <c r="H11342" s="67"/>
    </row>
    <row r="11343" spans="8:8" x14ac:dyDescent="0.25">
      <c r="H11343" s="67"/>
    </row>
    <row r="11344" spans="8:8" x14ac:dyDescent="0.25">
      <c r="H11344" s="67"/>
    </row>
    <row r="11345" spans="8:8" x14ac:dyDescent="0.25">
      <c r="H11345" s="67"/>
    </row>
    <row r="11346" spans="8:8" x14ac:dyDescent="0.25">
      <c r="H11346" s="67"/>
    </row>
    <row r="11348" spans="8:8" x14ac:dyDescent="0.25">
      <c r="H11348" s="67"/>
    </row>
    <row r="11354" spans="8:8" x14ac:dyDescent="0.25">
      <c r="H11354" s="67"/>
    </row>
    <row r="11365" spans="8:8" x14ac:dyDescent="0.25">
      <c r="H11365" s="67"/>
    </row>
    <row r="11366" spans="8:8" x14ac:dyDescent="0.25">
      <c r="H11366" s="67"/>
    </row>
    <row r="11367" spans="8:8" x14ac:dyDescent="0.25">
      <c r="H11367" s="67"/>
    </row>
    <row r="11369" spans="8:8" x14ac:dyDescent="0.25">
      <c r="H11369" s="67"/>
    </row>
    <row r="11370" spans="8:8" x14ac:dyDescent="0.25">
      <c r="H11370" s="67"/>
    </row>
    <row r="11371" spans="8:8" x14ac:dyDescent="0.25">
      <c r="H11371" s="67"/>
    </row>
    <row r="11372" spans="8:8" x14ac:dyDescent="0.25">
      <c r="H11372" s="67"/>
    </row>
    <row r="11377" spans="8:8" x14ac:dyDescent="0.25">
      <c r="H11377" s="67"/>
    </row>
    <row r="11381" spans="8:8" x14ac:dyDescent="0.25">
      <c r="H11381" s="67"/>
    </row>
    <row r="11385" spans="8:8" x14ac:dyDescent="0.25">
      <c r="H11385" s="67"/>
    </row>
    <row r="11386" spans="8:8" x14ac:dyDescent="0.25">
      <c r="H11386" s="67"/>
    </row>
    <row r="11387" spans="8:8" x14ac:dyDescent="0.25">
      <c r="H11387" s="67"/>
    </row>
    <row r="11390" spans="8:8" x14ac:dyDescent="0.25">
      <c r="H11390" s="67"/>
    </row>
    <row r="11392" spans="8:8" x14ac:dyDescent="0.25">
      <c r="H11392" s="67"/>
    </row>
    <row r="11393" spans="8:8" x14ac:dyDescent="0.25">
      <c r="H11393" s="67"/>
    </row>
    <row r="11394" spans="8:8" x14ac:dyDescent="0.25">
      <c r="H11394" s="67"/>
    </row>
    <row r="11395" spans="8:8" x14ac:dyDescent="0.25">
      <c r="H11395" s="67"/>
    </row>
    <row r="11396" spans="8:8" x14ac:dyDescent="0.25">
      <c r="H11396" s="67"/>
    </row>
    <row r="11397" spans="8:8" x14ac:dyDescent="0.25">
      <c r="H11397" s="67"/>
    </row>
    <row r="11405" spans="8:8" x14ac:dyDescent="0.25">
      <c r="H11405" s="67"/>
    </row>
    <row r="11406" spans="8:8" x14ac:dyDescent="0.25">
      <c r="H11406" s="67"/>
    </row>
    <row r="11407" spans="8:8" x14ac:dyDescent="0.25">
      <c r="H11407" s="67"/>
    </row>
    <row r="11409" spans="8:8" x14ac:dyDescent="0.25">
      <c r="H11409" s="67"/>
    </row>
    <row r="11412" spans="8:8" x14ac:dyDescent="0.25">
      <c r="H11412" s="67"/>
    </row>
    <row r="11413" spans="8:8" x14ac:dyDescent="0.25">
      <c r="H11413" s="67"/>
    </row>
    <row r="11414" spans="8:8" x14ac:dyDescent="0.25">
      <c r="H11414" s="67"/>
    </row>
    <row r="11415" spans="8:8" x14ac:dyDescent="0.25">
      <c r="H11415" s="67"/>
    </row>
    <row r="11416" spans="8:8" x14ac:dyDescent="0.25">
      <c r="H11416" s="67"/>
    </row>
    <row r="11417" spans="8:8" x14ac:dyDescent="0.25">
      <c r="H11417" s="67"/>
    </row>
    <row r="11419" spans="8:8" x14ac:dyDescent="0.25">
      <c r="H11419" s="67"/>
    </row>
    <row r="11420" spans="8:8" x14ac:dyDescent="0.25">
      <c r="H11420" s="67"/>
    </row>
    <row r="11421" spans="8:8" x14ac:dyDescent="0.25">
      <c r="H11421" s="67"/>
    </row>
    <row r="11422" spans="8:8" x14ac:dyDescent="0.25">
      <c r="H11422" s="67"/>
    </row>
    <row r="11423" spans="8:8" x14ac:dyDescent="0.25">
      <c r="H11423" s="67"/>
    </row>
    <row r="11424" spans="8:8" x14ac:dyDescent="0.25">
      <c r="H11424" s="67"/>
    </row>
    <row r="11425" spans="8:8" x14ac:dyDescent="0.25">
      <c r="H11425" s="67"/>
    </row>
    <row r="11426" spans="8:8" x14ac:dyDescent="0.25">
      <c r="H11426" s="67"/>
    </row>
    <row r="11427" spans="8:8" x14ac:dyDescent="0.25">
      <c r="H11427" s="67"/>
    </row>
    <row r="11428" spans="8:8" x14ac:dyDescent="0.25">
      <c r="H11428" s="67"/>
    </row>
    <row r="11434" spans="8:8" x14ac:dyDescent="0.25">
      <c r="H11434" s="67"/>
    </row>
    <row r="11450" spans="8:8" x14ac:dyDescent="0.25">
      <c r="H11450" s="67"/>
    </row>
    <row r="11451" spans="8:8" x14ac:dyDescent="0.25">
      <c r="H11451" s="67"/>
    </row>
    <row r="11456" spans="8:8" x14ac:dyDescent="0.25">
      <c r="H11456" s="67"/>
    </row>
    <row r="11457" spans="8:8" x14ac:dyDescent="0.25">
      <c r="H11457" s="67"/>
    </row>
    <row r="11460" spans="8:8" x14ac:dyDescent="0.25">
      <c r="H11460" s="67"/>
    </row>
    <row r="11461" spans="8:8" x14ac:dyDescent="0.25">
      <c r="H11461" s="67"/>
    </row>
    <row r="11462" spans="8:8" x14ac:dyDescent="0.25">
      <c r="H11462" s="67"/>
    </row>
    <row r="11463" spans="8:8" x14ac:dyDescent="0.25">
      <c r="H11463" s="67"/>
    </row>
    <row r="11464" spans="8:8" x14ac:dyDescent="0.25">
      <c r="H11464" s="67"/>
    </row>
    <row r="11465" spans="8:8" x14ac:dyDescent="0.25">
      <c r="H11465" s="67"/>
    </row>
    <row r="11466" spans="8:8" x14ac:dyDescent="0.25">
      <c r="H11466" s="67"/>
    </row>
    <row r="11467" spans="8:8" x14ac:dyDescent="0.25">
      <c r="H11467" s="67"/>
    </row>
    <row r="11468" spans="8:8" x14ac:dyDescent="0.25">
      <c r="H11468" s="67"/>
    </row>
    <row r="11473" spans="8:8" x14ac:dyDescent="0.25">
      <c r="H11473" s="67"/>
    </row>
    <row r="11476" spans="8:8" x14ac:dyDescent="0.25">
      <c r="H11476" s="67"/>
    </row>
    <row r="11478" spans="8:8" x14ac:dyDescent="0.25">
      <c r="H11478" s="67"/>
    </row>
    <row r="11481" spans="8:8" x14ac:dyDescent="0.25">
      <c r="H11481" s="67"/>
    </row>
    <row r="11482" spans="8:8" x14ac:dyDescent="0.25">
      <c r="H11482" s="67"/>
    </row>
    <row r="11483" spans="8:8" x14ac:dyDescent="0.25">
      <c r="H11483" s="67"/>
    </row>
    <row r="11484" spans="8:8" x14ac:dyDescent="0.25">
      <c r="H11484" s="67"/>
    </row>
    <row r="11485" spans="8:8" x14ac:dyDescent="0.25">
      <c r="H11485" s="67"/>
    </row>
    <row r="11486" spans="8:8" x14ac:dyDescent="0.25">
      <c r="H11486" s="67"/>
    </row>
    <row r="11488" spans="8:8" x14ac:dyDescent="0.25">
      <c r="H11488" s="67"/>
    </row>
    <row r="11495" spans="8:8" x14ac:dyDescent="0.25">
      <c r="H11495" s="67"/>
    </row>
    <row r="11496" spans="8:8" x14ac:dyDescent="0.25">
      <c r="H11496" s="67"/>
    </row>
    <row r="11506" spans="8:8" x14ac:dyDescent="0.25">
      <c r="H11506" s="67"/>
    </row>
    <row r="11507" spans="8:8" x14ac:dyDescent="0.25">
      <c r="H11507" s="67"/>
    </row>
    <row r="11508" spans="8:8" x14ac:dyDescent="0.25">
      <c r="H11508" s="67"/>
    </row>
    <row r="11509" spans="8:8" x14ac:dyDescent="0.25">
      <c r="H11509" s="67"/>
    </row>
    <row r="11510" spans="8:8" x14ac:dyDescent="0.25">
      <c r="H11510" s="67"/>
    </row>
    <row r="11511" spans="8:8" x14ac:dyDescent="0.25">
      <c r="H11511" s="67"/>
    </row>
    <row r="11512" spans="8:8" x14ac:dyDescent="0.25">
      <c r="H11512" s="67"/>
    </row>
    <row r="11513" spans="8:8" x14ac:dyDescent="0.25">
      <c r="H11513" s="67"/>
    </row>
    <row r="11514" spans="8:8" x14ac:dyDescent="0.25">
      <c r="H11514" s="67"/>
    </row>
    <row r="11515" spans="8:8" x14ac:dyDescent="0.25">
      <c r="H11515" s="67"/>
    </row>
    <row r="11520" spans="8:8" x14ac:dyDescent="0.25">
      <c r="H11520" s="67"/>
    </row>
    <row r="11522" spans="8:8" x14ac:dyDescent="0.25">
      <c r="H11522" s="67"/>
    </row>
    <row r="11523" spans="8:8" x14ac:dyDescent="0.25">
      <c r="H11523" s="67"/>
    </row>
    <row r="11524" spans="8:8" x14ac:dyDescent="0.25">
      <c r="H11524" s="67"/>
    </row>
    <row r="11525" spans="8:8" x14ac:dyDescent="0.25">
      <c r="H11525" s="67"/>
    </row>
    <row r="11527" spans="8:8" x14ac:dyDescent="0.25">
      <c r="H11527" s="67"/>
    </row>
    <row r="11528" spans="8:8" x14ac:dyDescent="0.25">
      <c r="H11528" s="67"/>
    </row>
    <row r="11531" spans="8:8" x14ac:dyDescent="0.25">
      <c r="H11531" s="67"/>
    </row>
    <row r="11532" spans="8:8" x14ac:dyDescent="0.25">
      <c r="H11532" s="67"/>
    </row>
    <row r="11534" spans="8:8" x14ac:dyDescent="0.25">
      <c r="H11534" s="67"/>
    </row>
    <row r="11535" spans="8:8" x14ac:dyDescent="0.25">
      <c r="H11535" s="67"/>
    </row>
    <row r="11536" spans="8:8" x14ac:dyDescent="0.25">
      <c r="H11536" s="67"/>
    </row>
    <row r="11537" spans="8:8" x14ac:dyDescent="0.25">
      <c r="H11537" s="67"/>
    </row>
    <row r="11538" spans="8:8" x14ac:dyDescent="0.25">
      <c r="H11538" s="67"/>
    </row>
    <row r="11539" spans="8:8" x14ac:dyDescent="0.25">
      <c r="H11539" s="67"/>
    </row>
    <row r="11540" spans="8:8" x14ac:dyDescent="0.25">
      <c r="H11540" s="67"/>
    </row>
    <row r="11541" spans="8:8" x14ac:dyDescent="0.25">
      <c r="H11541" s="67"/>
    </row>
    <row r="11543" spans="8:8" x14ac:dyDescent="0.25">
      <c r="H11543" s="67"/>
    </row>
    <row r="11548" spans="8:8" x14ac:dyDescent="0.25">
      <c r="H11548" s="67"/>
    </row>
    <row r="11549" spans="8:8" x14ac:dyDescent="0.25">
      <c r="H11549" s="67"/>
    </row>
    <row r="11550" spans="8:8" x14ac:dyDescent="0.25">
      <c r="H11550" s="67"/>
    </row>
    <row r="11552" spans="8:8" x14ac:dyDescent="0.25">
      <c r="H11552" s="67"/>
    </row>
    <row r="11553" spans="8:8" x14ac:dyDescent="0.25">
      <c r="H11553" s="67"/>
    </row>
    <row r="11554" spans="8:8" x14ac:dyDescent="0.25">
      <c r="H11554" s="67"/>
    </row>
    <row r="11555" spans="8:8" x14ac:dyDescent="0.25">
      <c r="H11555" s="67"/>
    </row>
    <row r="11556" spans="8:8" x14ac:dyDescent="0.25">
      <c r="H11556" s="67"/>
    </row>
    <row r="11557" spans="8:8" x14ac:dyDescent="0.25">
      <c r="H11557" s="67"/>
    </row>
    <row r="11558" spans="8:8" x14ac:dyDescent="0.25">
      <c r="H11558" s="67"/>
    </row>
    <row r="11559" spans="8:8" x14ac:dyDescent="0.25">
      <c r="H11559" s="67"/>
    </row>
    <row r="11560" spans="8:8" x14ac:dyDescent="0.25">
      <c r="H11560" s="67"/>
    </row>
    <row r="11561" spans="8:8" x14ac:dyDescent="0.25">
      <c r="H11561" s="67"/>
    </row>
    <row r="11562" spans="8:8" x14ac:dyDescent="0.25">
      <c r="H11562" s="67"/>
    </row>
    <row r="11563" spans="8:8" x14ac:dyDescent="0.25">
      <c r="H11563" s="67"/>
    </row>
    <row r="11564" spans="8:8" x14ac:dyDescent="0.25">
      <c r="H11564" s="67"/>
    </row>
    <row r="11565" spans="8:8" x14ac:dyDescent="0.25">
      <c r="H11565" s="67"/>
    </row>
    <row r="11567" spans="8:8" x14ac:dyDescent="0.25">
      <c r="H11567" s="67"/>
    </row>
    <row r="11568" spans="8:8" x14ac:dyDescent="0.25">
      <c r="H11568" s="67"/>
    </row>
    <row r="11572" spans="8:8" x14ac:dyDescent="0.25">
      <c r="H11572" s="67"/>
    </row>
    <row r="11573" spans="8:8" x14ac:dyDescent="0.25">
      <c r="H11573" s="67"/>
    </row>
    <row r="11574" spans="8:8" x14ac:dyDescent="0.25">
      <c r="H11574" s="67"/>
    </row>
    <row r="11575" spans="8:8" x14ac:dyDescent="0.25">
      <c r="H11575" s="67"/>
    </row>
    <row r="11576" spans="8:8" x14ac:dyDescent="0.25">
      <c r="H11576" s="67"/>
    </row>
    <row r="11577" spans="8:8" x14ac:dyDescent="0.25">
      <c r="H11577" s="67"/>
    </row>
    <row r="11578" spans="8:8" x14ac:dyDescent="0.25">
      <c r="H11578" s="67"/>
    </row>
    <row r="11579" spans="8:8" x14ac:dyDescent="0.25">
      <c r="H11579" s="67"/>
    </row>
    <row r="11580" spans="8:8" x14ac:dyDescent="0.25">
      <c r="H11580" s="67"/>
    </row>
    <row r="11581" spans="8:8" x14ac:dyDescent="0.25">
      <c r="H11581" s="67"/>
    </row>
    <row r="11582" spans="8:8" x14ac:dyDescent="0.25">
      <c r="H11582" s="67"/>
    </row>
    <row r="11583" spans="8:8" x14ac:dyDescent="0.25">
      <c r="H11583" s="67"/>
    </row>
    <row r="11584" spans="8:8" x14ac:dyDescent="0.25">
      <c r="H11584" s="67"/>
    </row>
    <row r="11587" spans="8:8" x14ac:dyDescent="0.25">
      <c r="H11587" s="67"/>
    </row>
    <row r="11588" spans="8:8" x14ac:dyDescent="0.25">
      <c r="H11588" s="67"/>
    </row>
    <row r="11590" spans="8:8" x14ac:dyDescent="0.25">
      <c r="H11590" s="67"/>
    </row>
    <row r="11591" spans="8:8" x14ac:dyDescent="0.25">
      <c r="H11591" s="67"/>
    </row>
    <row r="11603" spans="8:8" x14ac:dyDescent="0.25">
      <c r="H11603" s="67"/>
    </row>
    <row r="11604" spans="8:8" x14ac:dyDescent="0.25">
      <c r="H11604" s="67"/>
    </row>
    <row r="11605" spans="8:8" x14ac:dyDescent="0.25">
      <c r="H11605" s="67"/>
    </row>
    <row r="11606" spans="8:8" x14ac:dyDescent="0.25">
      <c r="H11606" s="67"/>
    </row>
    <row r="11612" spans="8:8" x14ac:dyDescent="0.25">
      <c r="H11612" s="67"/>
    </row>
    <row r="11623" spans="8:8" x14ac:dyDescent="0.25">
      <c r="H11623" s="67"/>
    </row>
    <row r="11624" spans="8:8" x14ac:dyDescent="0.25">
      <c r="H11624" s="67"/>
    </row>
    <row r="11625" spans="8:8" x14ac:dyDescent="0.25">
      <c r="H11625" s="67"/>
    </row>
    <row r="11628" spans="8:8" x14ac:dyDescent="0.25">
      <c r="H11628" s="67"/>
    </row>
    <row r="11629" spans="8:8" x14ac:dyDescent="0.25">
      <c r="H11629" s="67"/>
    </row>
    <row r="11632" spans="8:8" x14ac:dyDescent="0.25">
      <c r="H11632" s="67"/>
    </row>
    <row r="11633" spans="8:8" x14ac:dyDescent="0.25">
      <c r="H11633" s="67"/>
    </row>
    <row r="11634" spans="8:8" x14ac:dyDescent="0.25">
      <c r="H11634" s="67"/>
    </row>
    <row r="11635" spans="8:8" x14ac:dyDescent="0.25">
      <c r="H11635" s="67"/>
    </row>
    <row r="11636" spans="8:8" x14ac:dyDescent="0.25">
      <c r="H11636" s="67"/>
    </row>
    <row r="11637" spans="8:8" x14ac:dyDescent="0.25">
      <c r="H11637" s="67"/>
    </row>
    <row r="11638" spans="8:8" x14ac:dyDescent="0.25">
      <c r="H11638" s="67"/>
    </row>
    <row r="11639" spans="8:8" x14ac:dyDescent="0.25">
      <c r="H11639" s="67"/>
    </row>
    <row r="11640" spans="8:8" x14ac:dyDescent="0.25">
      <c r="H11640" s="67"/>
    </row>
    <row r="11642" spans="8:8" x14ac:dyDescent="0.25">
      <c r="H11642" s="67"/>
    </row>
    <row r="11646" spans="8:8" x14ac:dyDescent="0.25">
      <c r="H11646" s="67"/>
    </row>
    <row r="11648" spans="8:8" x14ac:dyDescent="0.25">
      <c r="H11648" s="67"/>
    </row>
    <row r="11650" spans="8:8" x14ac:dyDescent="0.25">
      <c r="H11650" s="67"/>
    </row>
    <row r="11651" spans="8:8" x14ac:dyDescent="0.25">
      <c r="H11651" s="67"/>
    </row>
    <row r="11652" spans="8:8" x14ac:dyDescent="0.25">
      <c r="H11652" s="67"/>
    </row>
    <row r="11653" spans="8:8" x14ac:dyDescent="0.25">
      <c r="H11653" s="67"/>
    </row>
    <row r="11654" spans="8:8" x14ac:dyDescent="0.25">
      <c r="H11654" s="67"/>
    </row>
    <row r="11658" spans="8:8" x14ac:dyDescent="0.25">
      <c r="H11658" s="67"/>
    </row>
    <row r="11659" spans="8:8" x14ac:dyDescent="0.25">
      <c r="H11659" s="67"/>
    </row>
    <row r="11661" spans="8:8" x14ac:dyDescent="0.25">
      <c r="H11661" s="67"/>
    </row>
    <row r="11662" spans="8:8" x14ac:dyDescent="0.25">
      <c r="H11662" s="67"/>
    </row>
    <row r="11664" spans="8:8" x14ac:dyDescent="0.25">
      <c r="H11664" s="67"/>
    </row>
    <row r="11667" spans="8:8" x14ac:dyDescent="0.25">
      <c r="H11667" s="67"/>
    </row>
    <row r="11677" spans="8:8" x14ac:dyDescent="0.25">
      <c r="H11677" s="67"/>
    </row>
    <row r="11678" spans="8:8" x14ac:dyDescent="0.25">
      <c r="H11678" s="67"/>
    </row>
    <row r="11679" spans="8:8" x14ac:dyDescent="0.25">
      <c r="H11679" s="67"/>
    </row>
    <row r="11681" spans="8:8" x14ac:dyDescent="0.25">
      <c r="H11681" s="67"/>
    </row>
    <row r="11683" spans="8:8" x14ac:dyDescent="0.25">
      <c r="H11683" s="67"/>
    </row>
    <row r="11684" spans="8:8" x14ac:dyDescent="0.25">
      <c r="H11684" s="67"/>
    </row>
    <row r="11685" spans="8:8" x14ac:dyDescent="0.25">
      <c r="H11685" s="67"/>
    </row>
    <row r="11686" spans="8:8" x14ac:dyDescent="0.25">
      <c r="H11686" s="67"/>
    </row>
    <row r="11687" spans="8:8" x14ac:dyDescent="0.25">
      <c r="H11687" s="67"/>
    </row>
    <row r="11688" spans="8:8" x14ac:dyDescent="0.25">
      <c r="H11688" s="67"/>
    </row>
    <row r="11693" spans="8:8" x14ac:dyDescent="0.25">
      <c r="H11693" s="67"/>
    </row>
    <row r="11704" spans="8:8" x14ac:dyDescent="0.25">
      <c r="H11704" s="67"/>
    </row>
    <row r="11705" spans="8:8" x14ac:dyDescent="0.25">
      <c r="H11705" s="67"/>
    </row>
    <row r="11706" spans="8:8" x14ac:dyDescent="0.25">
      <c r="H11706" s="67"/>
    </row>
    <row r="11707" spans="8:8" x14ac:dyDescent="0.25">
      <c r="H11707" s="67"/>
    </row>
    <row r="11708" spans="8:8" x14ac:dyDescent="0.25">
      <c r="H11708" s="67"/>
    </row>
    <row r="11709" spans="8:8" x14ac:dyDescent="0.25">
      <c r="H11709" s="67"/>
    </row>
    <row r="11710" spans="8:8" x14ac:dyDescent="0.25">
      <c r="H11710" s="67"/>
    </row>
    <row r="11711" spans="8:8" x14ac:dyDescent="0.25">
      <c r="H11711" s="67"/>
    </row>
    <row r="11712" spans="8:8" x14ac:dyDescent="0.25">
      <c r="H11712" s="67"/>
    </row>
    <row r="11713" spans="8:8" x14ac:dyDescent="0.25">
      <c r="H11713" s="67"/>
    </row>
    <row r="11714" spans="8:8" x14ac:dyDescent="0.25">
      <c r="H11714" s="67"/>
    </row>
    <row r="11715" spans="8:8" x14ac:dyDescent="0.25">
      <c r="H11715" s="67"/>
    </row>
    <row r="11716" spans="8:8" x14ac:dyDescent="0.25">
      <c r="H11716" s="67"/>
    </row>
    <row r="11718" spans="8:8" x14ac:dyDescent="0.25">
      <c r="H11718" s="67"/>
    </row>
    <row r="11721" spans="8:8" x14ac:dyDescent="0.25">
      <c r="H11721" s="67"/>
    </row>
    <row r="11726" spans="8:8" x14ac:dyDescent="0.25">
      <c r="H11726" s="67"/>
    </row>
    <row r="11728" spans="8:8" x14ac:dyDescent="0.25">
      <c r="H11728" s="67"/>
    </row>
    <row r="11730" spans="8:8" x14ac:dyDescent="0.25">
      <c r="H11730" s="67"/>
    </row>
    <row r="11731" spans="8:8" x14ac:dyDescent="0.25">
      <c r="H11731" s="67"/>
    </row>
    <row r="11732" spans="8:8" x14ac:dyDescent="0.25">
      <c r="H11732" s="67"/>
    </row>
    <row r="11733" spans="8:8" x14ac:dyDescent="0.25">
      <c r="H11733" s="67"/>
    </row>
    <row r="11734" spans="8:8" x14ac:dyDescent="0.25">
      <c r="H11734" s="67"/>
    </row>
    <row r="11735" spans="8:8" x14ac:dyDescent="0.25">
      <c r="H11735" s="67"/>
    </row>
    <row r="11736" spans="8:8" x14ac:dyDescent="0.25">
      <c r="H11736" s="67"/>
    </row>
    <row r="11737" spans="8:8" x14ac:dyDescent="0.25">
      <c r="H11737" s="67"/>
    </row>
    <row r="11738" spans="8:8" x14ac:dyDescent="0.25">
      <c r="H11738" s="67"/>
    </row>
    <row r="11742" spans="8:8" x14ac:dyDescent="0.25">
      <c r="H11742" s="67"/>
    </row>
    <row r="11750" spans="8:8" x14ac:dyDescent="0.25">
      <c r="H11750" s="67"/>
    </row>
    <row r="11757" spans="8:8" x14ac:dyDescent="0.25">
      <c r="H11757" s="67"/>
    </row>
    <row r="11758" spans="8:8" x14ac:dyDescent="0.25">
      <c r="H11758" s="67"/>
    </row>
    <row r="11759" spans="8:8" x14ac:dyDescent="0.25">
      <c r="H11759" s="67"/>
    </row>
    <row r="11760" spans="8:8" x14ac:dyDescent="0.25">
      <c r="H11760" s="67"/>
    </row>
    <row r="11761" spans="8:8" x14ac:dyDescent="0.25">
      <c r="H11761" s="67"/>
    </row>
    <row r="11762" spans="8:8" x14ac:dyDescent="0.25">
      <c r="H11762" s="67"/>
    </row>
    <row r="11763" spans="8:8" x14ac:dyDescent="0.25">
      <c r="H11763" s="67"/>
    </row>
    <row r="11764" spans="8:8" x14ac:dyDescent="0.25">
      <c r="H11764" s="67"/>
    </row>
    <row r="11765" spans="8:8" x14ac:dyDescent="0.25">
      <c r="H11765" s="67"/>
    </row>
    <row r="11766" spans="8:8" x14ac:dyDescent="0.25">
      <c r="H11766" s="67"/>
    </row>
    <row r="11767" spans="8:8" x14ac:dyDescent="0.25">
      <c r="H11767" s="67"/>
    </row>
    <row r="11768" spans="8:8" x14ac:dyDescent="0.25">
      <c r="H11768" s="67"/>
    </row>
    <row r="11769" spans="8:8" x14ac:dyDescent="0.25">
      <c r="H11769" s="67"/>
    </row>
    <row r="11770" spans="8:8" x14ac:dyDescent="0.25">
      <c r="H11770" s="67"/>
    </row>
    <row r="11772" spans="8:8" x14ac:dyDescent="0.25">
      <c r="H11772" s="67"/>
    </row>
    <row r="11773" spans="8:8" x14ac:dyDescent="0.25">
      <c r="H11773" s="67"/>
    </row>
    <row r="11774" spans="8:8" x14ac:dyDescent="0.25">
      <c r="H11774" s="67"/>
    </row>
    <row r="11775" spans="8:8" x14ac:dyDescent="0.25">
      <c r="H11775" s="67"/>
    </row>
    <row r="11776" spans="8:8" x14ac:dyDescent="0.25">
      <c r="H11776" s="67"/>
    </row>
    <row r="11777" spans="8:8" x14ac:dyDescent="0.25">
      <c r="H11777" s="67"/>
    </row>
    <row r="11778" spans="8:8" x14ac:dyDescent="0.25">
      <c r="H11778" s="67"/>
    </row>
    <row r="11780" spans="8:8" x14ac:dyDescent="0.25">
      <c r="H11780" s="67"/>
    </row>
    <row r="11781" spans="8:8" x14ac:dyDescent="0.25">
      <c r="H11781" s="67"/>
    </row>
    <row r="11783" spans="8:8" x14ac:dyDescent="0.25">
      <c r="H11783" s="67"/>
    </row>
    <row r="11784" spans="8:8" x14ac:dyDescent="0.25">
      <c r="H11784" s="67"/>
    </row>
    <row r="11785" spans="8:8" x14ac:dyDescent="0.25">
      <c r="H11785" s="67"/>
    </row>
    <row r="11786" spans="8:8" x14ac:dyDescent="0.25">
      <c r="H11786" s="67"/>
    </row>
    <row r="11787" spans="8:8" x14ac:dyDescent="0.25">
      <c r="H11787" s="67"/>
    </row>
    <row r="11788" spans="8:8" x14ac:dyDescent="0.25">
      <c r="H11788" s="67"/>
    </row>
    <row r="11789" spans="8:8" x14ac:dyDescent="0.25">
      <c r="H11789" s="67"/>
    </row>
    <row r="11790" spans="8:8" x14ac:dyDescent="0.25">
      <c r="H11790" s="67"/>
    </row>
    <row r="11791" spans="8:8" x14ac:dyDescent="0.25">
      <c r="H11791" s="67"/>
    </row>
    <row r="11792" spans="8:8" x14ac:dyDescent="0.25">
      <c r="H11792" s="67"/>
    </row>
    <row r="11794" spans="8:8" x14ac:dyDescent="0.25">
      <c r="H11794" s="67"/>
    </row>
    <row r="11795" spans="8:8" x14ac:dyDescent="0.25">
      <c r="H11795" s="67"/>
    </row>
    <row r="11796" spans="8:8" x14ac:dyDescent="0.25">
      <c r="H11796" s="67"/>
    </row>
    <row r="11798" spans="8:8" x14ac:dyDescent="0.25">
      <c r="H11798" s="67"/>
    </row>
    <row r="11799" spans="8:8" x14ac:dyDescent="0.25">
      <c r="H11799" s="67"/>
    </row>
    <row r="11800" spans="8:8" x14ac:dyDescent="0.25">
      <c r="H11800" s="67"/>
    </row>
    <row r="11801" spans="8:8" x14ac:dyDescent="0.25">
      <c r="H11801" s="67"/>
    </row>
    <row r="11804" spans="8:8" x14ac:dyDescent="0.25">
      <c r="H11804" s="67"/>
    </row>
    <row r="11805" spans="8:8" x14ac:dyDescent="0.25">
      <c r="H11805" s="67"/>
    </row>
    <row r="11806" spans="8:8" x14ac:dyDescent="0.25">
      <c r="H11806" s="67"/>
    </row>
    <row r="11807" spans="8:8" x14ac:dyDescent="0.25">
      <c r="H11807" s="67"/>
    </row>
    <row r="11808" spans="8:8" x14ac:dyDescent="0.25">
      <c r="H11808" s="67"/>
    </row>
    <row r="11809" spans="8:8" x14ac:dyDescent="0.25">
      <c r="H11809" s="67"/>
    </row>
    <row r="11810" spans="8:8" x14ac:dyDescent="0.25">
      <c r="H11810" s="67"/>
    </row>
    <row r="11811" spans="8:8" x14ac:dyDescent="0.25">
      <c r="H11811" s="67"/>
    </row>
    <row r="11812" spans="8:8" x14ac:dyDescent="0.25">
      <c r="H11812" s="67"/>
    </row>
    <row r="11813" spans="8:8" x14ac:dyDescent="0.25">
      <c r="H11813" s="67"/>
    </row>
    <row r="11814" spans="8:8" x14ac:dyDescent="0.25">
      <c r="H11814" s="67"/>
    </row>
    <row r="11815" spans="8:8" x14ac:dyDescent="0.25">
      <c r="H11815" s="67"/>
    </row>
    <row r="11816" spans="8:8" x14ac:dyDescent="0.25">
      <c r="H11816" s="67"/>
    </row>
    <row r="11817" spans="8:8" x14ac:dyDescent="0.25">
      <c r="H11817" s="67"/>
    </row>
    <row r="11818" spans="8:8" x14ac:dyDescent="0.25">
      <c r="H11818" s="67"/>
    </row>
    <row r="11819" spans="8:8" x14ac:dyDescent="0.25">
      <c r="H11819" s="67"/>
    </row>
    <row r="11831" spans="8:8" x14ac:dyDescent="0.25">
      <c r="H11831" s="67"/>
    </row>
    <row r="11832" spans="8:8" x14ac:dyDescent="0.25">
      <c r="H11832" s="67"/>
    </row>
    <row r="11833" spans="8:8" x14ac:dyDescent="0.25">
      <c r="H11833" s="67"/>
    </row>
    <row r="11834" spans="8:8" x14ac:dyDescent="0.25">
      <c r="H11834" s="67"/>
    </row>
    <row r="11835" spans="8:8" x14ac:dyDescent="0.25">
      <c r="H11835" s="67"/>
    </row>
    <row r="11836" spans="8:8" x14ac:dyDescent="0.25">
      <c r="H11836" s="67"/>
    </row>
    <row r="11837" spans="8:8" x14ac:dyDescent="0.25">
      <c r="H11837" s="67"/>
    </row>
    <row r="11838" spans="8:8" x14ac:dyDescent="0.25">
      <c r="H11838" s="67"/>
    </row>
    <row r="11839" spans="8:8" x14ac:dyDescent="0.25">
      <c r="H11839" s="67"/>
    </row>
    <row r="11840" spans="8:8" x14ac:dyDescent="0.25">
      <c r="H11840" s="67"/>
    </row>
    <row r="11843" spans="8:8" x14ac:dyDescent="0.25">
      <c r="H11843" s="67"/>
    </row>
    <row r="11846" spans="8:8" x14ac:dyDescent="0.25">
      <c r="H11846" s="67"/>
    </row>
    <row r="11848" spans="8:8" x14ac:dyDescent="0.25">
      <c r="H11848" s="67"/>
    </row>
    <row r="11849" spans="8:8" x14ac:dyDescent="0.25">
      <c r="H11849" s="67"/>
    </row>
    <row r="11850" spans="8:8" x14ac:dyDescent="0.25">
      <c r="H11850" s="67"/>
    </row>
    <row r="11851" spans="8:8" x14ac:dyDescent="0.25">
      <c r="H11851" s="67"/>
    </row>
    <row r="11852" spans="8:8" x14ac:dyDescent="0.25">
      <c r="H11852" s="67"/>
    </row>
    <row r="11853" spans="8:8" x14ac:dyDescent="0.25">
      <c r="H11853" s="67"/>
    </row>
    <row r="11856" spans="8:8" x14ac:dyDescent="0.25">
      <c r="H11856" s="67"/>
    </row>
    <row r="11857" spans="8:8" x14ac:dyDescent="0.25">
      <c r="H11857" s="67"/>
    </row>
    <row r="11859" spans="8:8" x14ac:dyDescent="0.25">
      <c r="H11859" s="67"/>
    </row>
    <row r="11860" spans="8:8" x14ac:dyDescent="0.25">
      <c r="H11860" s="67"/>
    </row>
    <row r="11861" spans="8:8" x14ac:dyDescent="0.25">
      <c r="H11861" s="67"/>
    </row>
    <row r="11862" spans="8:8" x14ac:dyDescent="0.25">
      <c r="H11862" s="67"/>
    </row>
    <row r="11863" spans="8:8" x14ac:dyDescent="0.25">
      <c r="H11863" s="67"/>
    </row>
    <row r="11864" spans="8:8" x14ac:dyDescent="0.25">
      <c r="H11864" s="67"/>
    </row>
    <row r="11865" spans="8:8" x14ac:dyDescent="0.25">
      <c r="H11865" s="67"/>
    </row>
    <row r="11866" spans="8:8" x14ac:dyDescent="0.25">
      <c r="H11866" s="67"/>
    </row>
    <row r="11867" spans="8:8" x14ac:dyDescent="0.25">
      <c r="H11867" s="67"/>
    </row>
    <row r="11868" spans="8:8" x14ac:dyDescent="0.25">
      <c r="H11868" s="67"/>
    </row>
    <row r="11869" spans="8:8" x14ac:dyDescent="0.25">
      <c r="H11869" s="67"/>
    </row>
    <row r="11870" spans="8:8" x14ac:dyDescent="0.25">
      <c r="H11870" s="67"/>
    </row>
    <row r="11871" spans="8:8" x14ac:dyDescent="0.25">
      <c r="H11871" s="67"/>
    </row>
    <row r="11872" spans="8:8" x14ac:dyDescent="0.25">
      <c r="H11872" s="67"/>
    </row>
    <row r="11873" spans="8:8" x14ac:dyDescent="0.25">
      <c r="H11873" s="67"/>
    </row>
    <row r="11874" spans="8:8" x14ac:dyDescent="0.25">
      <c r="H11874" s="67"/>
    </row>
    <row r="11875" spans="8:8" x14ac:dyDescent="0.25">
      <c r="H11875" s="67"/>
    </row>
    <row r="11876" spans="8:8" x14ac:dyDescent="0.25">
      <c r="H11876" s="67"/>
    </row>
    <row r="11877" spans="8:8" x14ac:dyDescent="0.25">
      <c r="H11877" s="67"/>
    </row>
    <row r="11878" spans="8:8" x14ac:dyDescent="0.25">
      <c r="H11878" s="67"/>
    </row>
    <row r="11879" spans="8:8" x14ac:dyDescent="0.25">
      <c r="H11879" s="67"/>
    </row>
    <row r="11880" spans="8:8" x14ac:dyDescent="0.25">
      <c r="H11880" s="67"/>
    </row>
    <row r="11881" spans="8:8" x14ac:dyDescent="0.25">
      <c r="H11881" s="67"/>
    </row>
    <row r="11882" spans="8:8" x14ac:dyDescent="0.25">
      <c r="H11882" s="67"/>
    </row>
    <row r="11883" spans="8:8" x14ac:dyDescent="0.25">
      <c r="H11883" s="67"/>
    </row>
    <row r="11884" spans="8:8" x14ac:dyDescent="0.25">
      <c r="H11884" s="67"/>
    </row>
    <row r="11885" spans="8:8" x14ac:dyDescent="0.25">
      <c r="H11885" s="67"/>
    </row>
    <row r="11886" spans="8:8" x14ac:dyDescent="0.25">
      <c r="H11886" s="67"/>
    </row>
    <row r="11890" spans="8:8" x14ac:dyDescent="0.25">
      <c r="H11890" s="67"/>
    </row>
    <row r="11893" spans="8:8" x14ac:dyDescent="0.25">
      <c r="H11893" s="67"/>
    </row>
    <row r="11895" spans="8:8" x14ac:dyDescent="0.25">
      <c r="H11895" s="67"/>
    </row>
    <row r="11896" spans="8:8" x14ac:dyDescent="0.25">
      <c r="H11896" s="67"/>
    </row>
    <row r="11899" spans="8:8" x14ac:dyDescent="0.25">
      <c r="H11899" s="67"/>
    </row>
    <row r="11900" spans="8:8" x14ac:dyDescent="0.25">
      <c r="H11900" s="67"/>
    </row>
    <row r="11901" spans="8:8" x14ac:dyDescent="0.25">
      <c r="H11901" s="67"/>
    </row>
    <row r="11903" spans="8:8" x14ac:dyDescent="0.25">
      <c r="H11903" s="67"/>
    </row>
    <row r="11904" spans="8:8" x14ac:dyDescent="0.25">
      <c r="H11904" s="67"/>
    </row>
    <row r="11905" spans="8:8" x14ac:dyDescent="0.25">
      <c r="H11905" s="67"/>
    </row>
    <row r="11906" spans="8:8" x14ac:dyDescent="0.25">
      <c r="H11906" s="67"/>
    </row>
    <row r="11907" spans="8:8" x14ac:dyDescent="0.25">
      <c r="H11907" s="67"/>
    </row>
    <row r="11908" spans="8:8" x14ac:dyDescent="0.25">
      <c r="H11908" s="67"/>
    </row>
    <row r="11909" spans="8:8" x14ac:dyDescent="0.25">
      <c r="H11909" s="67"/>
    </row>
    <row r="11910" spans="8:8" x14ac:dyDescent="0.25">
      <c r="H11910" s="67"/>
    </row>
    <row r="11911" spans="8:8" x14ac:dyDescent="0.25">
      <c r="H11911" s="67"/>
    </row>
    <row r="11912" spans="8:8" x14ac:dyDescent="0.25">
      <c r="H11912" s="67"/>
    </row>
    <row r="11913" spans="8:8" x14ac:dyDescent="0.25">
      <c r="H11913" s="67"/>
    </row>
    <row r="11916" spans="8:8" x14ac:dyDescent="0.25">
      <c r="H11916" s="67"/>
    </row>
    <row r="11917" spans="8:8" x14ac:dyDescent="0.25">
      <c r="H11917" s="67"/>
    </row>
    <row r="11918" spans="8:8" x14ac:dyDescent="0.25">
      <c r="H11918" s="67"/>
    </row>
    <row r="11920" spans="8:8" x14ac:dyDescent="0.25">
      <c r="H11920" s="67"/>
    </row>
    <row r="11922" spans="8:8" x14ac:dyDescent="0.25">
      <c r="H11922" s="67"/>
    </row>
    <row r="11924" spans="8:8" x14ac:dyDescent="0.25">
      <c r="H11924" s="67"/>
    </row>
    <row r="11926" spans="8:8" x14ac:dyDescent="0.25">
      <c r="H11926" s="67"/>
    </row>
    <row r="11928" spans="8:8" x14ac:dyDescent="0.25">
      <c r="H11928" s="67"/>
    </row>
    <row r="11929" spans="8:8" x14ac:dyDescent="0.25">
      <c r="H11929" s="67"/>
    </row>
    <row r="11930" spans="8:8" x14ac:dyDescent="0.25">
      <c r="H11930" s="67"/>
    </row>
    <row r="11931" spans="8:8" x14ac:dyDescent="0.25">
      <c r="H11931" s="67"/>
    </row>
    <row r="11932" spans="8:8" x14ac:dyDescent="0.25">
      <c r="H11932" s="67"/>
    </row>
    <row r="11933" spans="8:8" x14ac:dyDescent="0.25">
      <c r="H11933" s="67"/>
    </row>
    <row r="11934" spans="8:8" x14ac:dyDescent="0.25">
      <c r="H11934" s="67"/>
    </row>
    <row r="11935" spans="8:8" x14ac:dyDescent="0.25">
      <c r="H11935" s="67"/>
    </row>
    <row r="11936" spans="8:8" x14ac:dyDescent="0.25">
      <c r="H11936" s="67"/>
    </row>
    <row r="11937" spans="8:8" x14ac:dyDescent="0.25">
      <c r="H11937" s="67"/>
    </row>
    <row r="11938" spans="8:8" x14ac:dyDescent="0.25">
      <c r="H11938" s="67"/>
    </row>
    <row r="11939" spans="8:8" x14ac:dyDescent="0.25">
      <c r="H11939" s="67"/>
    </row>
    <row r="11940" spans="8:8" x14ac:dyDescent="0.25">
      <c r="H11940" s="67"/>
    </row>
    <row r="11941" spans="8:8" x14ac:dyDescent="0.25">
      <c r="H11941" s="67"/>
    </row>
    <row r="11942" spans="8:8" x14ac:dyDescent="0.25">
      <c r="H11942" s="67"/>
    </row>
    <row r="11943" spans="8:8" x14ac:dyDescent="0.25">
      <c r="H11943" s="67"/>
    </row>
    <row r="11944" spans="8:8" x14ac:dyDescent="0.25">
      <c r="H11944" s="67"/>
    </row>
    <row r="11945" spans="8:8" x14ac:dyDescent="0.25">
      <c r="H11945" s="67"/>
    </row>
    <row r="11946" spans="8:8" x14ac:dyDescent="0.25">
      <c r="H11946" s="67"/>
    </row>
    <row r="11947" spans="8:8" x14ac:dyDescent="0.25">
      <c r="H11947" s="67"/>
    </row>
    <row r="11948" spans="8:8" x14ac:dyDescent="0.25">
      <c r="H11948" s="67"/>
    </row>
    <row r="11949" spans="8:8" x14ac:dyDescent="0.25">
      <c r="H11949" s="67"/>
    </row>
    <row r="11950" spans="8:8" x14ac:dyDescent="0.25">
      <c r="H11950" s="67"/>
    </row>
    <row r="11951" spans="8:8" x14ac:dyDescent="0.25">
      <c r="H11951" s="67"/>
    </row>
    <row r="11952" spans="8:8" x14ac:dyDescent="0.25">
      <c r="H11952" s="67"/>
    </row>
    <row r="11954" spans="8:8" x14ac:dyDescent="0.25">
      <c r="H11954" s="67"/>
    </row>
    <row r="11955" spans="8:8" x14ac:dyDescent="0.25">
      <c r="H11955" s="67"/>
    </row>
    <row r="11956" spans="8:8" x14ac:dyDescent="0.25">
      <c r="H11956" s="67"/>
    </row>
    <row r="11959" spans="8:8" x14ac:dyDescent="0.25">
      <c r="H11959" s="67"/>
    </row>
    <row r="11960" spans="8:8" x14ac:dyDescent="0.25">
      <c r="H11960" s="67"/>
    </row>
    <row r="11962" spans="8:8" x14ac:dyDescent="0.25">
      <c r="H11962" s="67"/>
    </row>
    <row r="11963" spans="8:8" x14ac:dyDescent="0.25">
      <c r="H11963" s="67"/>
    </row>
    <row r="11964" spans="8:8" x14ac:dyDescent="0.25">
      <c r="H11964" s="67"/>
    </row>
    <row r="11966" spans="8:8" x14ac:dyDescent="0.25">
      <c r="H11966" s="67"/>
    </row>
    <row r="11968" spans="8:8" x14ac:dyDescent="0.25">
      <c r="H11968" s="67"/>
    </row>
    <row r="11969" spans="8:8" x14ac:dyDescent="0.25">
      <c r="H11969" s="67"/>
    </row>
    <row r="11970" spans="8:8" x14ac:dyDescent="0.25">
      <c r="H11970" s="67"/>
    </row>
    <row r="11971" spans="8:8" x14ac:dyDescent="0.25">
      <c r="H11971" s="67"/>
    </row>
    <row r="11973" spans="8:8" x14ac:dyDescent="0.25">
      <c r="H11973" s="67"/>
    </row>
    <row r="11974" spans="8:8" x14ac:dyDescent="0.25">
      <c r="H11974" s="67"/>
    </row>
    <row r="11975" spans="8:8" x14ac:dyDescent="0.25">
      <c r="H11975" s="67"/>
    </row>
    <row r="11976" spans="8:8" x14ac:dyDescent="0.25">
      <c r="H11976" s="67"/>
    </row>
    <row r="11977" spans="8:8" x14ac:dyDescent="0.25">
      <c r="H11977" s="67"/>
    </row>
    <row r="11978" spans="8:8" x14ac:dyDescent="0.25">
      <c r="H11978" s="67"/>
    </row>
    <row r="11979" spans="8:8" x14ac:dyDescent="0.25">
      <c r="H11979" s="67"/>
    </row>
    <row r="11981" spans="8:8" x14ac:dyDescent="0.25">
      <c r="H11981" s="67"/>
    </row>
    <row r="11982" spans="8:8" x14ac:dyDescent="0.25">
      <c r="H11982" s="67"/>
    </row>
    <row r="11983" spans="8:8" x14ac:dyDescent="0.25">
      <c r="H11983" s="67"/>
    </row>
    <row r="11984" spans="8:8" x14ac:dyDescent="0.25">
      <c r="H11984" s="67"/>
    </row>
    <row r="11986" spans="8:8" x14ac:dyDescent="0.25">
      <c r="H11986" s="67"/>
    </row>
    <row r="11987" spans="8:8" x14ac:dyDescent="0.25">
      <c r="H11987" s="67"/>
    </row>
    <row r="11988" spans="8:8" x14ac:dyDescent="0.25">
      <c r="H11988" s="67"/>
    </row>
    <row r="11989" spans="8:8" x14ac:dyDescent="0.25">
      <c r="H11989" s="67"/>
    </row>
    <row r="11990" spans="8:8" x14ac:dyDescent="0.25">
      <c r="H11990" s="67"/>
    </row>
    <row r="11991" spans="8:8" x14ac:dyDescent="0.25">
      <c r="H11991" s="67"/>
    </row>
    <row r="11992" spans="8:8" x14ac:dyDescent="0.25">
      <c r="H11992" s="67"/>
    </row>
    <row r="11993" spans="8:8" x14ac:dyDescent="0.25">
      <c r="H11993" s="67"/>
    </row>
    <row r="11995" spans="8:8" x14ac:dyDescent="0.25">
      <c r="H11995" s="67"/>
    </row>
    <row r="11996" spans="8:8" x14ac:dyDescent="0.25">
      <c r="H11996" s="67"/>
    </row>
    <row r="11997" spans="8:8" x14ac:dyDescent="0.25">
      <c r="H11997" s="67"/>
    </row>
    <row r="11998" spans="8:8" x14ac:dyDescent="0.25">
      <c r="H11998" s="67"/>
    </row>
    <row r="11999" spans="8:8" x14ac:dyDescent="0.25">
      <c r="H11999" s="67"/>
    </row>
    <row r="12000" spans="8:8" x14ac:dyDescent="0.25">
      <c r="H12000" s="67"/>
    </row>
    <row r="12004" spans="8:8" x14ac:dyDescent="0.25">
      <c r="H12004" s="67"/>
    </row>
    <row r="12005" spans="8:8" x14ac:dyDescent="0.25">
      <c r="H12005" s="67"/>
    </row>
    <row r="12006" spans="8:8" x14ac:dyDescent="0.25">
      <c r="H12006" s="67"/>
    </row>
    <row r="12007" spans="8:8" x14ac:dyDescent="0.25">
      <c r="H12007" s="67"/>
    </row>
    <row r="12008" spans="8:8" x14ac:dyDescent="0.25">
      <c r="H12008" s="67"/>
    </row>
    <row r="12009" spans="8:8" x14ac:dyDescent="0.25">
      <c r="H12009" s="67"/>
    </row>
    <row r="12010" spans="8:8" x14ac:dyDescent="0.25">
      <c r="H12010" s="67"/>
    </row>
    <row r="12013" spans="8:8" x14ac:dyDescent="0.25">
      <c r="H12013" s="67"/>
    </row>
    <row r="12017" spans="8:8" x14ac:dyDescent="0.25">
      <c r="H12017" s="67"/>
    </row>
    <row r="12018" spans="8:8" x14ac:dyDescent="0.25">
      <c r="H12018" s="67"/>
    </row>
    <row r="12019" spans="8:8" x14ac:dyDescent="0.25">
      <c r="H12019" s="67"/>
    </row>
    <row r="12021" spans="8:8" x14ac:dyDescent="0.25">
      <c r="H12021" s="67"/>
    </row>
    <row r="12022" spans="8:8" x14ac:dyDescent="0.25">
      <c r="H12022" s="67"/>
    </row>
    <row r="12024" spans="8:8" x14ac:dyDescent="0.25">
      <c r="H12024" s="67"/>
    </row>
    <row r="12025" spans="8:8" x14ac:dyDescent="0.25">
      <c r="H12025" s="67"/>
    </row>
    <row r="12026" spans="8:8" x14ac:dyDescent="0.25">
      <c r="H12026" s="67"/>
    </row>
    <row r="12028" spans="8:8" x14ac:dyDescent="0.25">
      <c r="H12028" s="67"/>
    </row>
    <row r="12030" spans="8:8" x14ac:dyDescent="0.25">
      <c r="H12030" s="67"/>
    </row>
    <row r="12031" spans="8:8" x14ac:dyDescent="0.25">
      <c r="H12031" s="67"/>
    </row>
    <row r="12034" spans="8:8" x14ac:dyDescent="0.25">
      <c r="H12034" s="67"/>
    </row>
    <row r="12035" spans="8:8" x14ac:dyDescent="0.25">
      <c r="H12035" s="67"/>
    </row>
    <row r="12037" spans="8:8" x14ac:dyDescent="0.25">
      <c r="H12037" s="67"/>
    </row>
    <row r="12039" spans="8:8" x14ac:dyDescent="0.25">
      <c r="H12039" s="67"/>
    </row>
    <row r="12041" spans="8:8" x14ac:dyDescent="0.25">
      <c r="H12041" s="67"/>
    </row>
    <row r="12042" spans="8:8" x14ac:dyDescent="0.25">
      <c r="H12042" s="67"/>
    </row>
    <row r="12043" spans="8:8" x14ac:dyDescent="0.25">
      <c r="H12043" s="67"/>
    </row>
    <row r="12044" spans="8:8" x14ac:dyDescent="0.25">
      <c r="H12044" s="67"/>
    </row>
    <row r="12045" spans="8:8" x14ac:dyDescent="0.25">
      <c r="H12045" s="67"/>
    </row>
    <row r="12046" spans="8:8" x14ac:dyDescent="0.25">
      <c r="H12046" s="67"/>
    </row>
    <row r="12047" spans="8:8" x14ac:dyDescent="0.25">
      <c r="H12047" s="67"/>
    </row>
    <row r="12049" spans="8:8" x14ac:dyDescent="0.25">
      <c r="H12049" s="67"/>
    </row>
    <row r="12051" spans="8:8" x14ac:dyDescent="0.25">
      <c r="H12051" s="67"/>
    </row>
    <row r="12052" spans="8:8" x14ac:dyDescent="0.25">
      <c r="H12052" s="67"/>
    </row>
    <row r="12054" spans="8:8" x14ac:dyDescent="0.25">
      <c r="H12054" s="67"/>
    </row>
    <row r="12055" spans="8:8" x14ac:dyDescent="0.25">
      <c r="H12055" s="67"/>
    </row>
    <row r="12056" spans="8:8" x14ac:dyDescent="0.25">
      <c r="H12056" s="67"/>
    </row>
    <row r="12057" spans="8:8" x14ac:dyDescent="0.25">
      <c r="H12057" s="67"/>
    </row>
    <row r="12058" spans="8:8" x14ac:dyDescent="0.25">
      <c r="H12058" s="67"/>
    </row>
    <row r="12059" spans="8:8" x14ac:dyDescent="0.25">
      <c r="H12059" s="67"/>
    </row>
    <row r="12060" spans="8:8" x14ac:dyDescent="0.25">
      <c r="H12060" s="67"/>
    </row>
    <row r="12061" spans="8:8" x14ac:dyDescent="0.25">
      <c r="H12061" s="67"/>
    </row>
    <row r="12062" spans="8:8" x14ac:dyDescent="0.25">
      <c r="H12062" s="67"/>
    </row>
    <row r="12063" spans="8:8" x14ac:dyDescent="0.25">
      <c r="H12063" s="67"/>
    </row>
    <row r="12064" spans="8:8" x14ac:dyDescent="0.25">
      <c r="H12064" s="67"/>
    </row>
    <row r="12065" spans="8:8" x14ac:dyDescent="0.25">
      <c r="H12065" s="67"/>
    </row>
    <row r="12066" spans="8:8" x14ac:dyDescent="0.25">
      <c r="H12066" s="67"/>
    </row>
    <row r="12068" spans="8:8" x14ac:dyDescent="0.25">
      <c r="H12068" s="67"/>
    </row>
    <row r="12069" spans="8:8" x14ac:dyDescent="0.25">
      <c r="H12069" s="67"/>
    </row>
    <row r="12070" spans="8:8" x14ac:dyDescent="0.25">
      <c r="H12070" s="67"/>
    </row>
    <row r="12071" spans="8:8" x14ac:dyDescent="0.25">
      <c r="H12071" s="67"/>
    </row>
    <row r="12072" spans="8:8" x14ac:dyDescent="0.25">
      <c r="H12072" s="67"/>
    </row>
    <row r="12076" spans="8:8" x14ac:dyDescent="0.25">
      <c r="H12076" s="67"/>
    </row>
    <row r="12077" spans="8:8" x14ac:dyDescent="0.25">
      <c r="H12077" s="67"/>
    </row>
    <row r="12078" spans="8:8" x14ac:dyDescent="0.25">
      <c r="H12078" s="67"/>
    </row>
    <row r="12079" spans="8:8" x14ac:dyDescent="0.25">
      <c r="H12079" s="67"/>
    </row>
    <row r="12080" spans="8:8" x14ac:dyDescent="0.25">
      <c r="H12080" s="67"/>
    </row>
    <row r="12082" spans="8:8" x14ac:dyDescent="0.25">
      <c r="H12082" s="67"/>
    </row>
    <row r="12086" spans="8:8" x14ac:dyDescent="0.25">
      <c r="H12086" s="67"/>
    </row>
    <row r="12088" spans="8:8" x14ac:dyDescent="0.25">
      <c r="H12088" s="67"/>
    </row>
    <row r="12089" spans="8:8" x14ac:dyDescent="0.25">
      <c r="H12089" s="67"/>
    </row>
    <row r="12090" spans="8:8" x14ac:dyDescent="0.25">
      <c r="H12090" s="67"/>
    </row>
    <row r="12091" spans="8:8" x14ac:dyDescent="0.25">
      <c r="H12091" s="67"/>
    </row>
    <row r="12092" spans="8:8" x14ac:dyDescent="0.25">
      <c r="H12092" s="67"/>
    </row>
    <row r="12093" spans="8:8" x14ac:dyDescent="0.25">
      <c r="H12093" s="67"/>
    </row>
    <row r="12095" spans="8:8" x14ac:dyDescent="0.25">
      <c r="H12095" s="67"/>
    </row>
    <row r="12096" spans="8:8" x14ac:dyDescent="0.25">
      <c r="H12096" s="67"/>
    </row>
    <row r="12097" spans="8:8" x14ac:dyDescent="0.25">
      <c r="H12097" s="67"/>
    </row>
    <row r="12098" spans="8:8" x14ac:dyDescent="0.25">
      <c r="H12098" s="67"/>
    </row>
    <row r="12099" spans="8:8" x14ac:dyDescent="0.25">
      <c r="H12099" s="67"/>
    </row>
    <row r="12101" spans="8:8" x14ac:dyDescent="0.25">
      <c r="H12101" s="67"/>
    </row>
    <row r="12102" spans="8:8" x14ac:dyDescent="0.25">
      <c r="H12102" s="67"/>
    </row>
    <row r="12106" spans="8:8" x14ac:dyDescent="0.25">
      <c r="H12106" s="67"/>
    </row>
    <row r="12107" spans="8:8" x14ac:dyDescent="0.25">
      <c r="H12107" s="67"/>
    </row>
    <row r="12108" spans="8:8" x14ac:dyDescent="0.25">
      <c r="H12108" s="67"/>
    </row>
    <row r="12109" spans="8:8" x14ac:dyDescent="0.25">
      <c r="H12109" s="67"/>
    </row>
    <row r="12110" spans="8:8" x14ac:dyDescent="0.25">
      <c r="H12110" s="67"/>
    </row>
    <row r="12111" spans="8:8" x14ac:dyDescent="0.25">
      <c r="H12111" s="67"/>
    </row>
    <row r="12112" spans="8:8" x14ac:dyDescent="0.25">
      <c r="H12112" s="67"/>
    </row>
    <row r="12114" spans="8:8" x14ac:dyDescent="0.25">
      <c r="H12114" s="67"/>
    </row>
    <row r="12115" spans="8:8" x14ac:dyDescent="0.25">
      <c r="H12115" s="67"/>
    </row>
    <row r="12116" spans="8:8" x14ac:dyDescent="0.25">
      <c r="H12116" s="67"/>
    </row>
    <row r="12117" spans="8:8" x14ac:dyDescent="0.25">
      <c r="H12117" s="67"/>
    </row>
    <row r="12118" spans="8:8" x14ac:dyDescent="0.25">
      <c r="H12118" s="67"/>
    </row>
    <row r="12119" spans="8:8" x14ac:dyDescent="0.25">
      <c r="H12119" s="67"/>
    </row>
    <row r="12120" spans="8:8" x14ac:dyDescent="0.25">
      <c r="H12120" s="67"/>
    </row>
    <row r="12121" spans="8:8" x14ac:dyDescent="0.25">
      <c r="H12121" s="67"/>
    </row>
    <row r="12123" spans="8:8" x14ac:dyDescent="0.25">
      <c r="H12123" s="67"/>
    </row>
    <row r="12124" spans="8:8" x14ac:dyDescent="0.25">
      <c r="H12124" s="67"/>
    </row>
    <row r="12125" spans="8:8" x14ac:dyDescent="0.25">
      <c r="H12125" s="67"/>
    </row>
    <row r="12126" spans="8:8" x14ac:dyDescent="0.25">
      <c r="H12126" s="67"/>
    </row>
    <row r="12127" spans="8:8" x14ac:dyDescent="0.25">
      <c r="H12127" s="67"/>
    </row>
    <row r="12131" spans="8:8" x14ac:dyDescent="0.25">
      <c r="H12131" s="67"/>
    </row>
    <row r="12132" spans="8:8" x14ac:dyDescent="0.25">
      <c r="H12132" s="67"/>
    </row>
    <row r="12133" spans="8:8" x14ac:dyDescent="0.25">
      <c r="H12133" s="67"/>
    </row>
    <row r="12134" spans="8:8" x14ac:dyDescent="0.25">
      <c r="H12134" s="67"/>
    </row>
    <row r="12135" spans="8:8" x14ac:dyDescent="0.25">
      <c r="H12135" s="67"/>
    </row>
    <row r="12138" spans="8:8" x14ac:dyDescent="0.25">
      <c r="H12138" s="67"/>
    </row>
    <row r="12139" spans="8:8" x14ac:dyDescent="0.25">
      <c r="H12139" s="67"/>
    </row>
    <row r="12144" spans="8:8" x14ac:dyDescent="0.25">
      <c r="H12144" s="67"/>
    </row>
    <row r="12146" spans="8:8" x14ac:dyDescent="0.25">
      <c r="H12146" s="67"/>
    </row>
    <row r="12147" spans="8:8" x14ac:dyDescent="0.25">
      <c r="H12147" s="67"/>
    </row>
    <row r="12148" spans="8:8" x14ac:dyDescent="0.25">
      <c r="H12148" s="67"/>
    </row>
    <row r="12151" spans="8:8" x14ac:dyDescent="0.25">
      <c r="H12151" s="67"/>
    </row>
    <row r="12152" spans="8:8" x14ac:dyDescent="0.25">
      <c r="H12152" s="67"/>
    </row>
    <row r="12153" spans="8:8" x14ac:dyDescent="0.25">
      <c r="H12153" s="67"/>
    </row>
    <row r="12154" spans="8:8" x14ac:dyDescent="0.25">
      <c r="H12154" s="67"/>
    </row>
    <row r="12155" spans="8:8" x14ac:dyDescent="0.25">
      <c r="H12155" s="67"/>
    </row>
    <row r="12156" spans="8:8" x14ac:dyDescent="0.25">
      <c r="H12156" s="67"/>
    </row>
    <row r="12157" spans="8:8" x14ac:dyDescent="0.25">
      <c r="H12157" s="67"/>
    </row>
    <row r="12158" spans="8:8" x14ac:dyDescent="0.25">
      <c r="H12158" s="67"/>
    </row>
    <row r="12161" spans="8:8" x14ac:dyDescent="0.25">
      <c r="H12161" s="67"/>
    </row>
    <row r="12162" spans="8:8" x14ac:dyDescent="0.25">
      <c r="H12162" s="67"/>
    </row>
    <row r="12163" spans="8:8" x14ac:dyDescent="0.25">
      <c r="H12163" s="67"/>
    </row>
    <row r="12164" spans="8:8" x14ac:dyDescent="0.25">
      <c r="H12164" s="67"/>
    </row>
    <row r="12168" spans="8:8" x14ac:dyDescent="0.25">
      <c r="H12168" s="67"/>
    </row>
    <row r="12169" spans="8:8" x14ac:dyDescent="0.25">
      <c r="H12169" s="67"/>
    </row>
    <row r="12170" spans="8:8" x14ac:dyDescent="0.25">
      <c r="H12170" s="67"/>
    </row>
    <row r="12171" spans="8:8" x14ac:dyDescent="0.25">
      <c r="H12171" s="67"/>
    </row>
    <row r="12172" spans="8:8" x14ac:dyDescent="0.25">
      <c r="H12172" s="67"/>
    </row>
    <row r="12173" spans="8:8" x14ac:dyDescent="0.25">
      <c r="H12173" s="67"/>
    </row>
    <row r="12174" spans="8:8" x14ac:dyDescent="0.25">
      <c r="H12174" s="67"/>
    </row>
    <row r="12176" spans="8:8" x14ac:dyDescent="0.25">
      <c r="H12176" s="67"/>
    </row>
    <row r="12177" spans="8:8" x14ac:dyDescent="0.25">
      <c r="H12177" s="67"/>
    </row>
    <row r="12178" spans="8:8" x14ac:dyDescent="0.25">
      <c r="H12178" s="67"/>
    </row>
    <row r="12179" spans="8:8" x14ac:dyDescent="0.25">
      <c r="H12179" s="67"/>
    </row>
    <row r="12180" spans="8:8" x14ac:dyDescent="0.25">
      <c r="H12180" s="67"/>
    </row>
    <row r="12182" spans="8:8" x14ac:dyDescent="0.25">
      <c r="H12182" s="67"/>
    </row>
    <row r="12183" spans="8:8" x14ac:dyDescent="0.25">
      <c r="H12183" s="67"/>
    </row>
    <row r="12185" spans="8:8" x14ac:dyDescent="0.25">
      <c r="H12185" s="67"/>
    </row>
    <row r="12187" spans="8:8" x14ac:dyDescent="0.25">
      <c r="H12187" s="67"/>
    </row>
    <row r="12188" spans="8:8" x14ac:dyDescent="0.25">
      <c r="H12188" s="67"/>
    </row>
    <row r="12190" spans="8:8" x14ac:dyDescent="0.25">
      <c r="H12190" s="67"/>
    </row>
    <row r="12192" spans="8:8" x14ac:dyDescent="0.25">
      <c r="H12192" s="67"/>
    </row>
    <row r="12194" spans="8:8" x14ac:dyDescent="0.25">
      <c r="H12194" s="67"/>
    </row>
    <row r="12195" spans="8:8" x14ac:dyDescent="0.25">
      <c r="H12195" s="67"/>
    </row>
    <row r="12196" spans="8:8" x14ac:dyDescent="0.25">
      <c r="H12196" s="67"/>
    </row>
    <row r="12197" spans="8:8" x14ac:dyDescent="0.25">
      <c r="H12197" s="67"/>
    </row>
    <row r="12200" spans="8:8" x14ac:dyDescent="0.25">
      <c r="H12200" s="67"/>
    </row>
    <row r="12201" spans="8:8" x14ac:dyDescent="0.25">
      <c r="H12201" s="67"/>
    </row>
    <row r="12202" spans="8:8" x14ac:dyDescent="0.25">
      <c r="H12202" s="67"/>
    </row>
    <row r="12203" spans="8:8" x14ac:dyDescent="0.25">
      <c r="H12203" s="67"/>
    </row>
    <row r="12204" spans="8:8" x14ac:dyDescent="0.25">
      <c r="H12204" s="67"/>
    </row>
    <row r="12206" spans="8:8" x14ac:dyDescent="0.25">
      <c r="H12206" s="67"/>
    </row>
    <row r="12208" spans="8:8" x14ac:dyDescent="0.25">
      <c r="H12208" s="67"/>
    </row>
    <row r="12209" spans="8:8" x14ac:dyDescent="0.25">
      <c r="H12209" s="67"/>
    </row>
    <row r="12210" spans="8:8" x14ac:dyDescent="0.25">
      <c r="H12210" s="67"/>
    </row>
    <row r="12211" spans="8:8" x14ac:dyDescent="0.25">
      <c r="H12211" s="67"/>
    </row>
    <row r="12212" spans="8:8" x14ac:dyDescent="0.25">
      <c r="H12212" s="67"/>
    </row>
    <row r="12213" spans="8:8" x14ac:dyDescent="0.25">
      <c r="H12213" s="67"/>
    </row>
    <row r="12214" spans="8:8" x14ac:dyDescent="0.25">
      <c r="H12214" s="67"/>
    </row>
    <row r="12216" spans="8:8" x14ac:dyDescent="0.25">
      <c r="H12216" s="67"/>
    </row>
    <row r="12217" spans="8:8" x14ac:dyDescent="0.25">
      <c r="H12217" s="67"/>
    </row>
    <row r="12218" spans="8:8" x14ac:dyDescent="0.25">
      <c r="H12218" s="67"/>
    </row>
    <row r="12220" spans="8:8" x14ac:dyDescent="0.25">
      <c r="H12220" s="67"/>
    </row>
    <row r="12221" spans="8:8" x14ac:dyDescent="0.25">
      <c r="H12221" s="67"/>
    </row>
    <row r="12223" spans="8:8" x14ac:dyDescent="0.25">
      <c r="H12223" s="67"/>
    </row>
    <row r="12224" spans="8:8" x14ac:dyDescent="0.25">
      <c r="H12224" s="67"/>
    </row>
    <row r="12228" spans="8:8" x14ac:dyDescent="0.25">
      <c r="H12228" s="67"/>
    </row>
    <row r="12229" spans="8:8" x14ac:dyDescent="0.25">
      <c r="H12229" s="67"/>
    </row>
    <row r="12230" spans="8:8" x14ac:dyDescent="0.25">
      <c r="H12230" s="67"/>
    </row>
    <row r="12231" spans="8:8" x14ac:dyDescent="0.25">
      <c r="H12231" s="67"/>
    </row>
    <row r="12232" spans="8:8" x14ac:dyDescent="0.25">
      <c r="H12232" s="67"/>
    </row>
    <row r="12233" spans="8:8" x14ac:dyDescent="0.25">
      <c r="H12233" s="67"/>
    </row>
    <row r="12234" spans="8:8" x14ac:dyDescent="0.25">
      <c r="H12234" s="67"/>
    </row>
    <row r="12238" spans="8:8" x14ac:dyDescent="0.25">
      <c r="H12238" s="67"/>
    </row>
    <row r="12239" spans="8:8" x14ac:dyDescent="0.25">
      <c r="H12239" s="67"/>
    </row>
    <row r="12243" spans="8:8" x14ac:dyDescent="0.25">
      <c r="H12243" s="67"/>
    </row>
    <row r="12256" spans="8:8" x14ac:dyDescent="0.25">
      <c r="H12256" s="67"/>
    </row>
    <row r="12257" spans="8:8" x14ac:dyDescent="0.25">
      <c r="H12257" s="67"/>
    </row>
    <row r="12259" spans="8:8" x14ac:dyDescent="0.25">
      <c r="H12259" s="67"/>
    </row>
    <row r="12260" spans="8:8" x14ac:dyDescent="0.25">
      <c r="H12260" s="67"/>
    </row>
    <row r="12262" spans="8:8" x14ac:dyDescent="0.25">
      <c r="H12262" s="67"/>
    </row>
    <row r="12265" spans="8:8" x14ac:dyDescent="0.25">
      <c r="H12265" s="67"/>
    </row>
    <row r="12267" spans="8:8" x14ac:dyDescent="0.25">
      <c r="H12267" s="67"/>
    </row>
    <row r="12268" spans="8:8" x14ac:dyDescent="0.25">
      <c r="H12268" s="67"/>
    </row>
    <row r="12269" spans="8:8" x14ac:dyDescent="0.25">
      <c r="H12269" s="67"/>
    </row>
    <row r="12270" spans="8:8" x14ac:dyDescent="0.25">
      <c r="H12270" s="67"/>
    </row>
    <row r="12271" spans="8:8" x14ac:dyDescent="0.25">
      <c r="H12271" s="67"/>
    </row>
    <row r="12272" spans="8:8" x14ac:dyDescent="0.25">
      <c r="H12272" s="67"/>
    </row>
    <row r="12273" spans="8:8" x14ac:dyDescent="0.25">
      <c r="H12273" s="67"/>
    </row>
    <row r="12274" spans="8:8" x14ac:dyDescent="0.25">
      <c r="H12274" s="67"/>
    </row>
    <row r="12277" spans="8:8" x14ac:dyDescent="0.25">
      <c r="H12277" s="67"/>
    </row>
    <row r="12278" spans="8:8" x14ac:dyDescent="0.25">
      <c r="H12278" s="67"/>
    </row>
    <row r="12279" spans="8:8" x14ac:dyDescent="0.25">
      <c r="H12279" s="67"/>
    </row>
    <row r="12280" spans="8:8" x14ac:dyDescent="0.25">
      <c r="H12280" s="67"/>
    </row>
    <row r="12281" spans="8:8" x14ac:dyDescent="0.25">
      <c r="H12281" s="67"/>
    </row>
    <row r="12282" spans="8:8" x14ac:dyDescent="0.25">
      <c r="H12282" s="67"/>
    </row>
    <row r="12284" spans="8:8" x14ac:dyDescent="0.25">
      <c r="H12284" s="67"/>
    </row>
    <row r="12285" spans="8:8" x14ac:dyDescent="0.25">
      <c r="H12285" s="67"/>
    </row>
    <row r="12286" spans="8:8" x14ac:dyDescent="0.25">
      <c r="H12286" s="67"/>
    </row>
    <row r="12287" spans="8:8" x14ac:dyDescent="0.25">
      <c r="H12287" s="67"/>
    </row>
    <row r="12288" spans="8:8" x14ac:dyDescent="0.25">
      <c r="H12288" s="67"/>
    </row>
    <row r="12289" spans="8:8" x14ac:dyDescent="0.25">
      <c r="H12289" s="67"/>
    </row>
    <row r="12290" spans="8:8" x14ac:dyDescent="0.25">
      <c r="H12290" s="67"/>
    </row>
    <row r="12291" spans="8:8" x14ac:dyDescent="0.25">
      <c r="H12291" s="67"/>
    </row>
    <row r="12292" spans="8:8" x14ac:dyDescent="0.25">
      <c r="H12292" s="67"/>
    </row>
    <row r="12295" spans="8:8" x14ac:dyDescent="0.25">
      <c r="H12295" s="67"/>
    </row>
    <row r="12297" spans="8:8" x14ac:dyDescent="0.25">
      <c r="H12297" s="67"/>
    </row>
    <row r="12298" spans="8:8" x14ac:dyDescent="0.25">
      <c r="H12298" s="67"/>
    </row>
    <row r="12299" spans="8:8" x14ac:dyDescent="0.25">
      <c r="H12299" s="67"/>
    </row>
    <row r="12301" spans="8:8" x14ac:dyDescent="0.25">
      <c r="H12301" s="67"/>
    </row>
    <row r="12303" spans="8:8" x14ac:dyDescent="0.25">
      <c r="H12303" s="67"/>
    </row>
    <row r="12309" spans="8:8" x14ac:dyDescent="0.25">
      <c r="H12309" s="67"/>
    </row>
    <row r="12310" spans="8:8" x14ac:dyDescent="0.25">
      <c r="H12310" s="67"/>
    </row>
    <row r="12311" spans="8:8" x14ac:dyDescent="0.25">
      <c r="H12311" s="67"/>
    </row>
    <row r="12312" spans="8:8" x14ac:dyDescent="0.25">
      <c r="H12312" s="67"/>
    </row>
    <row r="12313" spans="8:8" x14ac:dyDescent="0.25">
      <c r="H12313" s="67"/>
    </row>
    <row r="12314" spans="8:8" x14ac:dyDescent="0.25">
      <c r="H12314" s="67"/>
    </row>
    <row r="12315" spans="8:8" x14ac:dyDescent="0.25">
      <c r="H12315" s="67"/>
    </row>
    <row r="12316" spans="8:8" x14ac:dyDescent="0.25">
      <c r="H12316" s="67"/>
    </row>
    <row r="12321" spans="8:8" x14ac:dyDescent="0.25">
      <c r="H12321" s="67"/>
    </row>
    <row r="12322" spans="8:8" x14ac:dyDescent="0.25">
      <c r="H12322" s="67"/>
    </row>
    <row r="12323" spans="8:8" x14ac:dyDescent="0.25">
      <c r="H12323" s="67"/>
    </row>
    <row r="12324" spans="8:8" x14ac:dyDescent="0.25">
      <c r="H12324" s="67"/>
    </row>
    <row r="12326" spans="8:8" x14ac:dyDescent="0.25">
      <c r="H12326" s="67"/>
    </row>
    <row r="12327" spans="8:8" x14ac:dyDescent="0.25">
      <c r="H12327" s="67"/>
    </row>
    <row r="12328" spans="8:8" x14ac:dyDescent="0.25">
      <c r="H12328" s="67"/>
    </row>
    <row r="12329" spans="8:8" x14ac:dyDescent="0.25">
      <c r="H12329" s="67"/>
    </row>
    <row r="12330" spans="8:8" x14ac:dyDescent="0.25">
      <c r="H12330" s="67"/>
    </row>
    <row r="12331" spans="8:8" x14ac:dyDescent="0.25">
      <c r="H12331" s="67"/>
    </row>
    <row r="12332" spans="8:8" x14ac:dyDescent="0.25">
      <c r="H12332" s="67"/>
    </row>
    <row r="12336" spans="8:8" x14ac:dyDescent="0.25">
      <c r="H12336" s="67"/>
    </row>
    <row r="12341" spans="8:8" x14ac:dyDescent="0.25">
      <c r="H12341" s="67"/>
    </row>
    <row r="12342" spans="8:8" x14ac:dyDescent="0.25">
      <c r="H12342" s="67"/>
    </row>
    <row r="12343" spans="8:8" x14ac:dyDescent="0.25">
      <c r="H12343" s="67"/>
    </row>
    <row r="12344" spans="8:8" x14ac:dyDescent="0.25">
      <c r="H12344" s="67"/>
    </row>
    <row r="12346" spans="8:8" x14ac:dyDescent="0.25">
      <c r="H12346" s="67"/>
    </row>
    <row r="12348" spans="8:8" x14ac:dyDescent="0.25">
      <c r="H12348" s="67"/>
    </row>
    <row r="12349" spans="8:8" x14ac:dyDescent="0.25">
      <c r="H12349" s="67"/>
    </row>
    <row r="12350" spans="8:8" x14ac:dyDescent="0.25">
      <c r="H12350" s="67"/>
    </row>
    <row r="12354" spans="8:8" x14ac:dyDescent="0.25">
      <c r="H12354" s="67"/>
    </row>
    <row r="12355" spans="8:8" x14ac:dyDescent="0.25">
      <c r="H12355" s="67"/>
    </row>
    <row r="12356" spans="8:8" x14ac:dyDescent="0.25">
      <c r="H12356" s="67"/>
    </row>
    <row r="12358" spans="8:8" x14ac:dyDescent="0.25">
      <c r="H12358" s="67"/>
    </row>
    <row r="12359" spans="8:8" x14ac:dyDescent="0.25">
      <c r="H12359" s="67"/>
    </row>
    <row r="12361" spans="8:8" x14ac:dyDescent="0.25">
      <c r="H12361" s="67"/>
    </row>
    <row r="12362" spans="8:8" x14ac:dyDescent="0.25">
      <c r="H12362" s="67"/>
    </row>
    <row r="12363" spans="8:8" x14ac:dyDescent="0.25">
      <c r="H12363" s="67"/>
    </row>
    <row r="12364" spans="8:8" x14ac:dyDescent="0.25">
      <c r="H12364" s="67"/>
    </row>
    <row r="12365" spans="8:8" x14ac:dyDescent="0.25">
      <c r="H12365" s="67"/>
    </row>
    <row r="12366" spans="8:8" x14ac:dyDescent="0.25">
      <c r="H12366" s="67"/>
    </row>
    <row r="12367" spans="8:8" x14ac:dyDescent="0.25">
      <c r="H12367" s="67"/>
    </row>
    <row r="12368" spans="8:8" x14ac:dyDescent="0.25">
      <c r="H12368" s="67"/>
    </row>
    <row r="12369" spans="8:8" x14ac:dyDescent="0.25">
      <c r="H12369" s="67"/>
    </row>
    <row r="12370" spans="8:8" x14ac:dyDescent="0.25">
      <c r="H12370" s="67"/>
    </row>
    <row r="12375" spans="8:8" x14ac:dyDescent="0.25">
      <c r="H12375" s="67"/>
    </row>
    <row r="12376" spans="8:8" x14ac:dyDescent="0.25">
      <c r="H12376" s="67"/>
    </row>
    <row r="12377" spans="8:8" x14ac:dyDescent="0.25">
      <c r="H12377" s="67"/>
    </row>
    <row r="12378" spans="8:8" x14ac:dyDescent="0.25">
      <c r="H12378" s="67"/>
    </row>
    <row r="12379" spans="8:8" x14ac:dyDescent="0.25">
      <c r="H12379" s="67"/>
    </row>
    <row r="12380" spans="8:8" x14ac:dyDescent="0.25">
      <c r="H12380" s="67"/>
    </row>
    <row r="12381" spans="8:8" x14ac:dyDescent="0.25">
      <c r="H12381" s="67"/>
    </row>
    <row r="12382" spans="8:8" x14ac:dyDescent="0.25">
      <c r="H12382" s="67"/>
    </row>
    <row r="12383" spans="8:8" x14ac:dyDescent="0.25">
      <c r="H12383" s="67"/>
    </row>
    <row r="12384" spans="8:8" x14ac:dyDescent="0.25">
      <c r="H12384" s="67"/>
    </row>
    <row r="12385" spans="8:8" x14ac:dyDescent="0.25">
      <c r="H12385" s="67"/>
    </row>
    <row r="12386" spans="8:8" x14ac:dyDescent="0.25">
      <c r="H12386" s="67"/>
    </row>
    <row r="12387" spans="8:8" x14ac:dyDescent="0.25">
      <c r="H12387" s="67"/>
    </row>
    <row r="12388" spans="8:8" x14ac:dyDescent="0.25">
      <c r="H12388" s="67"/>
    </row>
    <row r="12390" spans="8:8" x14ac:dyDescent="0.25">
      <c r="H12390" s="67"/>
    </row>
    <row r="12392" spans="8:8" x14ac:dyDescent="0.25">
      <c r="H12392" s="67"/>
    </row>
    <row r="12393" spans="8:8" x14ac:dyDescent="0.25">
      <c r="H12393" s="67"/>
    </row>
    <row r="12394" spans="8:8" x14ac:dyDescent="0.25">
      <c r="H12394" s="67"/>
    </row>
    <row r="12395" spans="8:8" x14ac:dyDescent="0.25">
      <c r="H12395" s="67"/>
    </row>
    <row r="12396" spans="8:8" x14ac:dyDescent="0.25">
      <c r="H12396" s="67"/>
    </row>
    <row r="12397" spans="8:8" x14ac:dyDescent="0.25">
      <c r="H12397" s="67"/>
    </row>
    <row r="12399" spans="8:8" x14ac:dyDescent="0.25">
      <c r="H12399" s="67"/>
    </row>
    <row r="12400" spans="8:8" x14ac:dyDescent="0.25">
      <c r="H12400" s="67"/>
    </row>
    <row r="12402" spans="8:8" x14ac:dyDescent="0.25">
      <c r="H12402" s="67"/>
    </row>
    <row r="12403" spans="8:8" x14ac:dyDescent="0.25">
      <c r="H12403" s="67"/>
    </row>
    <row r="12404" spans="8:8" x14ac:dyDescent="0.25">
      <c r="H12404" s="67"/>
    </row>
    <row r="12407" spans="8:8" x14ac:dyDescent="0.25">
      <c r="H12407" s="67"/>
    </row>
    <row r="12408" spans="8:8" x14ac:dyDescent="0.25">
      <c r="H12408" s="67"/>
    </row>
    <row r="12409" spans="8:8" x14ac:dyDescent="0.25">
      <c r="H12409" s="67"/>
    </row>
    <row r="12410" spans="8:8" x14ac:dyDescent="0.25">
      <c r="H12410" s="67"/>
    </row>
    <row r="12411" spans="8:8" x14ac:dyDescent="0.25">
      <c r="H12411" s="67"/>
    </row>
    <row r="12412" spans="8:8" x14ac:dyDescent="0.25">
      <c r="H12412" s="67"/>
    </row>
    <row r="12413" spans="8:8" x14ac:dyDescent="0.25">
      <c r="H12413" s="67"/>
    </row>
    <row r="12414" spans="8:8" x14ac:dyDescent="0.25">
      <c r="H12414" s="67"/>
    </row>
    <row r="12415" spans="8:8" x14ac:dyDescent="0.25">
      <c r="H12415" s="67"/>
    </row>
    <row r="12416" spans="8:8" x14ac:dyDescent="0.25">
      <c r="H12416" s="67"/>
    </row>
    <row r="12417" spans="8:8" x14ac:dyDescent="0.25">
      <c r="H12417" s="67"/>
    </row>
    <row r="12418" spans="8:8" x14ac:dyDescent="0.25">
      <c r="H12418" s="67"/>
    </row>
    <row r="12419" spans="8:8" x14ac:dyDescent="0.25">
      <c r="H12419" s="67"/>
    </row>
    <row r="12420" spans="8:8" x14ac:dyDescent="0.25">
      <c r="H12420" s="67"/>
    </row>
    <row r="12421" spans="8:8" x14ac:dyDescent="0.25">
      <c r="H12421" s="67"/>
    </row>
    <row r="12426" spans="8:8" x14ac:dyDescent="0.25">
      <c r="H12426" s="67"/>
    </row>
    <row r="12428" spans="8:8" x14ac:dyDescent="0.25">
      <c r="H12428" s="67"/>
    </row>
    <row r="12429" spans="8:8" x14ac:dyDescent="0.25">
      <c r="H12429" s="67"/>
    </row>
    <row r="12430" spans="8:8" x14ac:dyDescent="0.25">
      <c r="H12430" s="67"/>
    </row>
    <row r="12431" spans="8:8" x14ac:dyDescent="0.25">
      <c r="H12431" s="67"/>
    </row>
    <row r="12433" spans="8:8" x14ac:dyDescent="0.25">
      <c r="H12433" s="67"/>
    </row>
    <row r="12438" spans="8:8" x14ac:dyDescent="0.25">
      <c r="H12438" s="67"/>
    </row>
    <row r="12440" spans="8:8" x14ac:dyDescent="0.25">
      <c r="H12440" s="67"/>
    </row>
    <row r="12442" spans="8:8" x14ac:dyDescent="0.25">
      <c r="H12442" s="67"/>
    </row>
    <row r="12449" spans="8:8" x14ac:dyDescent="0.25">
      <c r="H12449" s="67"/>
    </row>
    <row r="12450" spans="8:8" x14ac:dyDescent="0.25">
      <c r="H12450" s="67"/>
    </row>
    <row r="12452" spans="8:8" x14ac:dyDescent="0.25">
      <c r="H12452" s="67"/>
    </row>
    <row r="12453" spans="8:8" x14ac:dyDescent="0.25">
      <c r="H12453" s="67"/>
    </row>
    <row r="12454" spans="8:8" x14ac:dyDescent="0.25">
      <c r="H12454" s="67"/>
    </row>
    <row r="12455" spans="8:8" x14ac:dyDescent="0.25">
      <c r="H12455" s="67"/>
    </row>
    <row r="12456" spans="8:8" x14ac:dyDescent="0.25">
      <c r="H12456" s="67"/>
    </row>
    <row r="12457" spans="8:8" x14ac:dyDescent="0.25">
      <c r="H12457" s="67"/>
    </row>
    <row r="12458" spans="8:8" x14ac:dyDescent="0.25">
      <c r="H12458" s="67"/>
    </row>
    <row r="12459" spans="8:8" x14ac:dyDescent="0.25">
      <c r="H12459" s="67"/>
    </row>
    <row r="12463" spans="8:8" x14ac:dyDescent="0.25">
      <c r="H12463" s="67"/>
    </row>
    <row r="12464" spans="8:8" x14ac:dyDescent="0.25">
      <c r="H12464" s="67"/>
    </row>
    <row r="12465" spans="8:8" x14ac:dyDescent="0.25">
      <c r="H12465" s="67"/>
    </row>
    <row r="12468" spans="8:8" x14ac:dyDescent="0.25">
      <c r="H12468" s="67"/>
    </row>
    <row r="12469" spans="8:8" x14ac:dyDescent="0.25">
      <c r="H12469" s="67"/>
    </row>
    <row r="12470" spans="8:8" x14ac:dyDescent="0.25">
      <c r="H12470" s="67"/>
    </row>
    <row r="12471" spans="8:8" x14ac:dyDescent="0.25">
      <c r="H12471" s="67"/>
    </row>
    <row r="12472" spans="8:8" x14ac:dyDescent="0.25">
      <c r="H12472" s="67"/>
    </row>
    <row r="12473" spans="8:8" x14ac:dyDescent="0.25">
      <c r="H12473" s="67"/>
    </row>
    <row r="12474" spans="8:8" x14ac:dyDescent="0.25">
      <c r="H12474" s="67"/>
    </row>
    <row r="12477" spans="8:8" x14ac:dyDescent="0.25">
      <c r="H12477" s="67"/>
    </row>
    <row r="12478" spans="8:8" x14ac:dyDescent="0.25">
      <c r="H12478" s="67"/>
    </row>
    <row r="12479" spans="8:8" x14ac:dyDescent="0.25">
      <c r="H12479" s="67"/>
    </row>
    <row r="12480" spans="8:8" x14ac:dyDescent="0.25">
      <c r="H12480" s="67"/>
    </row>
    <row r="12481" spans="8:8" x14ac:dyDescent="0.25">
      <c r="H12481" s="67"/>
    </row>
    <row r="12482" spans="8:8" x14ac:dyDescent="0.25">
      <c r="H12482" s="67"/>
    </row>
    <row r="12483" spans="8:8" x14ac:dyDescent="0.25">
      <c r="H12483" s="67"/>
    </row>
    <row r="12484" spans="8:8" x14ac:dyDescent="0.25">
      <c r="H12484" s="67"/>
    </row>
    <row r="12488" spans="8:8" x14ac:dyDescent="0.25">
      <c r="H12488" s="67"/>
    </row>
    <row r="12492" spans="8:8" x14ac:dyDescent="0.25">
      <c r="H12492" s="67"/>
    </row>
    <row r="12494" spans="8:8" x14ac:dyDescent="0.25">
      <c r="H12494" s="67"/>
    </row>
    <row r="12495" spans="8:8" x14ac:dyDescent="0.25">
      <c r="H12495" s="67"/>
    </row>
    <row r="12498" spans="8:8" x14ac:dyDescent="0.25">
      <c r="H12498" s="67"/>
    </row>
    <row r="12500" spans="8:8" x14ac:dyDescent="0.25">
      <c r="H12500" s="67"/>
    </row>
    <row r="12501" spans="8:8" x14ac:dyDescent="0.25">
      <c r="H12501" s="67"/>
    </row>
    <row r="12502" spans="8:8" x14ac:dyDescent="0.25">
      <c r="H12502" s="67"/>
    </row>
    <row r="12503" spans="8:8" x14ac:dyDescent="0.25">
      <c r="H12503" s="67"/>
    </row>
    <row r="12504" spans="8:8" x14ac:dyDescent="0.25">
      <c r="H12504" s="67"/>
    </row>
    <row r="12505" spans="8:8" x14ac:dyDescent="0.25">
      <c r="H12505" s="67"/>
    </row>
    <row r="12506" spans="8:8" x14ac:dyDescent="0.25">
      <c r="H12506" s="67"/>
    </row>
    <row r="12507" spans="8:8" x14ac:dyDescent="0.25">
      <c r="H12507" s="67"/>
    </row>
    <row r="12508" spans="8:8" x14ac:dyDescent="0.25">
      <c r="H12508" s="67"/>
    </row>
    <row r="12509" spans="8:8" x14ac:dyDescent="0.25">
      <c r="H12509" s="67"/>
    </row>
    <row r="12510" spans="8:8" x14ac:dyDescent="0.25">
      <c r="H12510" s="67"/>
    </row>
    <row r="12520" spans="8:8" x14ac:dyDescent="0.25">
      <c r="H12520" s="67"/>
    </row>
    <row r="12521" spans="8:8" x14ac:dyDescent="0.25">
      <c r="H12521" s="67"/>
    </row>
    <row r="12522" spans="8:8" x14ac:dyDescent="0.25">
      <c r="H12522" s="67"/>
    </row>
    <row r="12523" spans="8:8" x14ac:dyDescent="0.25">
      <c r="H12523" s="67"/>
    </row>
    <row r="12524" spans="8:8" x14ac:dyDescent="0.25">
      <c r="H12524" s="67"/>
    </row>
    <row r="12525" spans="8:8" x14ac:dyDescent="0.25">
      <c r="H12525" s="67"/>
    </row>
    <row r="12526" spans="8:8" x14ac:dyDescent="0.25">
      <c r="H12526" s="67"/>
    </row>
    <row r="12527" spans="8:8" x14ac:dyDescent="0.25">
      <c r="H12527" s="67"/>
    </row>
    <row r="12528" spans="8:8" x14ac:dyDescent="0.25">
      <c r="H12528" s="67"/>
    </row>
    <row r="12534" spans="8:8" x14ac:dyDescent="0.25">
      <c r="H12534" s="67"/>
    </row>
    <row r="12535" spans="8:8" x14ac:dyDescent="0.25">
      <c r="H12535" s="67"/>
    </row>
    <row r="12539" spans="8:8" x14ac:dyDescent="0.25">
      <c r="H12539" s="67"/>
    </row>
    <row r="12540" spans="8:8" x14ac:dyDescent="0.25">
      <c r="H12540" s="67"/>
    </row>
    <row r="12541" spans="8:8" x14ac:dyDescent="0.25">
      <c r="H12541" s="67"/>
    </row>
    <row r="12542" spans="8:8" x14ac:dyDescent="0.25">
      <c r="H12542" s="67"/>
    </row>
    <row r="12543" spans="8:8" x14ac:dyDescent="0.25">
      <c r="H12543" s="67"/>
    </row>
    <row r="12544" spans="8:8" x14ac:dyDescent="0.25">
      <c r="H12544" s="67"/>
    </row>
    <row r="12548" spans="8:8" x14ac:dyDescent="0.25">
      <c r="H12548" s="67"/>
    </row>
    <row r="12549" spans="8:8" x14ac:dyDescent="0.25">
      <c r="H12549" s="67"/>
    </row>
    <row r="12550" spans="8:8" x14ac:dyDescent="0.25">
      <c r="H12550" s="67"/>
    </row>
    <row r="12551" spans="8:8" x14ac:dyDescent="0.25">
      <c r="H12551" s="67"/>
    </row>
    <row r="12553" spans="8:8" x14ac:dyDescent="0.25">
      <c r="H12553" s="67"/>
    </row>
    <row r="12555" spans="8:8" x14ac:dyDescent="0.25">
      <c r="H12555" s="67"/>
    </row>
    <row r="12556" spans="8:8" x14ac:dyDescent="0.25">
      <c r="H12556" s="67"/>
    </row>
    <row r="12557" spans="8:8" x14ac:dyDescent="0.25">
      <c r="H12557" s="67"/>
    </row>
    <row r="12558" spans="8:8" x14ac:dyDescent="0.25">
      <c r="H12558" s="67"/>
    </row>
    <row r="12559" spans="8:8" x14ac:dyDescent="0.25">
      <c r="H12559" s="67"/>
    </row>
    <row r="12560" spans="8:8" x14ac:dyDescent="0.25">
      <c r="H12560" s="67"/>
    </row>
    <row r="12561" spans="8:8" x14ac:dyDescent="0.25">
      <c r="H12561" s="67"/>
    </row>
    <row r="12562" spans="8:8" x14ac:dyDescent="0.25">
      <c r="H12562" s="67"/>
    </row>
    <row r="12566" spans="8:8" x14ac:dyDescent="0.25">
      <c r="H12566" s="67"/>
    </row>
    <row r="12572" spans="8:8" x14ac:dyDescent="0.25">
      <c r="H12572" s="67"/>
    </row>
    <row r="12573" spans="8:8" x14ac:dyDescent="0.25">
      <c r="H12573" s="67"/>
    </row>
    <row r="12574" spans="8:8" x14ac:dyDescent="0.25">
      <c r="H12574" s="67"/>
    </row>
    <row r="12575" spans="8:8" x14ac:dyDescent="0.25">
      <c r="H12575" s="67"/>
    </row>
    <row r="12576" spans="8:8" x14ac:dyDescent="0.25">
      <c r="H12576" s="67"/>
    </row>
    <row r="12577" spans="8:8" x14ac:dyDescent="0.25">
      <c r="H12577" s="67"/>
    </row>
    <row r="12578" spans="8:8" x14ac:dyDescent="0.25">
      <c r="H12578" s="67"/>
    </row>
    <row r="12579" spans="8:8" x14ac:dyDescent="0.25">
      <c r="H12579" s="67"/>
    </row>
    <row r="12580" spans="8:8" x14ac:dyDescent="0.25">
      <c r="H12580" s="67"/>
    </row>
    <row r="12581" spans="8:8" x14ac:dyDescent="0.25">
      <c r="H12581" s="67"/>
    </row>
    <row r="12585" spans="8:8" x14ac:dyDescent="0.25">
      <c r="H12585" s="67"/>
    </row>
    <row r="12587" spans="8:8" x14ac:dyDescent="0.25">
      <c r="H12587" s="67"/>
    </row>
    <row r="12588" spans="8:8" x14ac:dyDescent="0.25">
      <c r="H12588" s="67"/>
    </row>
    <row r="12594" spans="8:8" x14ac:dyDescent="0.25">
      <c r="H12594" s="67"/>
    </row>
    <row r="12595" spans="8:8" x14ac:dyDescent="0.25">
      <c r="H12595" s="67"/>
    </row>
    <row r="12597" spans="8:8" x14ac:dyDescent="0.25">
      <c r="H12597" s="67"/>
    </row>
    <row r="12598" spans="8:8" x14ac:dyDescent="0.25">
      <c r="H12598" s="67"/>
    </row>
    <row r="12599" spans="8:8" x14ac:dyDescent="0.25">
      <c r="H12599" s="67"/>
    </row>
    <row r="12600" spans="8:8" x14ac:dyDescent="0.25">
      <c r="H12600" s="67"/>
    </row>
    <row r="12601" spans="8:8" x14ac:dyDescent="0.25">
      <c r="H12601" s="67"/>
    </row>
    <row r="12605" spans="8:8" x14ac:dyDescent="0.25">
      <c r="H12605" s="67"/>
    </row>
    <row r="12608" spans="8:8" x14ac:dyDescent="0.25">
      <c r="H12608" s="67"/>
    </row>
    <row r="12610" spans="8:8" x14ac:dyDescent="0.25">
      <c r="H12610" s="67"/>
    </row>
    <row r="12611" spans="8:8" x14ac:dyDescent="0.25">
      <c r="H12611" s="67"/>
    </row>
    <row r="12612" spans="8:8" x14ac:dyDescent="0.25">
      <c r="H12612" s="67"/>
    </row>
    <row r="12613" spans="8:8" x14ac:dyDescent="0.25">
      <c r="H12613" s="67"/>
    </row>
    <row r="12614" spans="8:8" x14ac:dyDescent="0.25">
      <c r="H12614" s="67"/>
    </row>
    <row r="12616" spans="8:8" x14ac:dyDescent="0.25">
      <c r="H12616" s="67"/>
    </row>
    <row r="12617" spans="8:8" x14ac:dyDescent="0.25">
      <c r="H12617" s="67"/>
    </row>
    <row r="12618" spans="8:8" x14ac:dyDescent="0.25">
      <c r="H12618" s="67"/>
    </row>
    <row r="12619" spans="8:8" x14ac:dyDescent="0.25">
      <c r="H12619" s="67"/>
    </row>
    <row r="12620" spans="8:8" x14ac:dyDescent="0.25">
      <c r="H12620" s="67"/>
    </row>
    <row r="12621" spans="8:8" x14ac:dyDescent="0.25">
      <c r="H12621" s="67"/>
    </row>
    <row r="12624" spans="8:8" x14ac:dyDescent="0.25">
      <c r="H12624" s="67"/>
    </row>
    <row r="12627" spans="8:8" x14ac:dyDescent="0.25">
      <c r="H12627" s="67"/>
    </row>
    <row r="12629" spans="8:8" x14ac:dyDescent="0.25">
      <c r="H12629" s="67"/>
    </row>
    <row r="12630" spans="8:8" x14ac:dyDescent="0.25">
      <c r="H12630" s="67"/>
    </row>
    <row r="12631" spans="8:8" x14ac:dyDescent="0.25">
      <c r="H12631" s="67"/>
    </row>
    <row r="12632" spans="8:8" x14ac:dyDescent="0.25">
      <c r="H12632" s="67"/>
    </row>
    <row r="12633" spans="8:8" x14ac:dyDescent="0.25">
      <c r="H12633" s="67"/>
    </row>
    <row r="12635" spans="8:8" x14ac:dyDescent="0.25">
      <c r="H12635" s="67"/>
    </row>
    <row r="12637" spans="8:8" x14ac:dyDescent="0.25">
      <c r="H12637" s="67"/>
    </row>
    <row r="12638" spans="8:8" x14ac:dyDescent="0.25">
      <c r="H12638" s="67"/>
    </row>
    <row r="12639" spans="8:8" x14ac:dyDescent="0.25">
      <c r="H12639" s="67"/>
    </row>
    <row r="12640" spans="8:8" x14ac:dyDescent="0.25">
      <c r="H12640" s="67"/>
    </row>
    <row r="12641" spans="8:8" x14ac:dyDescent="0.25">
      <c r="H12641" s="67"/>
    </row>
    <row r="12644" spans="8:8" x14ac:dyDescent="0.25">
      <c r="H12644" s="67"/>
    </row>
    <row r="12645" spans="8:8" x14ac:dyDescent="0.25">
      <c r="H12645" s="67"/>
    </row>
    <row r="12646" spans="8:8" x14ac:dyDescent="0.25">
      <c r="H12646" s="67"/>
    </row>
    <row r="12647" spans="8:8" x14ac:dyDescent="0.25">
      <c r="H12647" s="67"/>
    </row>
    <row r="12648" spans="8:8" x14ac:dyDescent="0.25">
      <c r="H12648" s="67"/>
    </row>
    <row r="12649" spans="8:8" x14ac:dyDescent="0.25">
      <c r="H12649" s="67"/>
    </row>
    <row r="12650" spans="8:8" x14ac:dyDescent="0.25">
      <c r="H12650" s="67"/>
    </row>
    <row r="12652" spans="8:8" x14ac:dyDescent="0.25">
      <c r="H12652" s="67"/>
    </row>
    <row r="12653" spans="8:8" x14ac:dyDescent="0.25">
      <c r="H12653" s="67"/>
    </row>
    <row r="12654" spans="8:8" x14ac:dyDescent="0.25">
      <c r="H12654" s="67"/>
    </row>
    <row r="12655" spans="8:8" x14ac:dyDescent="0.25">
      <c r="H12655" s="67"/>
    </row>
    <row r="12656" spans="8:8" x14ac:dyDescent="0.25">
      <c r="H12656" s="67"/>
    </row>
    <row r="12657" spans="8:8" x14ac:dyDescent="0.25">
      <c r="H12657" s="67"/>
    </row>
    <row r="12658" spans="8:8" x14ac:dyDescent="0.25">
      <c r="H12658" s="67"/>
    </row>
    <row r="12659" spans="8:8" x14ac:dyDescent="0.25">
      <c r="H12659" s="67"/>
    </row>
    <row r="12661" spans="8:8" x14ac:dyDescent="0.25">
      <c r="H12661" s="67"/>
    </row>
    <row r="12665" spans="8:8" x14ac:dyDescent="0.25">
      <c r="H12665" s="67"/>
    </row>
    <row r="12666" spans="8:8" x14ac:dyDescent="0.25">
      <c r="H12666" s="67"/>
    </row>
    <row r="12669" spans="8:8" x14ac:dyDescent="0.25">
      <c r="H12669" s="67"/>
    </row>
    <row r="12670" spans="8:8" x14ac:dyDescent="0.25">
      <c r="H12670" s="67"/>
    </row>
    <row r="12672" spans="8:8" x14ac:dyDescent="0.25">
      <c r="H12672" s="67"/>
    </row>
    <row r="12673" spans="8:8" x14ac:dyDescent="0.25">
      <c r="H12673" s="67"/>
    </row>
    <row r="12674" spans="8:8" x14ac:dyDescent="0.25">
      <c r="H12674" s="67"/>
    </row>
    <row r="12677" spans="8:8" x14ac:dyDescent="0.25">
      <c r="H12677" s="67"/>
    </row>
    <row r="12678" spans="8:8" x14ac:dyDescent="0.25">
      <c r="H12678" s="67"/>
    </row>
    <row r="12680" spans="8:8" x14ac:dyDescent="0.25">
      <c r="H12680" s="67"/>
    </row>
    <row r="12682" spans="8:8" x14ac:dyDescent="0.25">
      <c r="H12682" s="67"/>
    </row>
    <row r="12685" spans="8:8" x14ac:dyDescent="0.25">
      <c r="H12685" s="67"/>
    </row>
    <row r="12700" spans="8:8" x14ac:dyDescent="0.25">
      <c r="H12700" s="67"/>
    </row>
    <row r="12709" spans="8:8" x14ac:dyDescent="0.25">
      <c r="H12709" s="67"/>
    </row>
    <row r="12710" spans="8:8" x14ac:dyDescent="0.25">
      <c r="H12710" s="67"/>
    </row>
    <row r="12711" spans="8:8" x14ac:dyDescent="0.25">
      <c r="H12711" s="67"/>
    </row>
    <row r="12712" spans="8:8" x14ac:dyDescent="0.25">
      <c r="H12712" s="67"/>
    </row>
    <row r="12713" spans="8:8" x14ac:dyDescent="0.25">
      <c r="H12713" s="67"/>
    </row>
    <row r="12714" spans="8:8" x14ac:dyDescent="0.25">
      <c r="H12714" s="67"/>
    </row>
    <row r="12715" spans="8:8" x14ac:dyDescent="0.25">
      <c r="H12715" s="67"/>
    </row>
    <row r="12720" spans="8:8" x14ac:dyDescent="0.25">
      <c r="H12720" s="67"/>
    </row>
    <row r="12724" spans="8:8" x14ac:dyDescent="0.25">
      <c r="H12724" s="67"/>
    </row>
    <row r="12730" spans="8:8" x14ac:dyDescent="0.25">
      <c r="H12730" s="67"/>
    </row>
    <row r="12731" spans="8:8" x14ac:dyDescent="0.25">
      <c r="H12731" s="67"/>
    </row>
    <row r="12732" spans="8:8" x14ac:dyDescent="0.25">
      <c r="H12732" s="67"/>
    </row>
    <row r="12733" spans="8:8" x14ac:dyDescent="0.25">
      <c r="H12733" s="67"/>
    </row>
    <row r="12735" spans="8:8" x14ac:dyDescent="0.25">
      <c r="H12735" s="67"/>
    </row>
    <row r="12736" spans="8:8" x14ac:dyDescent="0.25">
      <c r="H12736" s="67"/>
    </row>
    <row r="12737" spans="8:8" x14ac:dyDescent="0.25">
      <c r="H12737" s="67"/>
    </row>
    <row r="12738" spans="8:8" x14ac:dyDescent="0.25">
      <c r="H12738" s="67"/>
    </row>
    <row r="12739" spans="8:8" x14ac:dyDescent="0.25">
      <c r="H12739" s="67"/>
    </row>
    <row r="12740" spans="8:8" x14ac:dyDescent="0.25">
      <c r="H12740" s="67"/>
    </row>
    <row r="12741" spans="8:8" x14ac:dyDescent="0.25">
      <c r="H12741" s="67"/>
    </row>
    <row r="12742" spans="8:8" x14ac:dyDescent="0.25">
      <c r="H12742" s="67"/>
    </row>
    <row r="12743" spans="8:8" x14ac:dyDescent="0.25">
      <c r="H12743" s="67"/>
    </row>
    <row r="12747" spans="8:8" x14ac:dyDescent="0.25">
      <c r="H12747" s="67"/>
    </row>
    <row r="12748" spans="8:8" x14ac:dyDescent="0.25">
      <c r="H12748" s="67"/>
    </row>
    <row r="12749" spans="8:8" x14ac:dyDescent="0.25">
      <c r="H12749" s="67"/>
    </row>
    <row r="12750" spans="8:8" x14ac:dyDescent="0.25">
      <c r="H12750" s="67"/>
    </row>
    <row r="12751" spans="8:8" x14ac:dyDescent="0.25">
      <c r="H12751" s="67"/>
    </row>
    <row r="12752" spans="8:8" x14ac:dyDescent="0.25">
      <c r="H12752" s="67"/>
    </row>
    <row r="12753" spans="8:8" x14ac:dyDescent="0.25">
      <c r="H12753" s="67"/>
    </row>
    <row r="12755" spans="8:8" x14ac:dyDescent="0.25">
      <c r="H12755" s="67"/>
    </row>
    <row r="12757" spans="8:8" x14ac:dyDescent="0.25">
      <c r="H12757" s="67"/>
    </row>
    <row r="12760" spans="8:8" x14ac:dyDescent="0.25">
      <c r="H12760" s="67"/>
    </row>
    <row r="12762" spans="8:8" x14ac:dyDescent="0.25">
      <c r="H12762" s="67"/>
    </row>
    <row r="12764" spans="8:8" x14ac:dyDescent="0.25">
      <c r="H12764" s="67"/>
    </row>
    <row r="12765" spans="8:8" x14ac:dyDescent="0.25">
      <c r="H12765" s="67"/>
    </row>
    <row r="12768" spans="8:8" x14ac:dyDescent="0.25">
      <c r="H12768" s="67"/>
    </row>
    <row r="12771" spans="8:8" x14ac:dyDescent="0.25">
      <c r="H12771" s="67"/>
    </row>
    <row r="12774" spans="8:8" x14ac:dyDescent="0.25">
      <c r="H12774" s="67"/>
    </row>
    <row r="12775" spans="8:8" x14ac:dyDescent="0.25">
      <c r="H12775" s="67"/>
    </row>
    <row r="12776" spans="8:8" x14ac:dyDescent="0.25">
      <c r="H12776" s="67"/>
    </row>
    <row r="12777" spans="8:8" x14ac:dyDescent="0.25">
      <c r="H12777" s="67"/>
    </row>
    <row r="12778" spans="8:8" x14ac:dyDescent="0.25">
      <c r="H12778" s="67"/>
    </row>
    <row r="12779" spans="8:8" x14ac:dyDescent="0.25">
      <c r="H12779" s="67"/>
    </row>
    <row r="12780" spans="8:8" x14ac:dyDescent="0.25">
      <c r="H12780" s="67"/>
    </row>
    <row r="12781" spans="8:8" x14ac:dyDescent="0.25">
      <c r="H12781" s="67"/>
    </row>
    <row r="12782" spans="8:8" x14ac:dyDescent="0.25">
      <c r="H12782" s="67"/>
    </row>
    <row r="12783" spans="8:8" x14ac:dyDescent="0.25">
      <c r="H12783" s="67"/>
    </row>
    <row r="12787" spans="8:8" x14ac:dyDescent="0.25">
      <c r="H12787" s="67"/>
    </row>
    <row r="12792" spans="8:8" x14ac:dyDescent="0.25">
      <c r="H12792" s="67"/>
    </row>
    <row r="12794" spans="8:8" x14ac:dyDescent="0.25">
      <c r="H12794" s="67"/>
    </row>
    <row r="12795" spans="8:8" x14ac:dyDescent="0.25">
      <c r="H12795" s="67"/>
    </row>
    <row r="12796" spans="8:8" x14ac:dyDescent="0.25">
      <c r="H12796" s="67"/>
    </row>
    <row r="12797" spans="8:8" x14ac:dyDescent="0.25">
      <c r="H12797" s="67"/>
    </row>
    <row r="12800" spans="8:8" x14ac:dyDescent="0.25">
      <c r="H12800" s="67"/>
    </row>
    <row r="12804" spans="8:8" x14ac:dyDescent="0.25">
      <c r="H12804" s="67"/>
    </row>
    <row r="12805" spans="8:8" x14ac:dyDescent="0.25">
      <c r="H12805" s="67"/>
    </row>
    <row r="12807" spans="8:8" x14ac:dyDescent="0.25">
      <c r="H12807" s="67"/>
    </row>
    <row r="12810" spans="8:8" x14ac:dyDescent="0.25">
      <c r="H12810" s="67"/>
    </row>
    <row r="12811" spans="8:8" x14ac:dyDescent="0.25">
      <c r="H12811" s="67"/>
    </row>
    <row r="12814" spans="8:8" x14ac:dyDescent="0.25">
      <c r="H12814" s="67"/>
    </row>
    <row r="12815" spans="8:8" x14ac:dyDescent="0.25">
      <c r="H12815" s="67"/>
    </row>
    <row r="12816" spans="8:8" x14ac:dyDescent="0.25">
      <c r="H12816" s="67"/>
    </row>
    <row r="12818" spans="8:8" x14ac:dyDescent="0.25">
      <c r="H12818" s="67"/>
    </row>
    <row r="12819" spans="8:8" x14ac:dyDescent="0.25">
      <c r="H12819" s="67"/>
    </row>
    <row r="12820" spans="8:8" x14ac:dyDescent="0.25">
      <c r="H12820" s="67"/>
    </row>
    <row r="12821" spans="8:8" x14ac:dyDescent="0.25">
      <c r="H12821" s="67"/>
    </row>
    <row r="12822" spans="8:8" x14ac:dyDescent="0.25">
      <c r="H12822" s="67"/>
    </row>
    <row r="12826" spans="8:8" x14ac:dyDescent="0.25">
      <c r="H12826" s="67"/>
    </row>
    <row r="12828" spans="8:8" x14ac:dyDescent="0.25">
      <c r="H12828" s="67"/>
    </row>
    <row r="12829" spans="8:8" x14ac:dyDescent="0.25">
      <c r="H12829" s="67"/>
    </row>
    <row r="12843" spans="8:8" x14ac:dyDescent="0.25">
      <c r="H12843" s="67"/>
    </row>
    <row r="12851" spans="8:8" x14ac:dyDescent="0.25">
      <c r="H12851" s="67"/>
    </row>
    <row r="12855" spans="8:8" x14ac:dyDescent="0.25">
      <c r="H12855" s="67"/>
    </row>
    <row r="12857" spans="8:8" x14ac:dyDescent="0.25">
      <c r="H12857" s="67"/>
    </row>
    <row r="12860" spans="8:8" x14ac:dyDescent="0.25">
      <c r="H12860" s="67"/>
    </row>
    <row r="12863" spans="8:8" x14ac:dyDescent="0.25">
      <c r="H12863" s="67"/>
    </row>
    <row r="12878" spans="8:8" x14ac:dyDescent="0.25">
      <c r="H12878" s="67"/>
    </row>
    <row r="12884" spans="8:8" x14ac:dyDescent="0.25">
      <c r="H12884" s="67"/>
    </row>
    <row r="12886" spans="8:8" x14ac:dyDescent="0.25">
      <c r="H12886" s="67"/>
    </row>
    <row r="12889" spans="8:8" x14ac:dyDescent="0.25">
      <c r="H12889" s="67"/>
    </row>
    <row r="12898" spans="8:8" x14ac:dyDescent="0.25">
      <c r="H12898" s="67"/>
    </row>
    <row r="12901" spans="8:8" x14ac:dyDescent="0.25">
      <c r="H12901" s="67"/>
    </row>
    <row r="12903" spans="8:8" x14ac:dyDescent="0.25">
      <c r="H12903" s="67"/>
    </row>
    <row r="12907" spans="8:8" x14ac:dyDescent="0.25">
      <c r="H12907" s="67"/>
    </row>
    <row r="12913" spans="8:8" x14ac:dyDescent="0.25">
      <c r="H12913" s="67"/>
    </row>
    <row r="12918" spans="8:8" x14ac:dyDescent="0.25">
      <c r="H12918" s="67"/>
    </row>
    <row r="12919" spans="8:8" x14ac:dyDescent="0.25">
      <c r="H12919" s="67"/>
    </row>
    <row r="12921" spans="8:8" x14ac:dyDescent="0.25">
      <c r="H12921" s="67"/>
    </row>
    <row r="12923" spans="8:8" x14ac:dyDescent="0.25">
      <c r="H12923" s="67"/>
    </row>
    <row r="12925" spans="8:8" x14ac:dyDescent="0.25">
      <c r="H12925" s="67"/>
    </row>
    <row r="12928" spans="8:8" x14ac:dyDescent="0.25">
      <c r="H12928" s="67"/>
    </row>
    <row r="12929" spans="8:8" x14ac:dyDescent="0.25">
      <c r="H12929" s="67"/>
    </row>
    <row r="12930" spans="8:8" x14ac:dyDescent="0.25">
      <c r="H12930" s="67"/>
    </row>
    <row r="12931" spans="8:8" x14ac:dyDescent="0.25">
      <c r="H12931" s="67"/>
    </row>
    <row r="12932" spans="8:8" x14ac:dyDescent="0.25">
      <c r="H12932" s="67"/>
    </row>
    <row r="12933" spans="8:8" x14ac:dyDescent="0.25">
      <c r="H12933" s="67"/>
    </row>
    <row r="12934" spans="8:8" x14ac:dyDescent="0.25">
      <c r="H12934" s="67"/>
    </row>
    <row r="12935" spans="8:8" x14ac:dyDescent="0.25">
      <c r="H12935" s="67"/>
    </row>
    <row r="12937" spans="8:8" x14ac:dyDescent="0.25">
      <c r="H12937" s="67"/>
    </row>
    <row r="12938" spans="8:8" x14ac:dyDescent="0.25">
      <c r="H12938" s="67"/>
    </row>
    <row r="12943" spans="8:8" x14ac:dyDescent="0.25">
      <c r="H12943" s="67"/>
    </row>
    <row r="12945" spans="8:8" x14ac:dyDescent="0.25">
      <c r="H12945" s="67"/>
    </row>
    <row r="12946" spans="8:8" x14ac:dyDescent="0.25">
      <c r="H12946" s="67"/>
    </row>
    <row r="12948" spans="8:8" x14ac:dyDescent="0.25">
      <c r="H12948" s="67"/>
    </row>
    <row r="12949" spans="8:8" x14ac:dyDescent="0.25">
      <c r="H12949" s="67"/>
    </row>
    <row r="12952" spans="8:8" x14ac:dyDescent="0.25">
      <c r="H12952" s="67"/>
    </row>
    <row r="12954" spans="8:8" x14ac:dyDescent="0.25">
      <c r="H12954" s="67"/>
    </row>
    <row r="12955" spans="8:8" x14ac:dyDescent="0.25">
      <c r="H12955" s="67"/>
    </row>
    <row r="12956" spans="8:8" x14ac:dyDescent="0.25">
      <c r="H12956" s="67"/>
    </row>
    <row r="12957" spans="8:8" x14ac:dyDescent="0.25">
      <c r="H12957" s="67"/>
    </row>
    <row r="12958" spans="8:8" x14ac:dyDescent="0.25">
      <c r="H12958" s="67"/>
    </row>
    <row r="12959" spans="8:8" x14ac:dyDescent="0.25">
      <c r="H12959" s="67"/>
    </row>
    <row r="12960" spans="8:8" x14ac:dyDescent="0.25">
      <c r="H12960" s="67"/>
    </row>
    <row r="12961" spans="8:8" x14ac:dyDescent="0.25">
      <c r="H12961" s="67"/>
    </row>
    <row r="12966" spans="8:8" x14ac:dyDescent="0.25">
      <c r="H12966" s="67"/>
    </row>
    <row r="12968" spans="8:8" x14ac:dyDescent="0.25">
      <c r="H12968" s="67"/>
    </row>
    <row r="12969" spans="8:8" x14ac:dyDescent="0.25">
      <c r="H12969" s="67"/>
    </row>
    <row r="12970" spans="8:8" x14ac:dyDescent="0.25">
      <c r="H12970" s="67"/>
    </row>
    <row r="12971" spans="8:8" x14ac:dyDescent="0.25">
      <c r="H12971" s="67"/>
    </row>
    <row r="12972" spans="8:8" x14ac:dyDescent="0.25">
      <c r="H12972" s="67"/>
    </row>
    <row r="12973" spans="8:8" x14ac:dyDescent="0.25">
      <c r="H12973" s="67"/>
    </row>
    <row r="12975" spans="8:8" x14ac:dyDescent="0.25">
      <c r="H12975" s="67"/>
    </row>
    <row r="12976" spans="8:8" x14ac:dyDescent="0.25">
      <c r="H12976" s="67"/>
    </row>
    <row r="12980" spans="8:8" x14ac:dyDescent="0.25">
      <c r="H12980" s="67"/>
    </row>
    <row r="12982" spans="8:8" x14ac:dyDescent="0.25">
      <c r="H12982" s="67"/>
    </row>
    <row r="12986" spans="8:8" x14ac:dyDescent="0.25">
      <c r="H12986" s="67"/>
    </row>
    <row r="12987" spans="8:8" x14ac:dyDescent="0.25">
      <c r="H12987" s="67"/>
    </row>
    <row r="12989" spans="8:8" x14ac:dyDescent="0.25">
      <c r="H12989" s="67"/>
    </row>
    <row r="12992" spans="8:8" x14ac:dyDescent="0.25">
      <c r="H12992" s="67"/>
    </row>
    <row r="12993" spans="8:8" x14ac:dyDescent="0.25">
      <c r="H12993" s="67"/>
    </row>
    <row r="12994" spans="8:8" x14ac:dyDescent="0.25">
      <c r="H12994" s="67"/>
    </row>
    <row r="12995" spans="8:8" x14ac:dyDescent="0.25">
      <c r="H12995" s="67"/>
    </row>
    <row r="12996" spans="8:8" x14ac:dyDescent="0.25">
      <c r="H12996" s="67"/>
    </row>
    <row r="12997" spans="8:8" x14ac:dyDescent="0.25">
      <c r="H12997" s="67"/>
    </row>
    <row r="12999" spans="8:8" x14ac:dyDescent="0.25">
      <c r="H12999" s="67"/>
    </row>
    <row r="13000" spans="8:8" x14ac:dyDescent="0.25">
      <c r="H13000" s="67"/>
    </row>
    <row r="13001" spans="8:8" x14ac:dyDescent="0.25">
      <c r="H13001" s="67"/>
    </row>
    <row r="13003" spans="8:8" x14ac:dyDescent="0.25">
      <c r="H13003" s="67"/>
    </row>
    <row r="13006" spans="8:8" x14ac:dyDescent="0.25">
      <c r="H13006" s="67"/>
    </row>
    <row r="13007" spans="8:8" x14ac:dyDescent="0.25">
      <c r="H13007" s="67"/>
    </row>
    <row r="13008" spans="8:8" x14ac:dyDescent="0.25">
      <c r="H13008" s="67"/>
    </row>
    <row r="13010" spans="8:8" x14ac:dyDescent="0.25">
      <c r="H13010" s="67"/>
    </row>
    <row r="13019" spans="8:8" x14ac:dyDescent="0.25">
      <c r="H13019" s="67"/>
    </row>
    <row r="13020" spans="8:8" x14ac:dyDescent="0.25">
      <c r="H13020" s="67"/>
    </row>
    <row r="13021" spans="8:8" x14ac:dyDescent="0.25">
      <c r="H13021" s="67"/>
    </row>
    <row r="13022" spans="8:8" x14ac:dyDescent="0.25">
      <c r="H13022" s="67"/>
    </row>
    <row r="13024" spans="8:8" x14ac:dyDescent="0.25">
      <c r="H13024" s="67"/>
    </row>
    <row r="13025" spans="8:8" x14ac:dyDescent="0.25">
      <c r="H13025" s="67"/>
    </row>
    <row r="13026" spans="8:8" x14ac:dyDescent="0.25">
      <c r="H13026" s="67"/>
    </row>
    <row r="13027" spans="8:8" x14ac:dyDescent="0.25">
      <c r="H13027" s="67"/>
    </row>
    <row r="13033" spans="8:8" x14ac:dyDescent="0.25">
      <c r="H13033" s="67"/>
    </row>
    <row r="13034" spans="8:8" x14ac:dyDescent="0.25">
      <c r="H13034" s="67"/>
    </row>
    <row r="13035" spans="8:8" x14ac:dyDescent="0.25">
      <c r="H13035" s="67"/>
    </row>
    <row r="13036" spans="8:8" x14ac:dyDescent="0.25">
      <c r="H13036" s="67"/>
    </row>
    <row r="13037" spans="8:8" x14ac:dyDescent="0.25">
      <c r="H13037" s="67"/>
    </row>
    <row r="13038" spans="8:8" x14ac:dyDescent="0.25">
      <c r="H13038" s="67"/>
    </row>
    <row r="13039" spans="8:8" x14ac:dyDescent="0.25">
      <c r="H13039" s="67"/>
    </row>
    <row r="13041" spans="8:8" x14ac:dyDescent="0.25">
      <c r="H13041" s="67"/>
    </row>
    <row r="13042" spans="8:8" x14ac:dyDescent="0.25">
      <c r="H13042" s="67"/>
    </row>
    <row r="13043" spans="8:8" x14ac:dyDescent="0.25">
      <c r="H13043" s="67"/>
    </row>
    <row r="13044" spans="8:8" x14ac:dyDescent="0.25">
      <c r="H13044" s="67"/>
    </row>
    <row r="13045" spans="8:8" x14ac:dyDescent="0.25">
      <c r="H13045" s="67"/>
    </row>
    <row r="13046" spans="8:8" x14ac:dyDescent="0.25">
      <c r="H13046" s="67"/>
    </row>
    <row r="13047" spans="8:8" x14ac:dyDescent="0.25">
      <c r="H13047" s="67"/>
    </row>
    <row r="13048" spans="8:8" x14ac:dyDescent="0.25">
      <c r="H13048" s="67"/>
    </row>
    <row r="13049" spans="8:8" x14ac:dyDescent="0.25">
      <c r="H13049" s="67"/>
    </row>
    <row r="13050" spans="8:8" x14ac:dyDescent="0.25">
      <c r="H13050" s="67"/>
    </row>
    <row r="13051" spans="8:8" x14ac:dyDescent="0.25">
      <c r="H13051" s="67"/>
    </row>
    <row r="13052" spans="8:8" x14ac:dyDescent="0.25">
      <c r="H13052" s="67"/>
    </row>
    <row r="13053" spans="8:8" x14ac:dyDescent="0.25">
      <c r="H13053" s="67"/>
    </row>
    <row r="13054" spans="8:8" x14ac:dyDescent="0.25">
      <c r="H13054" s="67"/>
    </row>
    <row r="13055" spans="8:8" x14ac:dyDescent="0.25">
      <c r="H13055" s="67"/>
    </row>
    <row r="13056" spans="8:8" x14ac:dyDescent="0.25">
      <c r="H13056" s="67"/>
    </row>
    <row r="13058" spans="8:8" x14ac:dyDescent="0.25">
      <c r="H13058" s="67"/>
    </row>
    <row r="13059" spans="8:8" x14ac:dyDescent="0.25">
      <c r="H13059" s="67"/>
    </row>
    <row r="13060" spans="8:8" x14ac:dyDescent="0.25">
      <c r="H13060" s="67"/>
    </row>
    <row r="13061" spans="8:8" x14ac:dyDescent="0.25">
      <c r="H13061" s="67"/>
    </row>
    <row r="13062" spans="8:8" x14ac:dyDescent="0.25">
      <c r="H13062" s="67"/>
    </row>
    <row r="13064" spans="8:8" x14ac:dyDescent="0.25">
      <c r="H13064" s="67"/>
    </row>
    <row r="13065" spans="8:8" x14ac:dyDescent="0.25">
      <c r="H13065" s="67"/>
    </row>
    <row r="13068" spans="8:8" x14ac:dyDescent="0.25">
      <c r="H13068" s="67"/>
    </row>
    <row r="13069" spans="8:8" x14ac:dyDescent="0.25">
      <c r="H13069" s="67"/>
    </row>
    <row r="13070" spans="8:8" x14ac:dyDescent="0.25">
      <c r="H13070" s="67"/>
    </row>
    <row r="13071" spans="8:8" x14ac:dyDescent="0.25">
      <c r="H13071" s="67"/>
    </row>
    <row r="13072" spans="8:8" x14ac:dyDescent="0.25">
      <c r="H13072" s="67"/>
    </row>
    <row r="13073" spans="8:8" x14ac:dyDescent="0.25">
      <c r="H13073" s="67"/>
    </row>
    <row r="13074" spans="8:8" x14ac:dyDescent="0.25">
      <c r="H13074" s="67"/>
    </row>
    <row r="13075" spans="8:8" x14ac:dyDescent="0.25">
      <c r="H13075" s="67"/>
    </row>
    <row r="13080" spans="8:8" x14ac:dyDescent="0.25">
      <c r="H13080" s="67"/>
    </row>
    <row r="13083" spans="8:8" x14ac:dyDescent="0.25">
      <c r="H13083" s="67"/>
    </row>
    <row r="13084" spans="8:8" x14ac:dyDescent="0.25">
      <c r="H13084" s="67"/>
    </row>
    <row r="13092" spans="8:8" x14ac:dyDescent="0.25">
      <c r="H13092" s="67"/>
    </row>
    <row r="13093" spans="8:8" x14ac:dyDescent="0.25">
      <c r="H13093" s="67"/>
    </row>
    <row r="13094" spans="8:8" x14ac:dyDescent="0.25">
      <c r="H13094" s="67"/>
    </row>
    <row r="13097" spans="8:8" x14ac:dyDescent="0.25">
      <c r="H13097" s="67"/>
    </row>
    <row r="13099" spans="8:8" x14ac:dyDescent="0.25">
      <c r="H13099" s="67"/>
    </row>
    <row r="13105" spans="8:8" x14ac:dyDescent="0.25">
      <c r="H13105" s="67"/>
    </row>
    <row r="13106" spans="8:8" x14ac:dyDescent="0.25">
      <c r="H13106" s="67"/>
    </row>
    <row r="13107" spans="8:8" x14ac:dyDescent="0.25">
      <c r="H13107" s="67"/>
    </row>
    <row r="13108" spans="8:8" x14ac:dyDescent="0.25">
      <c r="H13108" s="67"/>
    </row>
    <row r="13109" spans="8:8" x14ac:dyDescent="0.25">
      <c r="H13109" s="67"/>
    </row>
    <row r="13112" spans="8:8" x14ac:dyDescent="0.25">
      <c r="H13112" s="67"/>
    </row>
    <row r="13113" spans="8:8" x14ac:dyDescent="0.25">
      <c r="H13113" s="67"/>
    </row>
    <row r="13114" spans="8:8" x14ac:dyDescent="0.25">
      <c r="H13114" s="67"/>
    </row>
    <row r="13115" spans="8:8" x14ac:dyDescent="0.25">
      <c r="H13115" s="67"/>
    </row>
    <row r="13117" spans="8:8" x14ac:dyDescent="0.25">
      <c r="H13117" s="67"/>
    </row>
    <row r="13119" spans="8:8" x14ac:dyDescent="0.25">
      <c r="H13119" s="67"/>
    </row>
    <row r="13122" spans="8:8" x14ac:dyDescent="0.25">
      <c r="H13122" s="67"/>
    </row>
    <row r="13124" spans="8:8" x14ac:dyDescent="0.25">
      <c r="H13124" s="67"/>
    </row>
    <row r="13126" spans="8:8" x14ac:dyDescent="0.25">
      <c r="H13126" s="67"/>
    </row>
    <row r="13127" spans="8:8" x14ac:dyDescent="0.25">
      <c r="H13127" s="67"/>
    </row>
    <row r="13128" spans="8:8" x14ac:dyDescent="0.25">
      <c r="H13128" s="67"/>
    </row>
    <row r="13129" spans="8:8" x14ac:dyDescent="0.25">
      <c r="H13129" s="67"/>
    </row>
    <row r="13134" spans="8:8" x14ac:dyDescent="0.25">
      <c r="H13134" s="67"/>
    </row>
    <row r="13135" spans="8:8" x14ac:dyDescent="0.25">
      <c r="H13135" s="67"/>
    </row>
    <row r="13136" spans="8:8" x14ac:dyDescent="0.25">
      <c r="H13136" s="67"/>
    </row>
    <row r="13137" spans="8:8" x14ac:dyDescent="0.25">
      <c r="H13137" s="67"/>
    </row>
    <row r="13138" spans="8:8" x14ac:dyDescent="0.25">
      <c r="H13138" s="67"/>
    </row>
    <row r="13139" spans="8:8" x14ac:dyDescent="0.25">
      <c r="H13139" s="67"/>
    </row>
    <row r="13140" spans="8:8" x14ac:dyDescent="0.25">
      <c r="H13140" s="67"/>
    </row>
    <row r="13142" spans="8:8" x14ac:dyDescent="0.25">
      <c r="H13142" s="67"/>
    </row>
    <row r="13143" spans="8:8" x14ac:dyDescent="0.25">
      <c r="H13143" s="67"/>
    </row>
    <row r="13144" spans="8:8" x14ac:dyDescent="0.25">
      <c r="H13144" s="67"/>
    </row>
    <row r="13145" spans="8:8" x14ac:dyDescent="0.25">
      <c r="H13145" s="67"/>
    </row>
    <row r="13146" spans="8:8" x14ac:dyDescent="0.25">
      <c r="H13146" s="67"/>
    </row>
    <row r="13147" spans="8:8" x14ac:dyDescent="0.25">
      <c r="H13147" s="67"/>
    </row>
    <row r="13152" spans="8:8" x14ac:dyDescent="0.25">
      <c r="H13152" s="67"/>
    </row>
    <row r="13155" spans="8:8" x14ac:dyDescent="0.25">
      <c r="H13155" s="67"/>
    </row>
    <row r="13156" spans="8:8" x14ac:dyDescent="0.25">
      <c r="H13156" s="67"/>
    </row>
    <row r="13159" spans="8:8" x14ac:dyDescent="0.25">
      <c r="H13159" s="67"/>
    </row>
    <row r="13163" spans="8:8" x14ac:dyDescent="0.25">
      <c r="H13163" s="67"/>
    </row>
    <row r="13164" spans="8:8" x14ac:dyDescent="0.25">
      <c r="H13164" s="67"/>
    </row>
    <row r="13165" spans="8:8" x14ac:dyDescent="0.25">
      <c r="H13165" s="67"/>
    </row>
    <row r="13166" spans="8:8" x14ac:dyDescent="0.25">
      <c r="H13166" s="67"/>
    </row>
    <row r="13167" spans="8:8" x14ac:dyDescent="0.25">
      <c r="H13167" s="67"/>
    </row>
    <row r="13168" spans="8:8" x14ac:dyDescent="0.25">
      <c r="H13168" s="67"/>
    </row>
    <row r="13169" spans="8:8" x14ac:dyDescent="0.25">
      <c r="H13169" s="67"/>
    </row>
    <row r="13170" spans="8:8" x14ac:dyDescent="0.25">
      <c r="H13170" s="67"/>
    </row>
    <row r="13171" spans="8:8" x14ac:dyDescent="0.25">
      <c r="H13171" s="67"/>
    </row>
    <row r="13172" spans="8:8" x14ac:dyDescent="0.25">
      <c r="H13172" s="67"/>
    </row>
    <row r="13179" spans="8:8" x14ac:dyDescent="0.25">
      <c r="H13179" s="67"/>
    </row>
    <row r="13180" spans="8:8" x14ac:dyDescent="0.25">
      <c r="H13180" s="67"/>
    </row>
    <row r="13181" spans="8:8" x14ac:dyDescent="0.25">
      <c r="H13181" s="67"/>
    </row>
    <row r="13182" spans="8:8" x14ac:dyDescent="0.25">
      <c r="H13182" s="67"/>
    </row>
    <row r="13183" spans="8:8" x14ac:dyDescent="0.25">
      <c r="H13183" s="67"/>
    </row>
    <row r="13184" spans="8:8" x14ac:dyDescent="0.25">
      <c r="H13184" s="67"/>
    </row>
    <row r="13185" spans="8:8" x14ac:dyDescent="0.25">
      <c r="H13185" s="67"/>
    </row>
    <row r="13187" spans="8:8" x14ac:dyDescent="0.25">
      <c r="H13187" s="67"/>
    </row>
    <row r="13188" spans="8:8" x14ac:dyDescent="0.25">
      <c r="H13188" s="67"/>
    </row>
    <row r="13193" spans="8:8" x14ac:dyDescent="0.25">
      <c r="H13193" s="67"/>
    </row>
    <row r="13194" spans="8:8" x14ac:dyDescent="0.25">
      <c r="H13194" s="67"/>
    </row>
    <row r="13195" spans="8:8" x14ac:dyDescent="0.25">
      <c r="H13195" s="67"/>
    </row>
    <row r="13196" spans="8:8" x14ac:dyDescent="0.25">
      <c r="H13196" s="67"/>
    </row>
    <row r="13197" spans="8:8" x14ac:dyDescent="0.25">
      <c r="H13197" s="67"/>
    </row>
    <row r="13198" spans="8:8" x14ac:dyDescent="0.25">
      <c r="H13198" s="67"/>
    </row>
    <row r="13199" spans="8:8" x14ac:dyDescent="0.25">
      <c r="H13199" s="67"/>
    </row>
    <row r="13200" spans="8:8" x14ac:dyDescent="0.25">
      <c r="H13200" s="67"/>
    </row>
    <row r="13201" spans="8:8" x14ac:dyDescent="0.25">
      <c r="H13201" s="67"/>
    </row>
    <row r="13203" spans="8:8" x14ac:dyDescent="0.25">
      <c r="H13203" s="67"/>
    </row>
    <row r="13204" spans="8:8" x14ac:dyDescent="0.25">
      <c r="H13204" s="67"/>
    </row>
    <row r="13213" spans="8:8" x14ac:dyDescent="0.25">
      <c r="H13213" s="67"/>
    </row>
    <row r="13214" spans="8:8" x14ac:dyDescent="0.25">
      <c r="H13214" s="67"/>
    </row>
    <row r="13217" spans="8:8" x14ac:dyDescent="0.25">
      <c r="H13217" s="67"/>
    </row>
    <row r="13219" spans="8:8" x14ac:dyDescent="0.25">
      <c r="H13219" s="67"/>
    </row>
    <row r="13221" spans="8:8" x14ac:dyDescent="0.25">
      <c r="H13221" s="67"/>
    </row>
    <row r="13226" spans="8:8" x14ac:dyDescent="0.25">
      <c r="H13226" s="67"/>
    </row>
    <row r="13227" spans="8:8" x14ac:dyDescent="0.25">
      <c r="H13227" s="67"/>
    </row>
    <row r="13228" spans="8:8" x14ac:dyDescent="0.25">
      <c r="H13228" s="67"/>
    </row>
    <row r="13229" spans="8:8" x14ac:dyDescent="0.25">
      <c r="H13229" s="67"/>
    </row>
    <row r="13230" spans="8:8" x14ac:dyDescent="0.25">
      <c r="H13230" s="67"/>
    </row>
    <row r="13231" spans="8:8" x14ac:dyDescent="0.25">
      <c r="H13231" s="67"/>
    </row>
    <row r="13232" spans="8:8" x14ac:dyDescent="0.25">
      <c r="H13232" s="67"/>
    </row>
    <row r="13233" spans="8:8" x14ac:dyDescent="0.25">
      <c r="H13233" s="67"/>
    </row>
    <row r="13238" spans="8:8" x14ac:dyDescent="0.25">
      <c r="H13238" s="67"/>
    </row>
    <row r="13239" spans="8:8" x14ac:dyDescent="0.25">
      <c r="H13239" s="67"/>
    </row>
    <row r="13241" spans="8:8" x14ac:dyDescent="0.25">
      <c r="H13241" s="67"/>
    </row>
    <row r="13243" spans="8:8" x14ac:dyDescent="0.25">
      <c r="H13243" s="67"/>
    </row>
    <row r="13251" spans="8:8" x14ac:dyDescent="0.25">
      <c r="H13251" s="67"/>
    </row>
    <row r="13252" spans="8:8" x14ac:dyDescent="0.25">
      <c r="H13252" s="67"/>
    </row>
    <row r="13255" spans="8:8" x14ac:dyDescent="0.25">
      <c r="H13255" s="67"/>
    </row>
    <row r="13256" spans="8:8" x14ac:dyDescent="0.25">
      <c r="H13256" s="67"/>
    </row>
    <row r="13257" spans="8:8" x14ac:dyDescent="0.25">
      <c r="H13257" s="67"/>
    </row>
    <row r="13258" spans="8:8" x14ac:dyDescent="0.25">
      <c r="H13258" s="67"/>
    </row>
    <row r="13259" spans="8:8" x14ac:dyDescent="0.25">
      <c r="H13259" s="67"/>
    </row>
    <row r="13260" spans="8:8" x14ac:dyDescent="0.25">
      <c r="H13260" s="67"/>
    </row>
    <row r="13261" spans="8:8" x14ac:dyDescent="0.25">
      <c r="H13261" s="67"/>
    </row>
    <row r="13262" spans="8:8" x14ac:dyDescent="0.25">
      <c r="H13262" s="67"/>
    </row>
    <row r="13263" spans="8:8" x14ac:dyDescent="0.25">
      <c r="H13263" s="67"/>
    </row>
    <row r="13265" spans="8:8" x14ac:dyDescent="0.25">
      <c r="H13265" s="67"/>
    </row>
    <row r="13266" spans="8:8" x14ac:dyDescent="0.25">
      <c r="H13266" s="67"/>
    </row>
    <row r="13270" spans="8:8" x14ac:dyDescent="0.25">
      <c r="H13270" s="67"/>
    </row>
    <row r="13271" spans="8:8" x14ac:dyDescent="0.25">
      <c r="H13271" s="67"/>
    </row>
    <row r="13272" spans="8:8" x14ac:dyDescent="0.25">
      <c r="H13272" s="67"/>
    </row>
    <row r="13273" spans="8:8" x14ac:dyDescent="0.25">
      <c r="H13273" s="67"/>
    </row>
    <row r="13274" spans="8:8" x14ac:dyDescent="0.25">
      <c r="H13274" s="67"/>
    </row>
    <row r="13275" spans="8:8" x14ac:dyDescent="0.25">
      <c r="H13275" s="67"/>
    </row>
    <row r="13276" spans="8:8" x14ac:dyDescent="0.25">
      <c r="H13276" s="67"/>
    </row>
    <row r="13277" spans="8:8" x14ac:dyDescent="0.25">
      <c r="H13277" s="67"/>
    </row>
    <row r="13279" spans="8:8" x14ac:dyDescent="0.25">
      <c r="H13279" s="67"/>
    </row>
    <row r="13282" spans="8:8" x14ac:dyDescent="0.25">
      <c r="H13282" s="67"/>
    </row>
    <row r="13283" spans="8:8" x14ac:dyDescent="0.25">
      <c r="H13283" s="67"/>
    </row>
    <row r="13285" spans="8:8" x14ac:dyDescent="0.25">
      <c r="H13285" s="67"/>
    </row>
    <row r="13286" spans="8:8" x14ac:dyDescent="0.25">
      <c r="H13286" s="67"/>
    </row>
    <row r="13287" spans="8:8" x14ac:dyDescent="0.25">
      <c r="H13287" s="67"/>
    </row>
    <row r="13288" spans="8:8" x14ac:dyDescent="0.25">
      <c r="H13288" s="67"/>
    </row>
    <row r="13289" spans="8:8" x14ac:dyDescent="0.25">
      <c r="H13289" s="67"/>
    </row>
    <row r="13290" spans="8:8" x14ac:dyDescent="0.25">
      <c r="H13290" s="67"/>
    </row>
    <row r="13291" spans="8:8" x14ac:dyDescent="0.25">
      <c r="H13291" s="67"/>
    </row>
    <row r="13295" spans="8:8" x14ac:dyDescent="0.25">
      <c r="H13295" s="67"/>
    </row>
    <row r="13296" spans="8:8" x14ac:dyDescent="0.25">
      <c r="H13296" s="67"/>
    </row>
    <row r="13297" spans="8:8" x14ac:dyDescent="0.25">
      <c r="H13297" s="67"/>
    </row>
    <row r="13299" spans="8:8" x14ac:dyDescent="0.25">
      <c r="H13299" s="67"/>
    </row>
    <row r="13300" spans="8:8" x14ac:dyDescent="0.25">
      <c r="H13300" s="67"/>
    </row>
    <row r="13302" spans="8:8" x14ac:dyDescent="0.25">
      <c r="H13302" s="67"/>
    </row>
    <row r="13303" spans="8:8" x14ac:dyDescent="0.25">
      <c r="H13303" s="67"/>
    </row>
    <row r="13305" spans="8:8" x14ac:dyDescent="0.25">
      <c r="H13305" s="67"/>
    </row>
    <row r="13307" spans="8:8" x14ac:dyDescent="0.25">
      <c r="H13307" s="67"/>
    </row>
    <row r="13308" spans="8:8" x14ac:dyDescent="0.25">
      <c r="H13308" s="67"/>
    </row>
    <row r="13309" spans="8:8" x14ac:dyDescent="0.25">
      <c r="H13309" s="67"/>
    </row>
    <row r="13310" spans="8:8" x14ac:dyDescent="0.25">
      <c r="H13310" s="67"/>
    </row>
    <row r="13311" spans="8:8" x14ac:dyDescent="0.25">
      <c r="H13311" s="67"/>
    </row>
    <row r="13312" spans="8:8" x14ac:dyDescent="0.25">
      <c r="H13312" s="67"/>
    </row>
    <row r="13313" spans="8:8" x14ac:dyDescent="0.25">
      <c r="H13313" s="67"/>
    </row>
    <row r="13314" spans="8:8" x14ac:dyDescent="0.25">
      <c r="H13314" s="67"/>
    </row>
    <row r="13315" spans="8:8" x14ac:dyDescent="0.25">
      <c r="H13315" s="67"/>
    </row>
    <row r="13316" spans="8:8" x14ac:dyDescent="0.25">
      <c r="H13316" s="67"/>
    </row>
    <row r="13322" spans="8:8" x14ac:dyDescent="0.25">
      <c r="H13322" s="67"/>
    </row>
    <row r="13323" spans="8:8" x14ac:dyDescent="0.25">
      <c r="H13323" s="67"/>
    </row>
    <row r="13327" spans="8:8" x14ac:dyDescent="0.25">
      <c r="H13327" s="67"/>
    </row>
    <row r="13330" spans="8:8" x14ac:dyDescent="0.25">
      <c r="H13330" s="67"/>
    </row>
    <row r="13333" spans="8:8" x14ac:dyDescent="0.25">
      <c r="H13333" s="67"/>
    </row>
    <row r="13338" spans="8:8" x14ac:dyDescent="0.25">
      <c r="H13338" s="67"/>
    </row>
    <row r="13341" spans="8:8" x14ac:dyDescent="0.25">
      <c r="H13341" s="67"/>
    </row>
    <row r="13342" spans="8:8" x14ac:dyDescent="0.25">
      <c r="H13342" s="67"/>
    </row>
    <row r="13343" spans="8:8" x14ac:dyDescent="0.25">
      <c r="H13343" s="67"/>
    </row>
    <row r="13344" spans="8:8" x14ac:dyDescent="0.25">
      <c r="H13344" s="67"/>
    </row>
    <row r="13345" spans="8:8" x14ac:dyDescent="0.25">
      <c r="H13345" s="67"/>
    </row>
    <row r="13346" spans="8:8" x14ac:dyDescent="0.25">
      <c r="H13346" s="67"/>
    </row>
    <row r="13347" spans="8:8" x14ac:dyDescent="0.25">
      <c r="H13347" s="67"/>
    </row>
    <row r="13349" spans="8:8" x14ac:dyDescent="0.25">
      <c r="H13349" s="67"/>
    </row>
    <row r="13350" spans="8:8" x14ac:dyDescent="0.25">
      <c r="H13350" s="67"/>
    </row>
    <row r="13352" spans="8:8" x14ac:dyDescent="0.25">
      <c r="H13352" s="67"/>
    </row>
    <row r="13353" spans="8:8" x14ac:dyDescent="0.25">
      <c r="H13353" s="67"/>
    </row>
    <row r="13358" spans="8:8" x14ac:dyDescent="0.25">
      <c r="H13358" s="67"/>
    </row>
    <row r="13359" spans="8:8" x14ac:dyDescent="0.25">
      <c r="H13359" s="67"/>
    </row>
    <row r="13360" spans="8:8" x14ac:dyDescent="0.25">
      <c r="H13360" s="67"/>
    </row>
    <row r="13362" spans="8:8" x14ac:dyDescent="0.25">
      <c r="H13362" s="67"/>
    </row>
    <row r="13363" spans="8:8" x14ac:dyDescent="0.25">
      <c r="H13363" s="67"/>
    </row>
    <row r="13365" spans="8:8" x14ac:dyDescent="0.25">
      <c r="H13365" s="67"/>
    </row>
    <row r="13366" spans="8:8" x14ac:dyDescent="0.25">
      <c r="H13366" s="67"/>
    </row>
    <row r="13368" spans="8:8" x14ac:dyDescent="0.25">
      <c r="H13368" s="67"/>
    </row>
    <row r="13371" spans="8:8" x14ac:dyDescent="0.25">
      <c r="H13371" s="67"/>
    </row>
    <row r="13372" spans="8:8" x14ac:dyDescent="0.25">
      <c r="H13372" s="67"/>
    </row>
    <row r="13374" spans="8:8" x14ac:dyDescent="0.25">
      <c r="H13374" s="67"/>
    </row>
    <row r="13379" spans="8:8" x14ac:dyDescent="0.25">
      <c r="H13379" s="67"/>
    </row>
    <row r="13381" spans="8:8" x14ac:dyDescent="0.25">
      <c r="H13381" s="67"/>
    </row>
    <row r="13384" spans="8:8" x14ac:dyDescent="0.25">
      <c r="H13384" s="67"/>
    </row>
    <row r="13385" spans="8:8" x14ac:dyDescent="0.25">
      <c r="H13385" s="67"/>
    </row>
    <row r="13387" spans="8:8" x14ac:dyDescent="0.25">
      <c r="H13387" s="67"/>
    </row>
    <row r="13388" spans="8:8" x14ac:dyDescent="0.25">
      <c r="H13388" s="67"/>
    </row>
    <row r="13390" spans="8:8" x14ac:dyDescent="0.25">
      <c r="H13390" s="67"/>
    </row>
    <row r="13391" spans="8:8" x14ac:dyDescent="0.25">
      <c r="H13391" s="67"/>
    </row>
    <row r="13392" spans="8:8" x14ac:dyDescent="0.25">
      <c r="H13392" s="67"/>
    </row>
    <row r="13393" spans="8:8" x14ac:dyDescent="0.25">
      <c r="H13393" s="67"/>
    </row>
    <row r="13394" spans="8:8" x14ac:dyDescent="0.25">
      <c r="H13394" s="67"/>
    </row>
    <row r="13395" spans="8:8" x14ac:dyDescent="0.25">
      <c r="H13395" s="67"/>
    </row>
    <row r="13396" spans="8:8" x14ac:dyDescent="0.25">
      <c r="H13396" s="67"/>
    </row>
    <row r="13397" spans="8:8" x14ac:dyDescent="0.25">
      <c r="H13397" s="67"/>
    </row>
    <row r="13398" spans="8:8" x14ac:dyDescent="0.25">
      <c r="H13398" s="67"/>
    </row>
    <row r="13399" spans="8:8" x14ac:dyDescent="0.25">
      <c r="H13399" s="67"/>
    </row>
    <row r="13407" spans="8:8" x14ac:dyDescent="0.25">
      <c r="H13407" s="67"/>
    </row>
    <row r="13410" spans="8:8" x14ac:dyDescent="0.25">
      <c r="H13410" s="67"/>
    </row>
    <row r="13411" spans="8:8" x14ac:dyDescent="0.25">
      <c r="H13411" s="67"/>
    </row>
    <row r="13412" spans="8:8" x14ac:dyDescent="0.25">
      <c r="H13412" s="67"/>
    </row>
    <row r="13414" spans="8:8" x14ac:dyDescent="0.25">
      <c r="H13414" s="67"/>
    </row>
    <row r="13416" spans="8:8" x14ac:dyDescent="0.25">
      <c r="H13416" s="67"/>
    </row>
    <row r="13418" spans="8:8" x14ac:dyDescent="0.25">
      <c r="H13418" s="67"/>
    </row>
    <row r="13420" spans="8:8" x14ac:dyDescent="0.25">
      <c r="H13420" s="67"/>
    </row>
    <row r="13421" spans="8:8" x14ac:dyDescent="0.25">
      <c r="H13421" s="67"/>
    </row>
    <row r="13423" spans="8:8" x14ac:dyDescent="0.25">
      <c r="H13423" s="67"/>
    </row>
    <row r="13424" spans="8:8" x14ac:dyDescent="0.25">
      <c r="H13424" s="67"/>
    </row>
    <row r="13425" spans="8:8" x14ac:dyDescent="0.25">
      <c r="H13425" s="67"/>
    </row>
    <row r="13427" spans="8:8" x14ac:dyDescent="0.25">
      <c r="H13427" s="67"/>
    </row>
    <row r="13428" spans="8:8" x14ac:dyDescent="0.25">
      <c r="H13428" s="67"/>
    </row>
    <row r="13430" spans="8:8" x14ac:dyDescent="0.25">
      <c r="H13430" s="67"/>
    </row>
    <row r="13432" spans="8:8" x14ac:dyDescent="0.25">
      <c r="H13432" s="67"/>
    </row>
    <row r="13433" spans="8:8" x14ac:dyDescent="0.25">
      <c r="H13433" s="67"/>
    </row>
    <row r="13434" spans="8:8" x14ac:dyDescent="0.25">
      <c r="H13434" s="67"/>
    </row>
    <row r="13435" spans="8:8" x14ac:dyDescent="0.25">
      <c r="H13435" s="67"/>
    </row>
    <row r="13436" spans="8:8" x14ac:dyDescent="0.25">
      <c r="H13436" s="67"/>
    </row>
    <row r="13437" spans="8:8" x14ac:dyDescent="0.25">
      <c r="H13437" s="67"/>
    </row>
    <row r="13438" spans="8:8" x14ac:dyDescent="0.25">
      <c r="H13438" s="67"/>
    </row>
    <row r="13440" spans="8:8" x14ac:dyDescent="0.25">
      <c r="H13440" s="67"/>
    </row>
    <row r="13445" spans="8:8" x14ac:dyDescent="0.25">
      <c r="H13445" s="67"/>
    </row>
    <row r="13460" spans="8:8" x14ac:dyDescent="0.25">
      <c r="H13460" s="67"/>
    </row>
    <row r="13461" spans="8:8" x14ac:dyDescent="0.25">
      <c r="H13461" s="67"/>
    </row>
    <row r="13462" spans="8:8" x14ac:dyDescent="0.25">
      <c r="H13462" s="67"/>
    </row>
    <row r="13478" spans="8:8" x14ac:dyDescent="0.25">
      <c r="H13478" s="67"/>
    </row>
    <row r="13479" spans="8:8" x14ac:dyDescent="0.25">
      <c r="H13479" s="67"/>
    </row>
    <row r="13481" spans="8:8" x14ac:dyDescent="0.25">
      <c r="H13481" s="67"/>
    </row>
    <row r="13482" spans="8:8" x14ac:dyDescent="0.25">
      <c r="H13482" s="67"/>
    </row>
    <row r="13483" spans="8:8" x14ac:dyDescent="0.25">
      <c r="H13483" s="67"/>
    </row>
    <row r="13484" spans="8:8" x14ac:dyDescent="0.25">
      <c r="H13484" s="67"/>
    </row>
    <row r="13485" spans="8:8" x14ac:dyDescent="0.25">
      <c r="H13485" s="67"/>
    </row>
    <row r="13491" spans="8:8" x14ac:dyDescent="0.25">
      <c r="H13491" s="67"/>
    </row>
    <row r="13492" spans="8:8" x14ac:dyDescent="0.25">
      <c r="H13492" s="67"/>
    </row>
    <row r="13496" spans="8:8" x14ac:dyDescent="0.25">
      <c r="H13496" s="67"/>
    </row>
    <row r="13498" spans="8:8" x14ac:dyDescent="0.25">
      <c r="H13498" s="67"/>
    </row>
    <row r="13499" spans="8:8" x14ac:dyDescent="0.25">
      <c r="H13499" s="67"/>
    </row>
    <row r="13502" spans="8:8" x14ac:dyDescent="0.25">
      <c r="H13502" s="67"/>
    </row>
    <row r="13503" spans="8:8" x14ac:dyDescent="0.25">
      <c r="H13503" s="67"/>
    </row>
    <row r="13504" spans="8:8" x14ac:dyDescent="0.25">
      <c r="H13504" s="67"/>
    </row>
    <row r="13505" spans="8:8" x14ac:dyDescent="0.25">
      <c r="H13505" s="67"/>
    </row>
    <row r="13506" spans="8:8" x14ac:dyDescent="0.25">
      <c r="H13506" s="67"/>
    </row>
    <row r="13507" spans="8:8" x14ac:dyDescent="0.25">
      <c r="H13507" s="67"/>
    </row>
    <row r="13508" spans="8:8" x14ac:dyDescent="0.25">
      <c r="H13508" s="67"/>
    </row>
    <row r="13509" spans="8:8" x14ac:dyDescent="0.25">
      <c r="H13509" s="67"/>
    </row>
    <row r="13510" spans="8:8" x14ac:dyDescent="0.25">
      <c r="H13510" s="67"/>
    </row>
    <row r="13511" spans="8:8" x14ac:dyDescent="0.25">
      <c r="H13511" s="67"/>
    </row>
    <row r="13512" spans="8:8" x14ac:dyDescent="0.25">
      <c r="H13512" s="67"/>
    </row>
    <row r="13513" spans="8:8" x14ac:dyDescent="0.25">
      <c r="H13513" s="67"/>
    </row>
    <row r="13516" spans="8:8" x14ac:dyDescent="0.25">
      <c r="H13516" s="67"/>
    </row>
    <row r="13518" spans="8:8" x14ac:dyDescent="0.25">
      <c r="H13518" s="67"/>
    </row>
    <row r="13521" spans="8:8" x14ac:dyDescent="0.25">
      <c r="H13521" s="67"/>
    </row>
    <row r="13522" spans="8:8" x14ac:dyDescent="0.25">
      <c r="H13522" s="67"/>
    </row>
    <row r="13523" spans="8:8" x14ac:dyDescent="0.25">
      <c r="H13523" s="67"/>
    </row>
    <row r="13526" spans="8:8" x14ac:dyDescent="0.25">
      <c r="H13526" s="67"/>
    </row>
    <row r="13528" spans="8:8" x14ac:dyDescent="0.25">
      <c r="H13528" s="67"/>
    </row>
    <row r="13529" spans="8:8" x14ac:dyDescent="0.25">
      <c r="H13529" s="67"/>
    </row>
    <row r="13530" spans="8:8" x14ac:dyDescent="0.25">
      <c r="H13530" s="67"/>
    </row>
    <row r="13531" spans="8:8" x14ac:dyDescent="0.25">
      <c r="H13531" s="67"/>
    </row>
    <row r="13532" spans="8:8" x14ac:dyDescent="0.25">
      <c r="H13532" s="67"/>
    </row>
    <row r="13533" spans="8:8" x14ac:dyDescent="0.25">
      <c r="H13533" s="67"/>
    </row>
    <row r="13534" spans="8:8" x14ac:dyDescent="0.25">
      <c r="H13534" s="67"/>
    </row>
    <row r="13535" spans="8:8" x14ac:dyDescent="0.25">
      <c r="H13535" s="67"/>
    </row>
    <row r="13536" spans="8:8" x14ac:dyDescent="0.25">
      <c r="H13536" s="67"/>
    </row>
    <row r="13537" spans="8:8" x14ac:dyDescent="0.25">
      <c r="H13537" s="67"/>
    </row>
    <row r="13538" spans="8:8" x14ac:dyDescent="0.25">
      <c r="H13538" s="67"/>
    </row>
    <row r="13544" spans="8:8" x14ac:dyDescent="0.25">
      <c r="H13544" s="67"/>
    </row>
    <row r="13545" spans="8:8" x14ac:dyDescent="0.25">
      <c r="H13545" s="67"/>
    </row>
    <row r="13547" spans="8:8" x14ac:dyDescent="0.25">
      <c r="H13547" s="67"/>
    </row>
    <row r="13548" spans="8:8" x14ac:dyDescent="0.25">
      <c r="H13548" s="67"/>
    </row>
    <row r="13549" spans="8:8" x14ac:dyDescent="0.25">
      <c r="H13549" s="67"/>
    </row>
    <row r="13550" spans="8:8" x14ac:dyDescent="0.25">
      <c r="H13550" s="67"/>
    </row>
    <row r="13551" spans="8:8" x14ac:dyDescent="0.25">
      <c r="H13551" s="67"/>
    </row>
    <row r="13552" spans="8:8" x14ac:dyDescent="0.25">
      <c r="H13552" s="67"/>
    </row>
    <row r="13553" spans="8:8" x14ac:dyDescent="0.25">
      <c r="H13553" s="67"/>
    </row>
    <row r="13554" spans="8:8" x14ac:dyDescent="0.25">
      <c r="H13554" s="67"/>
    </row>
    <row r="13560" spans="8:8" x14ac:dyDescent="0.25">
      <c r="H13560" s="67"/>
    </row>
    <row r="13561" spans="8:8" x14ac:dyDescent="0.25">
      <c r="H13561" s="67"/>
    </row>
    <row r="13562" spans="8:8" x14ac:dyDescent="0.25">
      <c r="H13562" s="67"/>
    </row>
    <row r="13563" spans="8:8" x14ac:dyDescent="0.25">
      <c r="H13563" s="67"/>
    </row>
    <row r="13564" spans="8:8" x14ac:dyDescent="0.25">
      <c r="H13564" s="67"/>
    </row>
    <row r="13565" spans="8:8" x14ac:dyDescent="0.25">
      <c r="H13565" s="67"/>
    </row>
    <row r="13566" spans="8:8" x14ac:dyDescent="0.25">
      <c r="H13566" s="67"/>
    </row>
    <row r="13568" spans="8:8" x14ac:dyDescent="0.25">
      <c r="H13568" s="67"/>
    </row>
    <row r="13569" spans="8:8" x14ac:dyDescent="0.25">
      <c r="H13569" s="67"/>
    </row>
    <row r="13574" spans="8:8" x14ac:dyDescent="0.25">
      <c r="H13574" s="67"/>
    </row>
    <row r="13577" spans="8:8" x14ac:dyDescent="0.25">
      <c r="H13577" s="67"/>
    </row>
    <row r="13592" spans="8:8" x14ac:dyDescent="0.25">
      <c r="H13592" s="67"/>
    </row>
    <row r="13593" spans="8:8" x14ac:dyDescent="0.25">
      <c r="H13593" s="67"/>
    </row>
    <row r="13594" spans="8:8" x14ac:dyDescent="0.25">
      <c r="H13594" s="67"/>
    </row>
    <row r="13595" spans="8:8" x14ac:dyDescent="0.25">
      <c r="H13595" s="67"/>
    </row>
    <row r="13596" spans="8:8" x14ac:dyDescent="0.25">
      <c r="H13596" s="67"/>
    </row>
    <row r="13597" spans="8:8" x14ac:dyDescent="0.25">
      <c r="H13597" s="67"/>
    </row>
    <row r="13599" spans="8:8" x14ac:dyDescent="0.25">
      <c r="H13599" s="67"/>
    </row>
    <row r="13600" spans="8:8" x14ac:dyDescent="0.25">
      <c r="H13600" s="67"/>
    </row>
    <row r="13601" spans="8:8" x14ac:dyDescent="0.25">
      <c r="H13601" s="67"/>
    </row>
    <row r="13602" spans="8:8" x14ac:dyDescent="0.25">
      <c r="H13602" s="67"/>
    </row>
    <row r="13603" spans="8:8" x14ac:dyDescent="0.25">
      <c r="H13603" s="67"/>
    </row>
    <row r="13604" spans="8:8" x14ac:dyDescent="0.25">
      <c r="H13604" s="67"/>
    </row>
    <row r="13605" spans="8:8" x14ac:dyDescent="0.25">
      <c r="H13605" s="67"/>
    </row>
    <row r="13606" spans="8:8" x14ac:dyDescent="0.25">
      <c r="H13606" s="67"/>
    </row>
    <row r="13607" spans="8:8" x14ac:dyDescent="0.25">
      <c r="H13607" s="67"/>
    </row>
    <row r="13608" spans="8:8" x14ac:dyDescent="0.25">
      <c r="H13608" s="67"/>
    </row>
    <row r="13609" spans="8:8" x14ac:dyDescent="0.25">
      <c r="H13609" s="67"/>
    </row>
    <row r="13610" spans="8:8" x14ac:dyDescent="0.25">
      <c r="H13610" s="67"/>
    </row>
    <row r="13611" spans="8:8" x14ac:dyDescent="0.25">
      <c r="H13611" s="67"/>
    </row>
    <row r="13612" spans="8:8" x14ac:dyDescent="0.25">
      <c r="H13612" s="67"/>
    </row>
    <row r="13613" spans="8:8" x14ac:dyDescent="0.25">
      <c r="H13613" s="67"/>
    </row>
    <row r="13614" spans="8:8" x14ac:dyDescent="0.25">
      <c r="H13614" s="67"/>
    </row>
    <row r="13616" spans="8:8" x14ac:dyDescent="0.25">
      <c r="H13616" s="67"/>
    </row>
    <row r="13618" spans="8:8" x14ac:dyDescent="0.25">
      <c r="H13618" s="67"/>
    </row>
    <row r="13619" spans="8:8" x14ac:dyDescent="0.25">
      <c r="H13619" s="67"/>
    </row>
    <row r="13620" spans="8:8" x14ac:dyDescent="0.25">
      <c r="H13620" s="67"/>
    </row>
    <row r="13621" spans="8:8" x14ac:dyDescent="0.25">
      <c r="H13621" s="67"/>
    </row>
    <row r="13622" spans="8:8" x14ac:dyDescent="0.25">
      <c r="H13622" s="67"/>
    </row>
    <row r="13623" spans="8:8" x14ac:dyDescent="0.25">
      <c r="H13623" s="67"/>
    </row>
    <row r="13625" spans="8:8" x14ac:dyDescent="0.25">
      <c r="H13625" s="67"/>
    </row>
    <row r="13626" spans="8:8" x14ac:dyDescent="0.25">
      <c r="H13626" s="67"/>
    </row>
    <row r="13627" spans="8:8" x14ac:dyDescent="0.25">
      <c r="H13627" s="67"/>
    </row>
    <row r="13628" spans="8:8" x14ac:dyDescent="0.25">
      <c r="H13628" s="67"/>
    </row>
    <row r="13629" spans="8:8" x14ac:dyDescent="0.25">
      <c r="H13629" s="67"/>
    </row>
    <row r="13630" spans="8:8" x14ac:dyDescent="0.25">
      <c r="H13630" s="67"/>
    </row>
    <row r="13631" spans="8:8" x14ac:dyDescent="0.25">
      <c r="H13631" s="67"/>
    </row>
    <row r="13632" spans="8:8" x14ac:dyDescent="0.25">
      <c r="H13632" s="67"/>
    </row>
    <row r="13635" spans="8:8" x14ac:dyDescent="0.25">
      <c r="H13635" s="67"/>
    </row>
    <row r="13637" spans="8:8" x14ac:dyDescent="0.25">
      <c r="H13637" s="67"/>
    </row>
    <row r="13638" spans="8:8" x14ac:dyDescent="0.25">
      <c r="H13638" s="67"/>
    </row>
    <row r="13641" spans="8:8" x14ac:dyDescent="0.25">
      <c r="H13641" s="67"/>
    </row>
    <row r="13642" spans="8:8" x14ac:dyDescent="0.25">
      <c r="H13642" s="67"/>
    </row>
    <row r="13646" spans="8:8" x14ac:dyDescent="0.25">
      <c r="H13646" s="67"/>
    </row>
    <row r="13647" spans="8:8" x14ac:dyDescent="0.25">
      <c r="H13647" s="67"/>
    </row>
    <row r="13648" spans="8:8" x14ac:dyDescent="0.25">
      <c r="H13648" s="67"/>
    </row>
    <row r="13649" spans="8:8" x14ac:dyDescent="0.25">
      <c r="H13649" s="67"/>
    </row>
    <row r="13650" spans="8:8" x14ac:dyDescent="0.25">
      <c r="H13650" s="67"/>
    </row>
    <row r="13651" spans="8:8" x14ac:dyDescent="0.25">
      <c r="H13651" s="67"/>
    </row>
    <row r="13652" spans="8:8" x14ac:dyDescent="0.25">
      <c r="H13652" s="67"/>
    </row>
    <row r="13653" spans="8:8" x14ac:dyDescent="0.25">
      <c r="H13653" s="67"/>
    </row>
    <row r="13657" spans="8:8" x14ac:dyDescent="0.25">
      <c r="H13657" s="67"/>
    </row>
    <row r="13658" spans="8:8" x14ac:dyDescent="0.25">
      <c r="H13658" s="67"/>
    </row>
    <row r="13659" spans="8:8" x14ac:dyDescent="0.25">
      <c r="H13659" s="67"/>
    </row>
    <row r="13662" spans="8:8" x14ac:dyDescent="0.25">
      <c r="H13662" s="67"/>
    </row>
    <row r="13663" spans="8:8" x14ac:dyDescent="0.25">
      <c r="H13663" s="67"/>
    </row>
    <row r="13667" spans="8:8" x14ac:dyDescent="0.25">
      <c r="H13667" s="67"/>
    </row>
    <row r="13669" spans="8:8" x14ac:dyDescent="0.25">
      <c r="H13669" s="67"/>
    </row>
    <row r="13670" spans="8:8" x14ac:dyDescent="0.25">
      <c r="H13670" s="67"/>
    </row>
    <row r="13671" spans="8:8" x14ac:dyDescent="0.25">
      <c r="H13671" s="67"/>
    </row>
    <row r="13672" spans="8:8" x14ac:dyDescent="0.25">
      <c r="H13672" s="67"/>
    </row>
    <row r="13673" spans="8:8" x14ac:dyDescent="0.25">
      <c r="H13673" s="67"/>
    </row>
    <row r="13674" spans="8:8" x14ac:dyDescent="0.25">
      <c r="H13674" s="67"/>
    </row>
    <row r="13675" spans="8:8" x14ac:dyDescent="0.25">
      <c r="H13675" s="67"/>
    </row>
    <row r="13677" spans="8:8" x14ac:dyDescent="0.25">
      <c r="H13677" s="67"/>
    </row>
    <row r="13678" spans="8:8" x14ac:dyDescent="0.25">
      <c r="H13678" s="67"/>
    </row>
    <row r="13684" spans="8:8" x14ac:dyDescent="0.25">
      <c r="H13684" s="67"/>
    </row>
    <row r="13687" spans="8:8" x14ac:dyDescent="0.25">
      <c r="H13687" s="67"/>
    </row>
    <row r="13688" spans="8:8" x14ac:dyDescent="0.25">
      <c r="H13688" s="67"/>
    </row>
    <row r="13689" spans="8:8" x14ac:dyDescent="0.25">
      <c r="H13689" s="67"/>
    </row>
    <row r="13690" spans="8:8" x14ac:dyDescent="0.25">
      <c r="H13690" s="67"/>
    </row>
    <row r="13692" spans="8:8" x14ac:dyDescent="0.25">
      <c r="H13692" s="67"/>
    </row>
    <row r="13694" spans="8:8" x14ac:dyDescent="0.25">
      <c r="H13694" s="67"/>
    </row>
    <row r="13695" spans="8:8" x14ac:dyDescent="0.25">
      <c r="H13695" s="67"/>
    </row>
    <row r="13696" spans="8:8" x14ac:dyDescent="0.25">
      <c r="H13696" s="67"/>
    </row>
    <row r="13697" spans="8:8" x14ac:dyDescent="0.25">
      <c r="H13697" s="67"/>
    </row>
    <row r="13698" spans="8:8" x14ac:dyDescent="0.25">
      <c r="H13698" s="67"/>
    </row>
    <row r="13699" spans="8:8" x14ac:dyDescent="0.25">
      <c r="H13699" s="67"/>
    </row>
    <row r="13704" spans="8:8" x14ac:dyDescent="0.25">
      <c r="H13704" s="67"/>
    </row>
    <row r="13706" spans="8:8" x14ac:dyDescent="0.25">
      <c r="H13706" s="67"/>
    </row>
    <row r="13707" spans="8:8" x14ac:dyDescent="0.25">
      <c r="H13707" s="67"/>
    </row>
    <row r="13709" spans="8:8" x14ac:dyDescent="0.25">
      <c r="H13709" s="67"/>
    </row>
    <row r="13710" spans="8:8" x14ac:dyDescent="0.25">
      <c r="H13710" s="67"/>
    </row>
    <row r="13711" spans="8:8" x14ac:dyDescent="0.25">
      <c r="H13711" s="67"/>
    </row>
    <row r="13712" spans="8:8" x14ac:dyDescent="0.25">
      <c r="H13712" s="67"/>
    </row>
    <row r="13713" spans="8:8" x14ac:dyDescent="0.25">
      <c r="H13713" s="67"/>
    </row>
    <row r="13714" spans="8:8" x14ac:dyDescent="0.25">
      <c r="H13714" s="67"/>
    </row>
    <row r="13715" spans="8:8" x14ac:dyDescent="0.25">
      <c r="H13715" s="67"/>
    </row>
    <row r="13720" spans="8:8" x14ac:dyDescent="0.25">
      <c r="H13720" s="67"/>
    </row>
    <row r="13721" spans="8:8" x14ac:dyDescent="0.25">
      <c r="H13721" s="67"/>
    </row>
    <row r="13722" spans="8:8" x14ac:dyDescent="0.25">
      <c r="H13722" s="67"/>
    </row>
    <row r="13723" spans="8:8" x14ac:dyDescent="0.25">
      <c r="H13723" s="67"/>
    </row>
    <row r="13726" spans="8:8" x14ac:dyDescent="0.25">
      <c r="H13726" s="67"/>
    </row>
    <row r="13729" spans="8:8" x14ac:dyDescent="0.25">
      <c r="H13729" s="67"/>
    </row>
    <row r="13730" spans="8:8" x14ac:dyDescent="0.25">
      <c r="H13730" s="67"/>
    </row>
    <row r="13731" spans="8:8" x14ac:dyDescent="0.25">
      <c r="H13731" s="67"/>
    </row>
    <row r="13732" spans="8:8" x14ac:dyDescent="0.25">
      <c r="H13732" s="67"/>
    </row>
    <row r="13733" spans="8:8" x14ac:dyDescent="0.25">
      <c r="H13733" s="67"/>
    </row>
    <row r="13734" spans="8:8" x14ac:dyDescent="0.25">
      <c r="H13734" s="67"/>
    </row>
    <row r="13735" spans="8:8" x14ac:dyDescent="0.25">
      <c r="H13735" s="67"/>
    </row>
    <row r="13737" spans="8:8" x14ac:dyDescent="0.25">
      <c r="H13737" s="67"/>
    </row>
    <row r="13740" spans="8:8" x14ac:dyDescent="0.25">
      <c r="H13740" s="67"/>
    </row>
    <row r="13741" spans="8:8" x14ac:dyDescent="0.25">
      <c r="H13741" s="67"/>
    </row>
    <row r="13745" spans="8:8" x14ac:dyDescent="0.25">
      <c r="H13745" s="67"/>
    </row>
    <row r="13748" spans="8:8" x14ac:dyDescent="0.25">
      <c r="H13748" s="67"/>
    </row>
    <row r="13749" spans="8:8" x14ac:dyDescent="0.25">
      <c r="H13749" s="67"/>
    </row>
    <row r="13750" spans="8:8" x14ac:dyDescent="0.25">
      <c r="H13750" s="67"/>
    </row>
    <row r="13751" spans="8:8" x14ac:dyDescent="0.25">
      <c r="H13751" s="67"/>
    </row>
    <row r="13753" spans="8:8" x14ac:dyDescent="0.25">
      <c r="H13753" s="67"/>
    </row>
    <row r="13757" spans="8:8" x14ac:dyDescent="0.25">
      <c r="H13757" s="67"/>
    </row>
    <row r="13759" spans="8:8" x14ac:dyDescent="0.25">
      <c r="H13759" s="67"/>
    </row>
    <row r="13760" spans="8:8" x14ac:dyDescent="0.25">
      <c r="H13760" s="67"/>
    </row>
    <row r="13761" spans="8:8" x14ac:dyDescent="0.25">
      <c r="H13761" s="67"/>
    </row>
    <row r="13762" spans="8:8" x14ac:dyDescent="0.25">
      <c r="H13762" s="67"/>
    </row>
    <row r="13763" spans="8:8" x14ac:dyDescent="0.25">
      <c r="H13763" s="67"/>
    </row>
    <row r="13764" spans="8:8" x14ac:dyDescent="0.25">
      <c r="H13764" s="67"/>
    </row>
    <row r="13765" spans="8:8" x14ac:dyDescent="0.25">
      <c r="H13765" s="67"/>
    </row>
    <row r="13766" spans="8:8" x14ac:dyDescent="0.25">
      <c r="H13766" s="67"/>
    </row>
    <row r="13771" spans="8:8" x14ac:dyDescent="0.25">
      <c r="H13771" s="67"/>
    </row>
    <row r="13772" spans="8:8" x14ac:dyDescent="0.25">
      <c r="H13772" s="67"/>
    </row>
    <row r="13775" spans="8:8" x14ac:dyDescent="0.25">
      <c r="H13775" s="67"/>
    </row>
    <row r="13776" spans="8:8" x14ac:dyDescent="0.25">
      <c r="H13776" s="67"/>
    </row>
    <row r="13777" spans="8:8" x14ac:dyDescent="0.25">
      <c r="H13777" s="67"/>
    </row>
    <row r="13778" spans="8:8" x14ac:dyDescent="0.25">
      <c r="H13778" s="67"/>
    </row>
    <row r="13779" spans="8:8" x14ac:dyDescent="0.25">
      <c r="H13779" s="67"/>
    </row>
    <row r="13780" spans="8:8" x14ac:dyDescent="0.25">
      <c r="H13780" s="67"/>
    </row>
    <row r="13781" spans="8:8" x14ac:dyDescent="0.25">
      <c r="H13781" s="67"/>
    </row>
    <row r="13782" spans="8:8" x14ac:dyDescent="0.25">
      <c r="H13782" s="67"/>
    </row>
    <row r="13784" spans="8:8" x14ac:dyDescent="0.25">
      <c r="H13784" s="67"/>
    </row>
    <row r="13786" spans="8:8" x14ac:dyDescent="0.25">
      <c r="H13786" s="67"/>
    </row>
    <row r="13787" spans="8:8" x14ac:dyDescent="0.25">
      <c r="H13787" s="67"/>
    </row>
    <row r="13788" spans="8:8" x14ac:dyDescent="0.25">
      <c r="H13788" s="67"/>
    </row>
    <row r="13789" spans="8:8" x14ac:dyDescent="0.25">
      <c r="H13789" s="67"/>
    </row>
    <row r="13790" spans="8:8" x14ac:dyDescent="0.25">
      <c r="H13790" s="67"/>
    </row>
    <row r="13791" spans="8:8" x14ac:dyDescent="0.25">
      <c r="H13791" s="67"/>
    </row>
    <row r="13792" spans="8:8" x14ac:dyDescent="0.25">
      <c r="H13792" s="67"/>
    </row>
    <row r="13794" spans="8:8" x14ac:dyDescent="0.25">
      <c r="H13794" s="67"/>
    </row>
    <row r="13795" spans="8:8" x14ac:dyDescent="0.25">
      <c r="H13795" s="67"/>
    </row>
    <row r="13798" spans="8:8" x14ac:dyDescent="0.25">
      <c r="H13798" s="67"/>
    </row>
    <row r="13799" spans="8:8" x14ac:dyDescent="0.25">
      <c r="H13799" s="67"/>
    </row>
    <row r="13800" spans="8:8" x14ac:dyDescent="0.25">
      <c r="H13800" s="67"/>
    </row>
    <row r="13801" spans="8:8" x14ac:dyDescent="0.25">
      <c r="H13801" s="67"/>
    </row>
    <row r="13804" spans="8:8" x14ac:dyDescent="0.25">
      <c r="H13804" s="67"/>
    </row>
    <row r="13805" spans="8:8" x14ac:dyDescent="0.25">
      <c r="H13805" s="67"/>
    </row>
    <row r="13808" spans="8:8" x14ac:dyDescent="0.25">
      <c r="H13808" s="67"/>
    </row>
    <row r="13809" spans="8:8" x14ac:dyDescent="0.25">
      <c r="H13809" s="67"/>
    </row>
    <row r="13810" spans="8:8" x14ac:dyDescent="0.25">
      <c r="H13810" s="67"/>
    </row>
    <row r="13811" spans="8:8" x14ac:dyDescent="0.25">
      <c r="H13811" s="67"/>
    </row>
    <row r="13812" spans="8:8" x14ac:dyDescent="0.25">
      <c r="H13812" s="67"/>
    </row>
    <row r="13813" spans="8:8" x14ac:dyDescent="0.25">
      <c r="H13813" s="67"/>
    </row>
    <row r="13817" spans="8:8" x14ac:dyDescent="0.25">
      <c r="H13817" s="67"/>
    </row>
    <row r="13818" spans="8:8" x14ac:dyDescent="0.25">
      <c r="H13818" s="67"/>
    </row>
    <row r="13819" spans="8:8" x14ac:dyDescent="0.25">
      <c r="H13819" s="67"/>
    </row>
    <row r="13820" spans="8:8" x14ac:dyDescent="0.25">
      <c r="H13820" s="67"/>
    </row>
    <row r="13821" spans="8:8" x14ac:dyDescent="0.25">
      <c r="H13821" s="67"/>
    </row>
    <row r="13822" spans="8:8" x14ac:dyDescent="0.25">
      <c r="H13822" s="67"/>
    </row>
    <row r="13824" spans="8:8" x14ac:dyDescent="0.25">
      <c r="H13824" s="67"/>
    </row>
    <row r="13825" spans="8:8" x14ac:dyDescent="0.25">
      <c r="H13825" s="67"/>
    </row>
    <row r="13826" spans="8:8" x14ac:dyDescent="0.25">
      <c r="H13826" s="67"/>
    </row>
    <row r="13827" spans="8:8" x14ac:dyDescent="0.25">
      <c r="H13827" s="67"/>
    </row>
    <row r="13828" spans="8:8" x14ac:dyDescent="0.25">
      <c r="H13828" s="67"/>
    </row>
    <row r="13829" spans="8:8" x14ac:dyDescent="0.25">
      <c r="H13829" s="67"/>
    </row>
    <row r="13831" spans="8:8" x14ac:dyDescent="0.25">
      <c r="H13831" s="67"/>
    </row>
    <row r="13832" spans="8:8" x14ac:dyDescent="0.25">
      <c r="H13832" s="67"/>
    </row>
    <row r="13833" spans="8:8" x14ac:dyDescent="0.25">
      <c r="H13833" s="67"/>
    </row>
    <row r="13837" spans="8:8" x14ac:dyDescent="0.25">
      <c r="H13837" s="67"/>
    </row>
    <row r="13838" spans="8:8" x14ac:dyDescent="0.25">
      <c r="H13838" s="67"/>
    </row>
    <row r="13839" spans="8:8" x14ac:dyDescent="0.25">
      <c r="H13839" s="67"/>
    </row>
    <row r="13840" spans="8:8" x14ac:dyDescent="0.25">
      <c r="H13840" s="67"/>
    </row>
    <row r="13841" spans="8:8" x14ac:dyDescent="0.25">
      <c r="H13841" s="67"/>
    </row>
    <row r="13842" spans="8:8" x14ac:dyDescent="0.25">
      <c r="H13842" s="67"/>
    </row>
    <row r="13843" spans="8:8" x14ac:dyDescent="0.25">
      <c r="H13843" s="67"/>
    </row>
    <row r="13844" spans="8:8" x14ac:dyDescent="0.25">
      <c r="H13844" s="67"/>
    </row>
    <row r="13845" spans="8:8" x14ac:dyDescent="0.25">
      <c r="H13845" s="67"/>
    </row>
    <row r="13846" spans="8:8" x14ac:dyDescent="0.25">
      <c r="H13846" s="67"/>
    </row>
    <row r="13847" spans="8:8" x14ac:dyDescent="0.25">
      <c r="H13847" s="67"/>
    </row>
    <row r="13848" spans="8:8" x14ac:dyDescent="0.25">
      <c r="H13848" s="67"/>
    </row>
    <row r="13850" spans="8:8" x14ac:dyDescent="0.25">
      <c r="H13850" s="67"/>
    </row>
    <row r="13853" spans="8:8" x14ac:dyDescent="0.25">
      <c r="H13853" s="67"/>
    </row>
    <row r="13857" spans="8:8" x14ac:dyDescent="0.25">
      <c r="H13857" s="67"/>
    </row>
    <row r="13858" spans="8:8" x14ac:dyDescent="0.25">
      <c r="H13858" s="67"/>
    </row>
    <row r="13859" spans="8:8" x14ac:dyDescent="0.25">
      <c r="H13859" s="67"/>
    </row>
    <row r="13860" spans="8:8" x14ac:dyDescent="0.25">
      <c r="H13860" s="67"/>
    </row>
    <row r="13861" spans="8:8" x14ac:dyDescent="0.25">
      <c r="H13861" s="67"/>
    </row>
    <row r="13868" spans="8:8" x14ac:dyDescent="0.25">
      <c r="H13868" s="67"/>
    </row>
    <row r="13869" spans="8:8" x14ac:dyDescent="0.25">
      <c r="H13869" s="67"/>
    </row>
    <row r="13870" spans="8:8" x14ac:dyDescent="0.25">
      <c r="H13870" s="67"/>
    </row>
    <row r="13871" spans="8:8" x14ac:dyDescent="0.25">
      <c r="H13871" s="67"/>
    </row>
    <row r="13872" spans="8:8" x14ac:dyDescent="0.25">
      <c r="H13872" s="67"/>
    </row>
    <row r="13873" spans="8:8" x14ac:dyDescent="0.25">
      <c r="H13873" s="67"/>
    </row>
    <row r="13874" spans="8:8" x14ac:dyDescent="0.25">
      <c r="H13874" s="67"/>
    </row>
    <row r="13875" spans="8:8" x14ac:dyDescent="0.25">
      <c r="H13875" s="67"/>
    </row>
    <row r="13876" spans="8:8" x14ac:dyDescent="0.25">
      <c r="H13876" s="67"/>
    </row>
    <row r="13886" spans="8:8" x14ac:dyDescent="0.25">
      <c r="H13886" s="67"/>
    </row>
    <row r="13889" spans="8:8" x14ac:dyDescent="0.25">
      <c r="H13889" s="67"/>
    </row>
    <row r="13890" spans="8:8" x14ac:dyDescent="0.25">
      <c r="H13890" s="67"/>
    </row>
    <row r="13892" spans="8:8" x14ac:dyDescent="0.25">
      <c r="H13892" s="67"/>
    </row>
    <row r="13893" spans="8:8" x14ac:dyDescent="0.25">
      <c r="H13893" s="67"/>
    </row>
    <row r="13895" spans="8:8" x14ac:dyDescent="0.25">
      <c r="H13895" s="67"/>
    </row>
    <row r="13896" spans="8:8" x14ac:dyDescent="0.25">
      <c r="H13896" s="67"/>
    </row>
    <row r="13897" spans="8:8" x14ac:dyDescent="0.25">
      <c r="H13897" s="67"/>
    </row>
    <row r="13898" spans="8:8" x14ac:dyDescent="0.25">
      <c r="H13898" s="67"/>
    </row>
    <row r="13899" spans="8:8" x14ac:dyDescent="0.25">
      <c r="H13899" s="67"/>
    </row>
    <row r="13900" spans="8:8" x14ac:dyDescent="0.25">
      <c r="H13900" s="67"/>
    </row>
    <row r="13901" spans="8:8" x14ac:dyDescent="0.25">
      <c r="H13901" s="67"/>
    </row>
    <row r="13902" spans="8:8" x14ac:dyDescent="0.25">
      <c r="H13902" s="67"/>
    </row>
    <row r="13903" spans="8:8" x14ac:dyDescent="0.25">
      <c r="H13903" s="67"/>
    </row>
    <row r="13913" spans="8:8" x14ac:dyDescent="0.25">
      <c r="H13913" s="67"/>
    </row>
    <row r="13914" spans="8:8" x14ac:dyDescent="0.25">
      <c r="H13914" s="67"/>
    </row>
    <row r="13917" spans="8:8" x14ac:dyDescent="0.25">
      <c r="H13917" s="67"/>
    </row>
    <row r="13918" spans="8:8" x14ac:dyDescent="0.25">
      <c r="H13918" s="67"/>
    </row>
    <row r="13920" spans="8:8" x14ac:dyDescent="0.25">
      <c r="H13920" s="67"/>
    </row>
    <row r="13922" spans="8:8" x14ac:dyDescent="0.25">
      <c r="H13922" s="67"/>
    </row>
    <row r="13923" spans="8:8" x14ac:dyDescent="0.25">
      <c r="H13923" s="67"/>
    </row>
    <row r="13924" spans="8:8" x14ac:dyDescent="0.25">
      <c r="H13924" s="67"/>
    </row>
    <row r="13925" spans="8:8" x14ac:dyDescent="0.25">
      <c r="H13925" s="67"/>
    </row>
    <row r="13926" spans="8:8" x14ac:dyDescent="0.25">
      <c r="H13926" s="67"/>
    </row>
    <row r="13927" spans="8:8" x14ac:dyDescent="0.25">
      <c r="H13927" s="67"/>
    </row>
    <row r="13928" spans="8:8" x14ac:dyDescent="0.25">
      <c r="H13928" s="67"/>
    </row>
    <row r="13929" spans="8:8" x14ac:dyDescent="0.25">
      <c r="H13929" s="67"/>
    </row>
    <row r="13930" spans="8:8" x14ac:dyDescent="0.25">
      <c r="H13930" s="67"/>
    </row>
    <row r="13949" spans="8:8" x14ac:dyDescent="0.25">
      <c r="H13949" s="67"/>
    </row>
    <row r="13958" spans="8:8" x14ac:dyDescent="0.25">
      <c r="H13958" s="67"/>
    </row>
    <row r="13959" spans="8:8" x14ac:dyDescent="0.25">
      <c r="H13959" s="67"/>
    </row>
    <row r="13960" spans="8:8" x14ac:dyDescent="0.25">
      <c r="H13960" s="67"/>
    </row>
    <row r="13962" spans="8:8" x14ac:dyDescent="0.25">
      <c r="H13962" s="67"/>
    </row>
    <row r="13963" spans="8:8" x14ac:dyDescent="0.25">
      <c r="H13963" s="67"/>
    </row>
    <row r="13964" spans="8:8" x14ac:dyDescent="0.25">
      <c r="H13964" s="67"/>
    </row>
    <row r="13965" spans="8:8" x14ac:dyDescent="0.25">
      <c r="H13965" s="67"/>
    </row>
    <row r="13966" spans="8:8" x14ac:dyDescent="0.25">
      <c r="H13966" s="67"/>
    </row>
    <row r="13968" spans="8:8" x14ac:dyDescent="0.25">
      <c r="H13968" s="67"/>
    </row>
    <row r="13969" spans="8:8" x14ac:dyDescent="0.25">
      <c r="H13969" s="67"/>
    </row>
    <row r="13971" spans="8:8" x14ac:dyDescent="0.25">
      <c r="H13971" s="67"/>
    </row>
    <row r="13972" spans="8:8" x14ac:dyDescent="0.25">
      <c r="H13972" s="67"/>
    </row>
    <row r="13973" spans="8:8" x14ac:dyDescent="0.25">
      <c r="H13973" s="67"/>
    </row>
    <row r="13975" spans="8:8" x14ac:dyDescent="0.25">
      <c r="H13975" s="67"/>
    </row>
    <row r="13976" spans="8:8" x14ac:dyDescent="0.25">
      <c r="H13976" s="67"/>
    </row>
    <row r="13977" spans="8:8" x14ac:dyDescent="0.25">
      <c r="H13977" s="67"/>
    </row>
    <row r="13979" spans="8:8" x14ac:dyDescent="0.25">
      <c r="H13979" s="67"/>
    </row>
    <row r="13982" spans="8:8" x14ac:dyDescent="0.25">
      <c r="H13982" s="67"/>
    </row>
    <row r="13983" spans="8:8" x14ac:dyDescent="0.25">
      <c r="H13983" s="67"/>
    </row>
    <row r="13985" spans="8:8" x14ac:dyDescent="0.25">
      <c r="H13985" s="67"/>
    </row>
    <row r="13986" spans="8:8" x14ac:dyDescent="0.25">
      <c r="H13986" s="67"/>
    </row>
    <row r="13991" spans="8:8" x14ac:dyDescent="0.25">
      <c r="H13991" s="67"/>
    </row>
    <row r="13992" spans="8:8" x14ac:dyDescent="0.25">
      <c r="H13992" s="67"/>
    </row>
    <row r="13993" spans="8:8" x14ac:dyDescent="0.25">
      <c r="H13993" s="67"/>
    </row>
    <row r="13996" spans="8:8" x14ac:dyDescent="0.25">
      <c r="H13996" s="67"/>
    </row>
    <row r="13998" spans="8:8" x14ac:dyDescent="0.25">
      <c r="H13998" s="67"/>
    </row>
    <row r="13999" spans="8:8" x14ac:dyDescent="0.25">
      <c r="H13999" s="67"/>
    </row>
    <row r="14000" spans="8:8" x14ac:dyDescent="0.25">
      <c r="H14000" s="67"/>
    </row>
    <row r="14001" spans="8:8" x14ac:dyDescent="0.25">
      <c r="H14001" s="67"/>
    </row>
    <row r="14002" spans="8:8" x14ac:dyDescent="0.25">
      <c r="H14002" s="67"/>
    </row>
    <row r="14003" spans="8:8" x14ac:dyDescent="0.25">
      <c r="H14003" s="67"/>
    </row>
    <row r="14005" spans="8:8" x14ac:dyDescent="0.25">
      <c r="H14005" s="67"/>
    </row>
    <row r="14006" spans="8:8" x14ac:dyDescent="0.25">
      <c r="H14006" s="67"/>
    </row>
    <row r="14007" spans="8:8" x14ac:dyDescent="0.25">
      <c r="H14007" s="67"/>
    </row>
    <row r="14008" spans="8:8" x14ac:dyDescent="0.25">
      <c r="H14008" s="67"/>
    </row>
    <row r="14009" spans="8:8" x14ac:dyDescent="0.25">
      <c r="H14009" s="67"/>
    </row>
    <row r="14010" spans="8:8" x14ac:dyDescent="0.25">
      <c r="H14010" s="67"/>
    </row>
    <row r="14015" spans="8:8" x14ac:dyDescent="0.25">
      <c r="H14015" s="67"/>
    </row>
    <row r="14017" spans="8:8" x14ac:dyDescent="0.25">
      <c r="H14017" s="67"/>
    </row>
    <row r="14018" spans="8:8" x14ac:dyDescent="0.25">
      <c r="H14018" s="67"/>
    </row>
    <row r="14019" spans="8:8" x14ac:dyDescent="0.25">
      <c r="H14019" s="67"/>
    </row>
    <row r="14021" spans="8:8" x14ac:dyDescent="0.25">
      <c r="H14021" s="67"/>
    </row>
    <row r="14022" spans="8:8" x14ac:dyDescent="0.25">
      <c r="H14022" s="67"/>
    </row>
    <row r="14023" spans="8:8" x14ac:dyDescent="0.25">
      <c r="H14023" s="67"/>
    </row>
    <row r="14025" spans="8:8" x14ac:dyDescent="0.25">
      <c r="H14025" s="67"/>
    </row>
    <row r="14026" spans="8:8" x14ac:dyDescent="0.25">
      <c r="H14026" s="67"/>
    </row>
    <row r="14028" spans="8:8" x14ac:dyDescent="0.25">
      <c r="H14028" s="67"/>
    </row>
    <row r="14029" spans="8:8" x14ac:dyDescent="0.25">
      <c r="H14029" s="67"/>
    </row>
    <row r="14031" spans="8:8" x14ac:dyDescent="0.25">
      <c r="H14031" s="67"/>
    </row>
    <row r="14032" spans="8:8" x14ac:dyDescent="0.25">
      <c r="H14032" s="67"/>
    </row>
    <row r="14036" spans="8:8" x14ac:dyDescent="0.25">
      <c r="H14036" s="67"/>
    </row>
    <row r="14039" spans="8:8" x14ac:dyDescent="0.25">
      <c r="H14039" s="67"/>
    </row>
    <row r="14040" spans="8:8" x14ac:dyDescent="0.25">
      <c r="H14040" s="67"/>
    </row>
    <row r="14041" spans="8:8" x14ac:dyDescent="0.25">
      <c r="H14041" s="67"/>
    </row>
    <row r="14042" spans="8:8" x14ac:dyDescent="0.25">
      <c r="H14042" s="67"/>
    </row>
    <row r="14050" spans="8:8" x14ac:dyDescent="0.25">
      <c r="H14050" s="67"/>
    </row>
    <row r="14051" spans="8:8" x14ac:dyDescent="0.25">
      <c r="H14051" s="67"/>
    </row>
    <row r="14052" spans="8:8" x14ac:dyDescent="0.25">
      <c r="H14052" s="67"/>
    </row>
    <row r="14053" spans="8:8" x14ac:dyDescent="0.25">
      <c r="H14053" s="67"/>
    </row>
    <row r="14055" spans="8:8" x14ac:dyDescent="0.25">
      <c r="H14055" s="67"/>
    </row>
    <row r="14056" spans="8:8" x14ac:dyDescent="0.25">
      <c r="H14056" s="67"/>
    </row>
    <row r="14057" spans="8:8" x14ac:dyDescent="0.25">
      <c r="H14057" s="67"/>
    </row>
    <row r="14058" spans="8:8" x14ac:dyDescent="0.25">
      <c r="H14058" s="67"/>
    </row>
    <row r="14059" spans="8:8" x14ac:dyDescent="0.25">
      <c r="H14059" s="67"/>
    </row>
    <row r="14065" spans="8:8" x14ac:dyDescent="0.25">
      <c r="H14065" s="67"/>
    </row>
    <row r="14066" spans="8:8" x14ac:dyDescent="0.25">
      <c r="H14066" s="67"/>
    </row>
    <row r="14067" spans="8:8" x14ac:dyDescent="0.25">
      <c r="H14067" s="67"/>
    </row>
    <row r="14069" spans="8:8" x14ac:dyDescent="0.25">
      <c r="H14069" s="67"/>
    </row>
    <row r="14070" spans="8:8" x14ac:dyDescent="0.25">
      <c r="H14070" s="67"/>
    </row>
    <row r="14072" spans="8:8" x14ac:dyDescent="0.25">
      <c r="H14072" s="67"/>
    </row>
    <row r="14073" spans="8:8" x14ac:dyDescent="0.25">
      <c r="H14073" s="67"/>
    </row>
    <row r="14074" spans="8:8" x14ac:dyDescent="0.25">
      <c r="H14074" s="67"/>
    </row>
    <row r="14077" spans="8:8" x14ac:dyDescent="0.25">
      <c r="H14077" s="67"/>
    </row>
    <row r="14078" spans="8:8" x14ac:dyDescent="0.25">
      <c r="H14078" s="67"/>
    </row>
    <row r="14080" spans="8:8" x14ac:dyDescent="0.25">
      <c r="H14080" s="67"/>
    </row>
    <row r="14081" spans="8:8" x14ac:dyDescent="0.25">
      <c r="H14081" s="67"/>
    </row>
    <row r="14082" spans="8:8" x14ac:dyDescent="0.25">
      <c r="H14082" s="67"/>
    </row>
    <row r="14083" spans="8:8" x14ac:dyDescent="0.25">
      <c r="H14083" s="67"/>
    </row>
    <row r="14084" spans="8:8" x14ac:dyDescent="0.25">
      <c r="H14084" s="67"/>
    </row>
    <row r="14085" spans="8:8" x14ac:dyDescent="0.25">
      <c r="H14085" s="67"/>
    </row>
    <row r="14086" spans="8:8" x14ac:dyDescent="0.25">
      <c r="H14086" s="67"/>
    </row>
    <row r="14097" spans="8:8" x14ac:dyDescent="0.25">
      <c r="H14097" s="67"/>
    </row>
    <row r="14098" spans="8:8" x14ac:dyDescent="0.25">
      <c r="H14098" s="67"/>
    </row>
    <row r="14099" spans="8:8" x14ac:dyDescent="0.25">
      <c r="H14099" s="67"/>
    </row>
    <row r="14100" spans="8:8" x14ac:dyDescent="0.25">
      <c r="H14100" s="67"/>
    </row>
    <row r="14105" spans="8:8" x14ac:dyDescent="0.25">
      <c r="H14105" s="67"/>
    </row>
    <row r="14107" spans="8:8" x14ac:dyDescent="0.25">
      <c r="H14107" s="67"/>
    </row>
    <row r="14110" spans="8:8" x14ac:dyDescent="0.25">
      <c r="H14110" s="67"/>
    </row>
    <row r="14112" spans="8:8" x14ac:dyDescent="0.25">
      <c r="H14112" s="67"/>
    </row>
    <row r="14113" spans="8:8" x14ac:dyDescent="0.25">
      <c r="H14113" s="67"/>
    </row>
    <row r="14116" spans="8:8" x14ac:dyDescent="0.25">
      <c r="H14116" s="67"/>
    </row>
    <row r="14120" spans="8:8" x14ac:dyDescent="0.25">
      <c r="H14120" s="67"/>
    </row>
    <row r="14121" spans="8:8" x14ac:dyDescent="0.25">
      <c r="H14121" s="67"/>
    </row>
    <row r="14122" spans="8:8" x14ac:dyDescent="0.25">
      <c r="H14122" s="67"/>
    </row>
    <row r="14125" spans="8:8" x14ac:dyDescent="0.25">
      <c r="H14125" s="67"/>
    </row>
    <row r="14129" spans="8:8" x14ac:dyDescent="0.25">
      <c r="H14129" s="67"/>
    </row>
    <row r="14133" spans="8:8" x14ac:dyDescent="0.25">
      <c r="H14133" s="67"/>
    </row>
    <row r="14136" spans="8:8" x14ac:dyDescent="0.25">
      <c r="H14136" s="67"/>
    </row>
    <row r="14139" spans="8:8" x14ac:dyDescent="0.25">
      <c r="H14139" s="67"/>
    </row>
    <row r="14142" spans="8:8" x14ac:dyDescent="0.25">
      <c r="H14142" s="67"/>
    </row>
    <row r="14143" spans="8:8" x14ac:dyDescent="0.25">
      <c r="H14143" s="67"/>
    </row>
    <row r="14144" spans="8:8" x14ac:dyDescent="0.25">
      <c r="H14144" s="67"/>
    </row>
    <row r="14146" spans="8:8" x14ac:dyDescent="0.25">
      <c r="H14146" s="67"/>
    </row>
    <row r="14147" spans="8:8" x14ac:dyDescent="0.25">
      <c r="H14147" s="67"/>
    </row>
    <row r="14148" spans="8:8" x14ac:dyDescent="0.25">
      <c r="H14148" s="67"/>
    </row>
    <row r="14149" spans="8:8" x14ac:dyDescent="0.25">
      <c r="H14149" s="67"/>
    </row>
    <row r="14150" spans="8:8" x14ac:dyDescent="0.25">
      <c r="H14150" s="67"/>
    </row>
    <row r="14164" spans="8:8" x14ac:dyDescent="0.25">
      <c r="H14164" s="67"/>
    </row>
    <row r="14165" spans="8:8" x14ac:dyDescent="0.25">
      <c r="H14165" s="67"/>
    </row>
    <row r="14166" spans="8:8" x14ac:dyDescent="0.25">
      <c r="H14166" s="67"/>
    </row>
    <row r="14167" spans="8:8" x14ac:dyDescent="0.25">
      <c r="H14167" s="67"/>
    </row>
    <row r="14168" spans="8:8" x14ac:dyDescent="0.25">
      <c r="H14168" s="67"/>
    </row>
    <row r="14169" spans="8:8" x14ac:dyDescent="0.25">
      <c r="H14169" s="67"/>
    </row>
    <row r="14170" spans="8:8" x14ac:dyDescent="0.25">
      <c r="H14170" s="67"/>
    </row>
    <row r="14171" spans="8:8" x14ac:dyDescent="0.25">
      <c r="H14171" s="67"/>
    </row>
    <row r="14172" spans="8:8" x14ac:dyDescent="0.25">
      <c r="H14172" s="67"/>
    </row>
    <row r="14173" spans="8:8" x14ac:dyDescent="0.25">
      <c r="H14173" s="67"/>
    </row>
    <row r="14174" spans="8:8" x14ac:dyDescent="0.25">
      <c r="H14174" s="67"/>
    </row>
    <row r="14175" spans="8:8" x14ac:dyDescent="0.25">
      <c r="H14175" s="67"/>
    </row>
    <row r="14176" spans="8:8" x14ac:dyDescent="0.25">
      <c r="H14176" s="67"/>
    </row>
    <row r="14178" spans="8:8" x14ac:dyDescent="0.25">
      <c r="H14178" s="67"/>
    </row>
    <row r="14181" spans="8:8" x14ac:dyDescent="0.25">
      <c r="H14181" s="67"/>
    </row>
    <row r="14183" spans="8:8" x14ac:dyDescent="0.25">
      <c r="H14183" s="67"/>
    </row>
    <row r="14184" spans="8:8" x14ac:dyDescent="0.25">
      <c r="H14184" s="67"/>
    </row>
    <row r="14186" spans="8:8" x14ac:dyDescent="0.25">
      <c r="H14186" s="67"/>
    </row>
    <row r="14187" spans="8:8" x14ac:dyDescent="0.25">
      <c r="H14187" s="67"/>
    </row>
    <row r="14189" spans="8:8" x14ac:dyDescent="0.25">
      <c r="H14189" s="67"/>
    </row>
    <row r="14190" spans="8:8" x14ac:dyDescent="0.25">
      <c r="H14190" s="67"/>
    </row>
    <row r="14192" spans="8:8" x14ac:dyDescent="0.25">
      <c r="H14192" s="67"/>
    </row>
    <row r="14193" spans="8:8" x14ac:dyDescent="0.25">
      <c r="H14193" s="67"/>
    </row>
    <row r="14195" spans="8:8" x14ac:dyDescent="0.25">
      <c r="H14195" s="67"/>
    </row>
    <row r="14196" spans="8:8" x14ac:dyDescent="0.25">
      <c r="H14196" s="67"/>
    </row>
    <row r="14198" spans="8:8" x14ac:dyDescent="0.25">
      <c r="H14198" s="67"/>
    </row>
    <row r="14199" spans="8:8" x14ac:dyDescent="0.25">
      <c r="H14199" s="67"/>
    </row>
    <row r="14200" spans="8:8" x14ac:dyDescent="0.25">
      <c r="H14200" s="67"/>
    </row>
    <row r="14202" spans="8:8" x14ac:dyDescent="0.25">
      <c r="H14202" s="67"/>
    </row>
    <row r="14203" spans="8:8" x14ac:dyDescent="0.25">
      <c r="H14203" s="67"/>
    </row>
    <row r="14204" spans="8:8" x14ac:dyDescent="0.25">
      <c r="H14204" s="67"/>
    </row>
    <row r="14206" spans="8:8" x14ac:dyDescent="0.25">
      <c r="H14206" s="67"/>
    </row>
    <row r="14208" spans="8:8" x14ac:dyDescent="0.25">
      <c r="H14208" s="67"/>
    </row>
    <row r="14209" spans="8:8" x14ac:dyDescent="0.25">
      <c r="H14209" s="67"/>
    </row>
    <row r="14211" spans="8:8" x14ac:dyDescent="0.25">
      <c r="H14211" s="67"/>
    </row>
    <row r="14212" spans="8:8" x14ac:dyDescent="0.25">
      <c r="H14212" s="67"/>
    </row>
    <row r="14214" spans="8:8" x14ac:dyDescent="0.25">
      <c r="H14214" s="67"/>
    </row>
    <row r="14215" spans="8:8" x14ac:dyDescent="0.25">
      <c r="H14215" s="67"/>
    </row>
    <row r="14217" spans="8:8" x14ac:dyDescent="0.25">
      <c r="H14217" s="67"/>
    </row>
    <row r="14218" spans="8:8" x14ac:dyDescent="0.25">
      <c r="H14218" s="67"/>
    </row>
    <row r="14219" spans="8:8" x14ac:dyDescent="0.25">
      <c r="H14219" s="67"/>
    </row>
    <row r="14221" spans="8:8" x14ac:dyDescent="0.25">
      <c r="H14221" s="67"/>
    </row>
    <row r="14222" spans="8:8" x14ac:dyDescent="0.25">
      <c r="H14222" s="67"/>
    </row>
    <row r="14224" spans="8:8" x14ac:dyDescent="0.25">
      <c r="H14224" s="67"/>
    </row>
    <row r="14226" spans="8:8" x14ac:dyDescent="0.25">
      <c r="H14226" s="67"/>
    </row>
    <row r="14230" spans="8:8" x14ac:dyDescent="0.25">
      <c r="H14230" s="67"/>
    </row>
    <row r="14231" spans="8:8" x14ac:dyDescent="0.25">
      <c r="H14231" s="67"/>
    </row>
    <row r="14234" spans="8:8" x14ac:dyDescent="0.25">
      <c r="H14234" s="67"/>
    </row>
    <row r="14237" spans="8:8" x14ac:dyDescent="0.25">
      <c r="H14237" s="67"/>
    </row>
    <row r="14240" spans="8:8" x14ac:dyDescent="0.25">
      <c r="H14240" s="67"/>
    </row>
    <row r="14246" spans="8:8" x14ac:dyDescent="0.25">
      <c r="H14246" s="67"/>
    </row>
    <row r="14251" spans="8:8" x14ac:dyDescent="0.25">
      <c r="H14251" s="67"/>
    </row>
    <row r="14255" spans="8:8" x14ac:dyDescent="0.25">
      <c r="H14255" s="67"/>
    </row>
    <row r="14260" spans="8:8" x14ac:dyDescent="0.25">
      <c r="H14260" s="67"/>
    </row>
    <row r="14263" spans="8:8" x14ac:dyDescent="0.25">
      <c r="H14263" s="67"/>
    </row>
    <row r="14265" spans="8:8" x14ac:dyDescent="0.25">
      <c r="H14265" s="67"/>
    </row>
    <row r="14268" spans="8:8" x14ac:dyDescent="0.25">
      <c r="H14268" s="67"/>
    </row>
    <row r="14270" spans="8:8" x14ac:dyDescent="0.25">
      <c r="H14270" s="67"/>
    </row>
    <row r="14271" spans="8:8" x14ac:dyDescent="0.25">
      <c r="H14271" s="67"/>
    </row>
    <row r="14272" spans="8:8" x14ac:dyDescent="0.25">
      <c r="H14272" s="67"/>
    </row>
    <row r="14273" spans="8:8" x14ac:dyDescent="0.25">
      <c r="H14273" s="67"/>
    </row>
    <row r="14274" spans="8:8" x14ac:dyDescent="0.25">
      <c r="H14274" s="67"/>
    </row>
    <row r="14275" spans="8:8" x14ac:dyDescent="0.25">
      <c r="H14275" s="67"/>
    </row>
    <row r="14276" spans="8:8" x14ac:dyDescent="0.25">
      <c r="H14276" s="67"/>
    </row>
    <row r="14277" spans="8:8" x14ac:dyDescent="0.25">
      <c r="H14277" s="67"/>
    </row>
    <row r="14278" spans="8:8" x14ac:dyDescent="0.25">
      <c r="H14278" s="67"/>
    </row>
    <row r="14280" spans="8:8" x14ac:dyDescent="0.25">
      <c r="H14280" s="67"/>
    </row>
    <row r="14281" spans="8:8" x14ac:dyDescent="0.25">
      <c r="H14281" s="67"/>
    </row>
    <row r="14282" spans="8:8" x14ac:dyDescent="0.25">
      <c r="H14282" s="67"/>
    </row>
    <row r="14283" spans="8:8" x14ac:dyDescent="0.25">
      <c r="H14283" s="67"/>
    </row>
    <row r="14284" spans="8:8" x14ac:dyDescent="0.25">
      <c r="H14284" s="67"/>
    </row>
    <row r="14285" spans="8:8" x14ac:dyDescent="0.25">
      <c r="H14285" s="67"/>
    </row>
    <row r="14286" spans="8:8" x14ac:dyDescent="0.25">
      <c r="H14286" s="67"/>
    </row>
    <row r="14287" spans="8:8" x14ac:dyDescent="0.25">
      <c r="H14287" s="67"/>
    </row>
    <row r="14288" spans="8:8" x14ac:dyDescent="0.25">
      <c r="H14288" s="67"/>
    </row>
    <row r="14290" spans="8:8" x14ac:dyDescent="0.25">
      <c r="H14290" s="67"/>
    </row>
    <row r="14291" spans="8:8" x14ac:dyDescent="0.25">
      <c r="H14291" s="67"/>
    </row>
    <row r="14292" spans="8:8" x14ac:dyDescent="0.25">
      <c r="H14292" s="67"/>
    </row>
    <row r="14293" spans="8:8" x14ac:dyDescent="0.25">
      <c r="H14293" s="67"/>
    </row>
    <row r="14294" spans="8:8" x14ac:dyDescent="0.25">
      <c r="H14294" s="67"/>
    </row>
    <row r="14295" spans="8:8" x14ac:dyDescent="0.25">
      <c r="H14295" s="67"/>
    </row>
    <row r="14297" spans="8:8" x14ac:dyDescent="0.25">
      <c r="H14297" s="67"/>
    </row>
    <row r="14298" spans="8:8" x14ac:dyDescent="0.25">
      <c r="H14298" s="67"/>
    </row>
    <row r="14303" spans="8:8" x14ac:dyDescent="0.25">
      <c r="H14303" s="67"/>
    </row>
    <row r="14304" spans="8:8" x14ac:dyDescent="0.25">
      <c r="H14304" s="67"/>
    </row>
    <row r="14305" spans="8:8" x14ac:dyDescent="0.25">
      <c r="H14305" s="67"/>
    </row>
    <row r="14306" spans="8:8" x14ac:dyDescent="0.25">
      <c r="H14306" s="67"/>
    </row>
    <row r="14308" spans="8:8" x14ac:dyDescent="0.25">
      <c r="H14308" s="67"/>
    </row>
    <row r="14309" spans="8:8" x14ac:dyDescent="0.25">
      <c r="H14309" s="67"/>
    </row>
    <row r="14311" spans="8:8" x14ac:dyDescent="0.25">
      <c r="H14311" s="67"/>
    </row>
    <row r="14312" spans="8:8" x14ac:dyDescent="0.25">
      <c r="H14312" s="67"/>
    </row>
    <row r="14313" spans="8:8" x14ac:dyDescent="0.25">
      <c r="H14313" s="67"/>
    </row>
    <row r="14314" spans="8:8" x14ac:dyDescent="0.25">
      <c r="H14314" s="67"/>
    </row>
    <row r="14316" spans="8:8" x14ac:dyDescent="0.25">
      <c r="H14316" s="67"/>
    </row>
    <row r="14317" spans="8:8" x14ac:dyDescent="0.25">
      <c r="H14317" s="67"/>
    </row>
    <row r="14318" spans="8:8" x14ac:dyDescent="0.25">
      <c r="H14318" s="67"/>
    </row>
    <row r="14319" spans="8:8" x14ac:dyDescent="0.25">
      <c r="H14319" s="67"/>
    </row>
    <row r="14320" spans="8:8" x14ac:dyDescent="0.25">
      <c r="H14320" s="67"/>
    </row>
    <row r="14321" spans="8:8" x14ac:dyDescent="0.25">
      <c r="H14321" s="67"/>
    </row>
    <row r="14322" spans="8:8" x14ac:dyDescent="0.25">
      <c r="H14322" s="67"/>
    </row>
    <row r="14323" spans="8:8" x14ac:dyDescent="0.25">
      <c r="H14323" s="67"/>
    </row>
    <row r="14324" spans="8:8" x14ac:dyDescent="0.25">
      <c r="H14324" s="67"/>
    </row>
    <row r="14325" spans="8:8" x14ac:dyDescent="0.25">
      <c r="H14325" s="67"/>
    </row>
    <row r="14326" spans="8:8" x14ac:dyDescent="0.25">
      <c r="H14326" s="67"/>
    </row>
    <row r="14327" spans="8:8" x14ac:dyDescent="0.25">
      <c r="H14327" s="67"/>
    </row>
    <row r="14328" spans="8:8" x14ac:dyDescent="0.25">
      <c r="H14328" s="67"/>
    </row>
    <row r="14329" spans="8:8" x14ac:dyDescent="0.25">
      <c r="H14329" s="67"/>
    </row>
    <row r="14330" spans="8:8" x14ac:dyDescent="0.25">
      <c r="H14330" s="67"/>
    </row>
    <row r="14332" spans="8:8" x14ac:dyDescent="0.25">
      <c r="H14332" s="67"/>
    </row>
    <row r="14335" spans="8:8" x14ac:dyDescent="0.25">
      <c r="H14335" s="67"/>
    </row>
    <row r="14339" spans="8:8" x14ac:dyDescent="0.25">
      <c r="H14339" s="67"/>
    </row>
    <row r="14343" spans="8:8" x14ac:dyDescent="0.25">
      <c r="H14343" s="67"/>
    </row>
    <row r="14346" spans="8:8" x14ac:dyDescent="0.25">
      <c r="H14346" s="67"/>
    </row>
    <row r="14347" spans="8:8" x14ac:dyDescent="0.25">
      <c r="H14347" s="67"/>
    </row>
    <row r="14348" spans="8:8" x14ac:dyDescent="0.25">
      <c r="H14348" s="67"/>
    </row>
    <row r="14349" spans="8:8" x14ac:dyDescent="0.25">
      <c r="H14349" s="67"/>
    </row>
    <row r="14350" spans="8:8" x14ac:dyDescent="0.25">
      <c r="H14350" s="67"/>
    </row>
    <row r="14352" spans="8:8" x14ac:dyDescent="0.25">
      <c r="H14352" s="67"/>
    </row>
    <row r="14353" spans="8:8" x14ac:dyDescent="0.25">
      <c r="H14353" s="67"/>
    </row>
    <row r="14354" spans="8:8" x14ac:dyDescent="0.25">
      <c r="H14354" s="67"/>
    </row>
    <row r="14355" spans="8:8" x14ac:dyDescent="0.25">
      <c r="H14355" s="67"/>
    </row>
    <row r="14356" spans="8:8" x14ac:dyDescent="0.25">
      <c r="H14356" s="67"/>
    </row>
    <row r="14357" spans="8:8" x14ac:dyDescent="0.25">
      <c r="H14357" s="67"/>
    </row>
    <row r="14358" spans="8:8" x14ac:dyDescent="0.25">
      <c r="H14358" s="67"/>
    </row>
    <row r="14359" spans="8:8" x14ac:dyDescent="0.25">
      <c r="H14359" s="67"/>
    </row>
    <row r="14362" spans="8:8" x14ac:dyDescent="0.25">
      <c r="H14362" s="67"/>
    </row>
    <row r="14363" spans="8:8" x14ac:dyDescent="0.25">
      <c r="H14363" s="67"/>
    </row>
    <row r="14364" spans="8:8" x14ac:dyDescent="0.25">
      <c r="H14364" s="67"/>
    </row>
    <row r="14365" spans="8:8" x14ac:dyDescent="0.25">
      <c r="H14365" s="67"/>
    </row>
    <row r="14366" spans="8:8" x14ac:dyDescent="0.25">
      <c r="H14366" s="67"/>
    </row>
    <row r="14367" spans="8:8" x14ac:dyDescent="0.25">
      <c r="H14367" s="67"/>
    </row>
    <row r="14368" spans="8:8" x14ac:dyDescent="0.25">
      <c r="H14368" s="67"/>
    </row>
    <row r="14369" spans="8:8" x14ac:dyDescent="0.25">
      <c r="H14369" s="67"/>
    </row>
    <row r="14370" spans="8:8" x14ac:dyDescent="0.25">
      <c r="H14370" s="67"/>
    </row>
    <row r="14371" spans="8:8" x14ac:dyDescent="0.25">
      <c r="H14371" s="67"/>
    </row>
    <row r="14372" spans="8:8" x14ac:dyDescent="0.25">
      <c r="H14372" s="67"/>
    </row>
    <row r="14373" spans="8:8" x14ac:dyDescent="0.25">
      <c r="H14373" s="67"/>
    </row>
    <row r="14374" spans="8:8" x14ac:dyDescent="0.25">
      <c r="H14374" s="67"/>
    </row>
    <row r="14376" spans="8:8" x14ac:dyDescent="0.25">
      <c r="H14376" s="67"/>
    </row>
    <row r="14377" spans="8:8" x14ac:dyDescent="0.25">
      <c r="H14377" s="67"/>
    </row>
    <row r="14378" spans="8:8" x14ac:dyDescent="0.25">
      <c r="H14378" s="67"/>
    </row>
    <row r="14379" spans="8:8" x14ac:dyDescent="0.25">
      <c r="H14379" s="67"/>
    </row>
    <row r="14380" spans="8:8" x14ac:dyDescent="0.25">
      <c r="H14380" s="67"/>
    </row>
    <row r="14381" spans="8:8" x14ac:dyDescent="0.25">
      <c r="H14381" s="67"/>
    </row>
    <row r="14384" spans="8:8" x14ac:dyDescent="0.25">
      <c r="H14384" s="67"/>
    </row>
    <row r="14390" spans="8:8" x14ac:dyDescent="0.25">
      <c r="H14390" s="67"/>
    </row>
    <row r="14392" spans="8:8" x14ac:dyDescent="0.25">
      <c r="H14392" s="67"/>
    </row>
    <row r="14393" spans="8:8" x14ac:dyDescent="0.25">
      <c r="H14393" s="67"/>
    </row>
    <row r="14394" spans="8:8" x14ac:dyDescent="0.25">
      <c r="H14394" s="67"/>
    </row>
    <row r="14395" spans="8:8" x14ac:dyDescent="0.25">
      <c r="H14395" s="67"/>
    </row>
    <row r="14396" spans="8:8" x14ac:dyDescent="0.25">
      <c r="H14396" s="67"/>
    </row>
    <row r="14397" spans="8:8" x14ac:dyDescent="0.25">
      <c r="H14397" s="67"/>
    </row>
    <row r="14398" spans="8:8" x14ac:dyDescent="0.25">
      <c r="H14398" s="67"/>
    </row>
    <row r="14399" spans="8:8" x14ac:dyDescent="0.25">
      <c r="H14399" s="67"/>
    </row>
    <row r="14401" spans="8:8" x14ac:dyDescent="0.25">
      <c r="H14401" s="67"/>
    </row>
    <row r="14403" spans="8:8" x14ac:dyDescent="0.25">
      <c r="H14403" s="67"/>
    </row>
    <row r="14404" spans="8:8" x14ac:dyDescent="0.25">
      <c r="H14404" s="67"/>
    </row>
    <row r="14406" spans="8:8" x14ac:dyDescent="0.25">
      <c r="H14406" s="67"/>
    </row>
    <row r="14407" spans="8:8" x14ac:dyDescent="0.25">
      <c r="H14407" s="67"/>
    </row>
    <row r="14408" spans="8:8" x14ac:dyDescent="0.25">
      <c r="H14408" s="67"/>
    </row>
    <row r="14409" spans="8:8" x14ac:dyDescent="0.25">
      <c r="H14409" s="67"/>
    </row>
    <row r="14410" spans="8:8" x14ac:dyDescent="0.25">
      <c r="H14410" s="67"/>
    </row>
    <row r="14411" spans="8:8" x14ac:dyDescent="0.25">
      <c r="H14411" s="67"/>
    </row>
    <row r="14412" spans="8:8" x14ac:dyDescent="0.25">
      <c r="H14412" s="67"/>
    </row>
    <row r="14413" spans="8:8" x14ac:dyDescent="0.25">
      <c r="H14413" s="67"/>
    </row>
    <row r="14414" spans="8:8" x14ac:dyDescent="0.25">
      <c r="H14414" s="67"/>
    </row>
    <row r="14415" spans="8:8" x14ac:dyDescent="0.25">
      <c r="H14415" s="67"/>
    </row>
    <row r="14416" spans="8:8" x14ac:dyDescent="0.25">
      <c r="H14416" s="67"/>
    </row>
    <row r="14419" spans="8:8" x14ac:dyDescent="0.25">
      <c r="H14419" s="67"/>
    </row>
    <row r="14420" spans="8:8" x14ac:dyDescent="0.25">
      <c r="H14420" s="67"/>
    </row>
    <row r="14422" spans="8:8" x14ac:dyDescent="0.25">
      <c r="H14422" s="67"/>
    </row>
    <row r="14423" spans="8:8" x14ac:dyDescent="0.25">
      <c r="H14423" s="67"/>
    </row>
    <row r="14424" spans="8:8" x14ac:dyDescent="0.25">
      <c r="H14424" s="67"/>
    </row>
    <row r="14425" spans="8:8" x14ac:dyDescent="0.25">
      <c r="H14425" s="67"/>
    </row>
    <row r="14426" spans="8:8" x14ac:dyDescent="0.25">
      <c r="H14426" s="67"/>
    </row>
    <row r="14427" spans="8:8" x14ac:dyDescent="0.25">
      <c r="H14427" s="67"/>
    </row>
    <row r="14428" spans="8:8" x14ac:dyDescent="0.25">
      <c r="H14428" s="67"/>
    </row>
    <row r="14429" spans="8:8" x14ac:dyDescent="0.25">
      <c r="H14429" s="67"/>
    </row>
    <row r="14430" spans="8:8" x14ac:dyDescent="0.25">
      <c r="H14430" s="67"/>
    </row>
    <row r="14431" spans="8:8" x14ac:dyDescent="0.25">
      <c r="H14431" s="67"/>
    </row>
    <row r="14432" spans="8:8" x14ac:dyDescent="0.25">
      <c r="H14432" s="67"/>
    </row>
    <row r="14433" spans="8:8" x14ac:dyDescent="0.25">
      <c r="H14433" s="67"/>
    </row>
    <row r="14434" spans="8:8" x14ac:dyDescent="0.25">
      <c r="H14434" s="67"/>
    </row>
    <row r="14435" spans="8:8" x14ac:dyDescent="0.25">
      <c r="H14435" s="67"/>
    </row>
    <row r="14436" spans="8:8" x14ac:dyDescent="0.25">
      <c r="H14436" s="67"/>
    </row>
    <row r="14437" spans="8:8" x14ac:dyDescent="0.25">
      <c r="H14437" s="67"/>
    </row>
    <row r="14438" spans="8:8" x14ac:dyDescent="0.25">
      <c r="H14438" s="67"/>
    </row>
    <row r="14441" spans="8:8" x14ac:dyDescent="0.25">
      <c r="H14441" s="67"/>
    </row>
    <row r="14442" spans="8:8" x14ac:dyDescent="0.25">
      <c r="H14442" s="67"/>
    </row>
    <row r="14443" spans="8:8" x14ac:dyDescent="0.25">
      <c r="H14443" s="67"/>
    </row>
    <row r="14444" spans="8:8" x14ac:dyDescent="0.25">
      <c r="H14444" s="67"/>
    </row>
    <row r="14445" spans="8:8" x14ac:dyDescent="0.25">
      <c r="H14445" s="67"/>
    </row>
    <row r="14446" spans="8:8" x14ac:dyDescent="0.25">
      <c r="H14446" s="67"/>
    </row>
    <row r="14447" spans="8:8" x14ac:dyDescent="0.25">
      <c r="H14447" s="67"/>
    </row>
    <row r="14448" spans="8:8" x14ac:dyDescent="0.25">
      <c r="H14448" s="67"/>
    </row>
    <row r="14449" spans="8:8" x14ac:dyDescent="0.25">
      <c r="H14449" s="67"/>
    </row>
    <row r="14450" spans="8:8" x14ac:dyDescent="0.25">
      <c r="H14450" s="67"/>
    </row>
    <row r="14451" spans="8:8" x14ac:dyDescent="0.25">
      <c r="H14451" s="67"/>
    </row>
    <row r="14452" spans="8:8" x14ac:dyDescent="0.25">
      <c r="H14452" s="67"/>
    </row>
    <row r="14453" spans="8:8" x14ac:dyDescent="0.25">
      <c r="H14453" s="67"/>
    </row>
    <row r="14454" spans="8:8" x14ac:dyDescent="0.25">
      <c r="H14454" s="67"/>
    </row>
    <row r="14455" spans="8:8" x14ac:dyDescent="0.25">
      <c r="H14455" s="67"/>
    </row>
    <row r="14456" spans="8:8" x14ac:dyDescent="0.25">
      <c r="H14456" s="67"/>
    </row>
    <row r="14462" spans="8:8" x14ac:dyDescent="0.25">
      <c r="H14462" s="67"/>
    </row>
    <row r="14463" spans="8:8" x14ac:dyDescent="0.25">
      <c r="H14463" s="67"/>
    </row>
    <row r="14465" spans="8:8" x14ac:dyDescent="0.25">
      <c r="H14465" s="67"/>
    </row>
    <row r="14466" spans="8:8" x14ac:dyDescent="0.25">
      <c r="H14466" s="67"/>
    </row>
    <row r="14467" spans="8:8" x14ac:dyDescent="0.25">
      <c r="H14467" s="67"/>
    </row>
    <row r="14469" spans="8:8" x14ac:dyDescent="0.25">
      <c r="H14469" s="67"/>
    </row>
    <row r="14471" spans="8:8" x14ac:dyDescent="0.25">
      <c r="H14471" s="67"/>
    </row>
    <row r="14472" spans="8:8" x14ac:dyDescent="0.25">
      <c r="H14472" s="67"/>
    </row>
    <row r="14475" spans="8:8" x14ac:dyDescent="0.25">
      <c r="H14475" s="67"/>
    </row>
    <row r="14476" spans="8:8" x14ac:dyDescent="0.25">
      <c r="H14476" s="67"/>
    </row>
    <row r="14477" spans="8:8" x14ac:dyDescent="0.25">
      <c r="H14477" s="67"/>
    </row>
    <row r="14478" spans="8:8" x14ac:dyDescent="0.25">
      <c r="H14478" s="67"/>
    </row>
    <row r="14480" spans="8:8" x14ac:dyDescent="0.25">
      <c r="H14480" s="67"/>
    </row>
    <row r="14481" spans="8:8" x14ac:dyDescent="0.25">
      <c r="H14481" s="67"/>
    </row>
    <row r="14483" spans="8:8" x14ac:dyDescent="0.25">
      <c r="H14483" s="67"/>
    </row>
    <row r="14485" spans="8:8" x14ac:dyDescent="0.25">
      <c r="H14485" s="67"/>
    </row>
    <row r="14487" spans="8:8" x14ac:dyDescent="0.25">
      <c r="H14487" s="67"/>
    </row>
    <row r="14488" spans="8:8" x14ac:dyDescent="0.25">
      <c r="H14488" s="67"/>
    </row>
    <row r="14489" spans="8:8" x14ac:dyDescent="0.25">
      <c r="H14489" s="67"/>
    </row>
    <row r="14502" spans="8:8" x14ac:dyDescent="0.25">
      <c r="H14502" s="67"/>
    </row>
    <row r="14503" spans="8:8" x14ac:dyDescent="0.25">
      <c r="H14503" s="67"/>
    </row>
    <row r="14504" spans="8:8" x14ac:dyDescent="0.25">
      <c r="H14504" s="67"/>
    </row>
    <row r="14515" spans="8:8" x14ac:dyDescent="0.25">
      <c r="H14515" s="67"/>
    </row>
    <row r="14516" spans="8:8" x14ac:dyDescent="0.25">
      <c r="H14516" s="67"/>
    </row>
    <row r="14518" spans="8:8" x14ac:dyDescent="0.25">
      <c r="H14518" s="67"/>
    </row>
    <row r="14519" spans="8:8" x14ac:dyDescent="0.25">
      <c r="H14519" s="67"/>
    </row>
    <row r="14520" spans="8:8" x14ac:dyDescent="0.25">
      <c r="H14520" s="67"/>
    </row>
    <row r="14521" spans="8:8" x14ac:dyDescent="0.25">
      <c r="H14521" s="67"/>
    </row>
    <row r="14522" spans="8:8" x14ac:dyDescent="0.25">
      <c r="H14522" s="67"/>
    </row>
    <row r="14523" spans="8:8" x14ac:dyDescent="0.25">
      <c r="H14523" s="67"/>
    </row>
    <row r="14524" spans="8:8" x14ac:dyDescent="0.25">
      <c r="H14524" s="67"/>
    </row>
    <row r="14525" spans="8:8" x14ac:dyDescent="0.25">
      <c r="H14525" s="67"/>
    </row>
    <row r="14526" spans="8:8" x14ac:dyDescent="0.25">
      <c r="H14526" s="67"/>
    </row>
    <row r="14527" spans="8:8" x14ac:dyDescent="0.25">
      <c r="H14527" s="67"/>
    </row>
    <row r="14528" spans="8:8" x14ac:dyDescent="0.25">
      <c r="H14528" s="67"/>
    </row>
    <row r="14529" spans="8:8" x14ac:dyDescent="0.25">
      <c r="H14529" s="67"/>
    </row>
    <row r="14530" spans="8:8" x14ac:dyDescent="0.25">
      <c r="H14530" s="67"/>
    </row>
    <row r="14531" spans="8:8" x14ac:dyDescent="0.25">
      <c r="H14531" s="67"/>
    </row>
    <row r="14532" spans="8:8" x14ac:dyDescent="0.25">
      <c r="H14532" s="67"/>
    </row>
    <row r="14533" spans="8:8" x14ac:dyDescent="0.25">
      <c r="H14533" s="67"/>
    </row>
    <row r="14534" spans="8:8" x14ac:dyDescent="0.25">
      <c r="H14534" s="67"/>
    </row>
    <row r="14535" spans="8:8" x14ac:dyDescent="0.25">
      <c r="H14535" s="67"/>
    </row>
    <row r="14536" spans="8:8" x14ac:dyDescent="0.25">
      <c r="H14536" s="67"/>
    </row>
    <row r="14537" spans="8:8" x14ac:dyDescent="0.25">
      <c r="H14537" s="67"/>
    </row>
    <row r="14538" spans="8:8" x14ac:dyDescent="0.25">
      <c r="H14538" s="67"/>
    </row>
    <row r="14539" spans="8:8" x14ac:dyDescent="0.25">
      <c r="H14539" s="67"/>
    </row>
    <row r="14540" spans="8:8" x14ac:dyDescent="0.25">
      <c r="H14540" s="67"/>
    </row>
    <row r="14541" spans="8:8" x14ac:dyDescent="0.25">
      <c r="H14541" s="67"/>
    </row>
    <row r="14542" spans="8:8" x14ac:dyDescent="0.25">
      <c r="H14542" s="67"/>
    </row>
    <row r="14543" spans="8:8" x14ac:dyDescent="0.25">
      <c r="H14543" s="67"/>
    </row>
    <row r="14544" spans="8:8" x14ac:dyDescent="0.25">
      <c r="H14544" s="67"/>
    </row>
    <row r="14545" spans="8:8" x14ac:dyDescent="0.25">
      <c r="H14545" s="67"/>
    </row>
    <row r="14546" spans="8:8" x14ac:dyDescent="0.25">
      <c r="H14546" s="67"/>
    </row>
    <row r="14547" spans="8:8" x14ac:dyDescent="0.25">
      <c r="H14547" s="67"/>
    </row>
    <row r="14548" spans="8:8" x14ac:dyDescent="0.25">
      <c r="H14548" s="67"/>
    </row>
    <row r="14549" spans="8:8" x14ac:dyDescent="0.25">
      <c r="H14549" s="67"/>
    </row>
    <row r="14550" spans="8:8" x14ac:dyDescent="0.25">
      <c r="H14550" s="67"/>
    </row>
    <row r="14551" spans="8:8" x14ac:dyDescent="0.25">
      <c r="H14551" s="67"/>
    </row>
    <row r="14552" spans="8:8" x14ac:dyDescent="0.25">
      <c r="H14552" s="67"/>
    </row>
    <row r="14553" spans="8:8" x14ac:dyDescent="0.25">
      <c r="H14553" s="67"/>
    </row>
    <row r="14554" spans="8:8" x14ac:dyDescent="0.25">
      <c r="H14554" s="67"/>
    </row>
    <row r="14555" spans="8:8" x14ac:dyDescent="0.25">
      <c r="H14555" s="67"/>
    </row>
    <row r="14556" spans="8:8" x14ac:dyDescent="0.25">
      <c r="H14556" s="67"/>
    </row>
    <row r="14557" spans="8:8" x14ac:dyDescent="0.25">
      <c r="H14557" s="67"/>
    </row>
    <row r="14558" spans="8:8" x14ac:dyDescent="0.25">
      <c r="H14558" s="67"/>
    </row>
    <row r="14559" spans="8:8" x14ac:dyDescent="0.25">
      <c r="H14559" s="67"/>
    </row>
    <row r="14560" spans="8:8" x14ac:dyDescent="0.25">
      <c r="H14560" s="67"/>
    </row>
    <row r="14561" spans="8:8" x14ac:dyDescent="0.25">
      <c r="H14561" s="67"/>
    </row>
    <row r="14562" spans="8:8" x14ac:dyDescent="0.25">
      <c r="H14562" s="67"/>
    </row>
    <row r="14567" spans="8:8" x14ac:dyDescent="0.25">
      <c r="H14567" s="67"/>
    </row>
    <row r="14568" spans="8:8" x14ac:dyDescent="0.25">
      <c r="H14568" s="67"/>
    </row>
    <row r="14569" spans="8:8" x14ac:dyDescent="0.25">
      <c r="H14569" s="67"/>
    </row>
    <row r="14570" spans="8:8" x14ac:dyDescent="0.25">
      <c r="H14570" s="67"/>
    </row>
    <row r="14571" spans="8:8" x14ac:dyDescent="0.25">
      <c r="H14571" s="67"/>
    </row>
    <row r="14572" spans="8:8" x14ac:dyDescent="0.25">
      <c r="H14572" s="67"/>
    </row>
    <row r="14573" spans="8:8" x14ac:dyDescent="0.25">
      <c r="H14573" s="67"/>
    </row>
    <row r="14574" spans="8:8" x14ac:dyDescent="0.25">
      <c r="H14574" s="67"/>
    </row>
    <row r="14575" spans="8:8" x14ac:dyDescent="0.25">
      <c r="H14575" s="67"/>
    </row>
    <row r="14576" spans="8:8" x14ac:dyDescent="0.25">
      <c r="H14576" s="67"/>
    </row>
    <row r="14577" spans="8:8" x14ac:dyDescent="0.25">
      <c r="H14577" s="67"/>
    </row>
    <row r="14578" spans="8:8" x14ac:dyDescent="0.25">
      <c r="H14578" s="67"/>
    </row>
    <row r="14579" spans="8:8" x14ac:dyDescent="0.25">
      <c r="H14579" s="67"/>
    </row>
    <row r="14580" spans="8:8" x14ac:dyDescent="0.25">
      <c r="H14580" s="67"/>
    </row>
    <row r="14581" spans="8:8" x14ac:dyDescent="0.25">
      <c r="H14581" s="67"/>
    </row>
    <row r="14582" spans="8:8" x14ac:dyDescent="0.25">
      <c r="H14582" s="67"/>
    </row>
    <row r="14583" spans="8:8" x14ac:dyDescent="0.25">
      <c r="H14583" s="67"/>
    </row>
    <row r="14584" spans="8:8" x14ac:dyDescent="0.25">
      <c r="H14584" s="67"/>
    </row>
    <row r="14585" spans="8:8" x14ac:dyDescent="0.25">
      <c r="H14585" s="67"/>
    </row>
    <row r="14586" spans="8:8" x14ac:dyDescent="0.25">
      <c r="H14586" s="67"/>
    </row>
    <row r="14587" spans="8:8" x14ac:dyDescent="0.25">
      <c r="H14587" s="67"/>
    </row>
    <row r="14588" spans="8:8" x14ac:dyDescent="0.25">
      <c r="H14588" s="67"/>
    </row>
    <row r="14589" spans="8:8" x14ac:dyDescent="0.25">
      <c r="H14589" s="67"/>
    </row>
    <row r="14590" spans="8:8" x14ac:dyDescent="0.25">
      <c r="H14590" s="67"/>
    </row>
    <row r="14591" spans="8:8" x14ac:dyDescent="0.25">
      <c r="H14591" s="67"/>
    </row>
    <row r="14592" spans="8:8" x14ac:dyDescent="0.25">
      <c r="H14592" s="67"/>
    </row>
    <row r="14593" spans="8:8" x14ac:dyDescent="0.25">
      <c r="H14593" s="67"/>
    </row>
    <row r="14594" spans="8:8" x14ac:dyDescent="0.25">
      <c r="H14594" s="67"/>
    </row>
    <row r="14595" spans="8:8" x14ac:dyDescent="0.25">
      <c r="H14595" s="67"/>
    </row>
    <row r="14596" spans="8:8" x14ac:dyDescent="0.25">
      <c r="H14596" s="67"/>
    </row>
    <row r="14597" spans="8:8" x14ac:dyDescent="0.25">
      <c r="H14597" s="67"/>
    </row>
    <row r="14598" spans="8:8" x14ac:dyDescent="0.25">
      <c r="H14598" s="67"/>
    </row>
    <row r="14599" spans="8:8" x14ac:dyDescent="0.25">
      <c r="H14599" s="67"/>
    </row>
    <row r="14600" spans="8:8" x14ac:dyDescent="0.25">
      <c r="H14600" s="67"/>
    </row>
    <row r="14601" spans="8:8" x14ac:dyDescent="0.25">
      <c r="H14601" s="67"/>
    </row>
    <row r="14602" spans="8:8" x14ac:dyDescent="0.25">
      <c r="H14602" s="67"/>
    </row>
    <row r="14603" spans="8:8" x14ac:dyDescent="0.25">
      <c r="H14603" s="67"/>
    </row>
    <row r="14604" spans="8:8" x14ac:dyDescent="0.25">
      <c r="H14604" s="67"/>
    </row>
    <row r="14605" spans="8:8" x14ac:dyDescent="0.25">
      <c r="H14605" s="67"/>
    </row>
    <row r="14606" spans="8:8" x14ac:dyDescent="0.25">
      <c r="H14606" s="67"/>
    </row>
    <row r="14607" spans="8:8" x14ac:dyDescent="0.25">
      <c r="H14607" s="67"/>
    </row>
    <row r="14608" spans="8:8" x14ac:dyDescent="0.25">
      <c r="H14608" s="67"/>
    </row>
    <row r="14609" spans="8:8" x14ac:dyDescent="0.25">
      <c r="H14609" s="67"/>
    </row>
    <row r="14610" spans="8:8" x14ac:dyDescent="0.25">
      <c r="H14610" s="67"/>
    </row>
    <row r="14611" spans="8:8" x14ac:dyDescent="0.25">
      <c r="H14611" s="67"/>
    </row>
    <row r="14612" spans="8:8" x14ac:dyDescent="0.25">
      <c r="H14612" s="67"/>
    </row>
    <row r="14613" spans="8:8" x14ac:dyDescent="0.25">
      <c r="H14613" s="67"/>
    </row>
    <row r="14614" spans="8:8" x14ac:dyDescent="0.25">
      <c r="H14614" s="67"/>
    </row>
    <row r="14615" spans="8:8" x14ac:dyDescent="0.25">
      <c r="H14615" s="67"/>
    </row>
    <row r="14616" spans="8:8" x14ac:dyDescent="0.25">
      <c r="H14616" s="67"/>
    </row>
    <row r="14617" spans="8:8" x14ac:dyDescent="0.25">
      <c r="H14617" s="67"/>
    </row>
    <row r="14618" spans="8:8" x14ac:dyDescent="0.25">
      <c r="H14618" s="67"/>
    </row>
    <row r="14619" spans="8:8" x14ac:dyDescent="0.25">
      <c r="H14619" s="67"/>
    </row>
    <row r="14623" spans="8:8" x14ac:dyDescent="0.25">
      <c r="H14623" s="67"/>
    </row>
    <row r="14624" spans="8:8" x14ac:dyDescent="0.25">
      <c r="H14624" s="67"/>
    </row>
    <row r="14625" spans="8:8" x14ac:dyDescent="0.25">
      <c r="H14625" s="67"/>
    </row>
    <row r="14626" spans="8:8" x14ac:dyDescent="0.25">
      <c r="H14626" s="67"/>
    </row>
    <row r="14627" spans="8:8" x14ac:dyDescent="0.25">
      <c r="H14627" s="67"/>
    </row>
    <row r="14628" spans="8:8" x14ac:dyDescent="0.25">
      <c r="H14628" s="67"/>
    </row>
    <row r="14629" spans="8:8" x14ac:dyDescent="0.25">
      <c r="H14629" s="67"/>
    </row>
    <row r="14630" spans="8:8" x14ac:dyDescent="0.25">
      <c r="H14630" s="67"/>
    </row>
    <row r="14631" spans="8:8" x14ac:dyDescent="0.25">
      <c r="H14631" s="67"/>
    </row>
    <row r="14632" spans="8:8" x14ac:dyDescent="0.25">
      <c r="H14632" s="67"/>
    </row>
    <row r="14633" spans="8:8" x14ac:dyDescent="0.25">
      <c r="H14633" s="67"/>
    </row>
    <row r="14634" spans="8:8" x14ac:dyDescent="0.25">
      <c r="H14634" s="67"/>
    </row>
    <row r="14635" spans="8:8" x14ac:dyDescent="0.25">
      <c r="H14635" s="67"/>
    </row>
    <row r="14636" spans="8:8" x14ac:dyDescent="0.25">
      <c r="H14636" s="67"/>
    </row>
    <row r="14637" spans="8:8" x14ac:dyDescent="0.25">
      <c r="H14637" s="67"/>
    </row>
    <row r="14638" spans="8:8" x14ac:dyDescent="0.25">
      <c r="H14638" s="67"/>
    </row>
    <row r="14639" spans="8:8" x14ac:dyDescent="0.25">
      <c r="H14639" s="67"/>
    </row>
    <row r="14640" spans="8:8" x14ac:dyDescent="0.25">
      <c r="H14640" s="67"/>
    </row>
    <row r="14641" spans="8:8" x14ac:dyDescent="0.25">
      <c r="H14641" s="67"/>
    </row>
    <row r="14642" spans="8:8" x14ac:dyDescent="0.25">
      <c r="H14642" s="67"/>
    </row>
    <row r="14643" spans="8:8" x14ac:dyDescent="0.25">
      <c r="H14643" s="67"/>
    </row>
    <row r="14644" spans="8:8" x14ac:dyDescent="0.25">
      <c r="H14644" s="67"/>
    </row>
    <row r="14645" spans="8:8" x14ac:dyDescent="0.25">
      <c r="H14645" s="67"/>
    </row>
    <row r="14646" spans="8:8" x14ac:dyDescent="0.25">
      <c r="H14646" s="67"/>
    </row>
    <row r="14647" spans="8:8" x14ac:dyDescent="0.25">
      <c r="H14647" s="67"/>
    </row>
    <row r="14648" spans="8:8" x14ac:dyDescent="0.25">
      <c r="H14648" s="67"/>
    </row>
    <row r="14649" spans="8:8" x14ac:dyDescent="0.25">
      <c r="H14649" s="67"/>
    </row>
    <row r="14650" spans="8:8" x14ac:dyDescent="0.25">
      <c r="H14650" s="67"/>
    </row>
    <row r="14652" spans="8:8" x14ac:dyDescent="0.25">
      <c r="H14652" s="67"/>
    </row>
    <row r="14668" spans="8:8" x14ac:dyDescent="0.25">
      <c r="H14668" s="67"/>
    </row>
    <row r="14669" spans="8:8" x14ac:dyDescent="0.25">
      <c r="H14669" s="67"/>
    </row>
    <row r="14670" spans="8:8" x14ac:dyDescent="0.25">
      <c r="H14670" s="67"/>
    </row>
    <row r="14672" spans="8:8" x14ac:dyDescent="0.25">
      <c r="H14672" s="67"/>
    </row>
    <row r="14673" spans="8:8" x14ac:dyDescent="0.25">
      <c r="H14673" s="67"/>
    </row>
    <row r="14674" spans="8:8" x14ac:dyDescent="0.25">
      <c r="H14674" s="67"/>
    </row>
    <row r="14675" spans="8:8" x14ac:dyDescent="0.25">
      <c r="H14675" s="67"/>
    </row>
    <row r="14676" spans="8:8" x14ac:dyDescent="0.25">
      <c r="H14676" s="67"/>
    </row>
    <row r="14677" spans="8:8" x14ac:dyDescent="0.25">
      <c r="H14677" s="67"/>
    </row>
    <row r="14678" spans="8:8" x14ac:dyDescent="0.25">
      <c r="H14678" s="67"/>
    </row>
    <row r="14679" spans="8:8" x14ac:dyDescent="0.25">
      <c r="H14679" s="67"/>
    </row>
    <row r="14680" spans="8:8" x14ac:dyDescent="0.25">
      <c r="H14680" s="67"/>
    </row>
    <row r="14681" spans="8:8" x14ac:dyDescent="0.25">
      <c r="H14681" s="67"/>
    </row>
    <row r="14682" spans="8:8" x14ac:dyDescent="0.25">
      <c r="H14682" s="67"/>
    </row>
    <row r="14687" spans="8:8" x14ac:dyDescent="0.25">
      <c r="H14687" s="67"/>
    </row>
    <row r="14688" spans="8:8" x14ac:dyDescent="0.25">
      <c r="H14688" s="67"/>
    </row>
    <row r="14689" spans="8:8" x14ac:dyDescent="0.25">
      <c r="H14689" s="67"/>
    </row>
    <row r="14690" spans="8:8" x14ac:dyDescent="0.25">
      <c r="H14690" s="67"/>
    </row>
    <row r="14691" spans="8:8" x14ac:dyDescent="0.25">
      <c r="H14691" s="67"/>
    </row>
    <row r="14692" spans="8:8" x14ac:dyDescent="0.25">
      <c r="H14692" s="67"/>
    </row>
    <row r="14693" spans="8:8" x14ac:dyDescent="0.25">
      <c r="H14693" s="67"/>
    </row>
    <row r="14694" spans="8:8" x14ac:dyDescent="0.25">
      <c r="H14694" s="67"/>
    </row>
    <row r="14695" spans="8:8" x14ac:dyDescent="0.25">
      <c r="H14695" s="67"/>
    </row>
    <row r="14696" spans="8:8" x14ac:dyDescent="0.25">
      <c r="H14696" s="67"/>
    </row>
    <row r="14697" spans="8:8" x14ac:dyDescent="0.25">
      <c r="H14697" s="67"/>
    </row>
    <row r="14698" spans="8:8" x14ac:dyDescent="0.25">
      <c r="H14698" s="67"/>
    </row>
    <row r="14699" spans="8:8" x14ac:dyDescent="0.25">
      <c r="H14699" s="67"/>
    </row>
    <row r="14700" spans="8:8" x14ac:dyDescent="0.25">
      <c r="H14700" s="67"/>
    </row>
    <row r="14701" spans="8:8" x14ac:dyDescent="0.25">
      <c r="H14701" s="67"/>
    </row>
    <row r="14702" spans="8:8" x14ac:dyDescent="0.25">
      <c r="H14702" s="67"/>
    </row>
    <row r="14704" spans="8:8" x14ac:dyDescent="0.25">
      <c r="H14704" s="67"/>
    </row>
    <row r="14713" spans="8:8" x14ac:dyDescent="0.25">
      <c r="H14713" s="67"/>
    </row>
    <row r="14714" spans="8:8" x14ac:dyDescent="0.25">
      <c r="H14714" s="67"/>
    </row>
    <row r="14715" spans="8:8" x14ac:dyDescent="0.25">
      <c r="H14715" s="67"/>
    </row>
    <row r="14716" spans="8:8" x14ac:dyDescent="0.25">
      <c r="H14716" s="67"/>
    </row>
    <row r="14717" spans="8:8" x14ac:dyDescent="0.25">
      <c r="H14717" s="67"/>
    </row>
    <row r="14718" spans="8:8" x14ac:dyDescent="0.25">
      <c r="H14718" s="67"/>
    </row>
    <row r="14719" spans="8:8" x14ac:dyDescent="0.25">
      <c r="H14719" s="67"/>
    </row>
    <row r="14720" spans="8:8" x14ac:dyDescent="0.25">
      <c r="H14720" s="67"/>
    </row>
    <row r="14721" spans="8:8" x14ac:dyDescent="0.25">
      <c r="H14721" s="67"/>
    </row>
    <row r="14722" spans="8:8" x14ac:dyDescent="0.25">
      <c r="H14722" s="67"/>
    </row>
    <row r="14723" spans="8:8" x14ac:dyDescent="0.25">
      <c r="H14723" s="67"/>
    </row>
    <row r="14724" spans="8:8" x14ac:dyDescent="0.25">
      <c r="H14724" s="67"/>
    </row>
    <row r="14725" spans="8:8" x14ac:dyDescent="0.25">
      <c r="H14725" s="67"/>
    </row>
    <row r="14726" spans="8:8" x14ac:dyDescent="0.25">
      <c r="H14726" s="67"/>
    </row>
    <row r="14728" spans="8:8" x14ac:dyDescent="0.25">
      <c r="H14728" s="67"/>
    </row>
    <row r="14729" spans="8:8" x14ac:dyDescent="0.25">
      <c r="H14729" s="67"/>
    </row>
    <row r="14731" spans="8:8" x14ac:dyDescent="0.25">
      <c r="H14731" s="67"/>
    </row>
    <row r="14732" spans="8:8" x14ac:dyDescent="0.25">
      <c r="H14732" s="67"/>
    </row>
    <row r="14733" spans="8:8" x14ac:dyDescent="0.25">
      <c r="H14733" s="67"/>
    </row>
    <row r="14734" spans="8:8" x14ac:dyDescent="0.25">
      <c r="H14734" s="67"/>
    </row>
    <row r="14735" spans="8:8" x14ac:dyDescent="0.25">
      <c r="H14735" s="67"/>
    </row>
    <row r="14736" spans="8:8" x14ac:dyDescent="0.25">
      <c r="H14736" s="67"/>
    </row>
    <row r="14737" spans="8:8" x14ac:dyDescent="0.25">
      <c r="H14737" s="67"/>
    </row>
    <row r="14738" spans="8:8" x14ac:dyDescent="0.25">
      <c r="H14738" s="67"/>
    </row>
    <row r="14739" spans="8:8" x14ac:dyDescent="0.25">
      <c r="H14739" s="67"/>
    </row>
    <row r="14740" spans="8:8" x14ac:dyDescent="0.25">
      <c r="H14740" s="67"/>
    </row>
    <row r="14741" spans="8:8" x14ac:dyDescent="0.25">
      <c r="H14741" s="67"/>
    </row>
    <row r="14742" spans="8:8" x14ac:dyDescent="0.25">
      <c r="H14742" s="67"/>
    </row>
    <row r="14743" spans="8:8" x14ac:dyDescent="0.25">
      <c r="H14743" s="67"/>
    </row>
    <row r="14744" spans="8:8" x14ac:dyDescent="0.25">
      <c r="H14744" s="67"/>
    </row>
    <row r="14745" spans="8:8" x14ac:dyDescent="0.25">
      <c r="H14745" s="67"/>
    </row>
    <row r="14746" spans="8:8" x14ac:dyDescent="0.25">
      <c r="H14746" s="67"/>
    </row>
    <row r="14747" spans="8:8" x14ac:dyDescent="0.25">
      <c r="H14747" s="67"/>
    </row>
    <row r="14749" spans="8:8" x14ac:dyDescent="0.25">
      <c r="H14749" s="67"/>
    </row>
    <row r="14755" spans="8:8" x14ac:dyDescent="0.25">
      <c r="H14755" s="67"/>
    </row>
    <row r="14756" spans="8:8" x14ac:dyDescent="0.25">
      <c r="H14756" s="67"/>
    </row>
    <row r="14757" spans="8:8" x14ac:dyDescent="0.25">
      <c r="H14757" s="67"/>
    </row>
    <row r="14758" spans="8:8" x14ac:dyDescent="0.25">
      <c r="H14758" s="67"/>
    </row>
    <row r="14759" spans="8:8" x14ac:dyDescent="0.25">
      <c r="H14759" s="67"/>
    </row>
    <row r="14760" spans="8:8" x14ac:dyDescent="0.25">
      <c r="H14760" s="67"/>
    </row>
    <row r="14762" spans="8:8" x14ac:dyDescent="0.25">
      <c r="H14762" s="67"/>
    </row>
    <row r="14763" spans="8:8" x14ac:dyDescent="0.25">
      <c r="H14763" s="67"/>
    </row>
    <row r="14764" spans="8:8" x14ac:dyDescent="0.25">
      <c r="H14764" s="67"/>
    </row>
    <row r="14766" spans="8:8" x14ac:dyDescent="0.25">
      <c r="H14766" s="67"/>
    </row>
    <row r="14767" spans="8:8" x14ac:dyDescent="0.25">
      <c r="H14767" s="67"/>
    </row>
    <row r="14769" spans="8:8" x14ac:dyDescent="0.25">
      <c r="H14769" s="67"/>
    </row>
    <row r="14770" spans="8:8" x14ac:dyDescent="0.25">
      <c r="H14770" s="67"/>
    </row>
    <row r="14772" spans="8:8" x14ac:dyDescent="0.25">
      <c r="H14772" s="67"/>
    </row>
    <row r="14775" spans="8:8" x14ac:dyDescent="0.25">
      <c r="H14775" s="67"/>
    </row>
    <row r="14776" spans="8:8" x14ac:dyDescent="0.25">
      <c r="H14776" s="67"/>
    </row>
    <row r="14778" spans="8:8" x14ac:dyDescent="0.25">
      <c r="H14778" s="67"/>
    </row>
    <row r="14779" spans="8:8" x14ac:dyDescent="0.25">
      <c r="H14779" s="67"/>
    </row>
    <row r="14780" spans="8:8" x14ac:dyDescent="0.25">
      <c r="H14780" s="67"/>
    </row>
    <row r="14781" spans="8:8" x14ac:dyDescent="0.25">
      <c r="H14781" s="67"/>
    </row>
    <row r="14782" spans="8:8" x14ac:dyDescent="0.25">
      <c r="H14782" s="67"/>
    </row>
    <row r="14784" spans="8:8" x14ac:dyDescent="0.25">
      <c r="H14784" s="67"/>
    </row>
    <row r="14785" spans="8:8" x14ac:dyDescent="0.25">
      <c r="H14785" s="67"/>
    </row>
    <row r="14786" spans="8:8" x14ac:dyDescent="0.25">
      <c r="H14786" s="67"/>
    </row>
    <row r="14788" spans="8:8" x14ac:dyDescent="0.25">
      <c r="H14788" s="67"/>
    </row>
    <row r="14789" spans="8:8" x14ac:dyDescent="0.25">
      <c r="H14789" s="67"/>
    </row>
    <row r="14790" spans="8:8" x14ac:dyDescent="0.25">
      <c r="H14790" s="67"/>
    </row>
    <row r="14794" spans="8:8" x14ac:dyDescent="0.25">
      <c r="H14794" s="67"/>
    </row>
    <row r="14795" spans="8:8" x14ac:dyDescent="0.25">
      <c r="H14795" s="67"/>
    </row>
    <row r="14796" spans="8:8" x14ac:dyDescent="0.25">
      <c r="H14796" s="67"/>
    </row>
    <row r="14797" spans="8:8" x14ac:dyDescent="0.25">
      <c r="H14797" s="67"/>
    </row>
    <row r="14799" spans="8:8" x14ac:dyDescent="0.25">
      <c r="H14799" s="67"/>
    </row>
    <row r="14800" spans="8:8" x14ac:dyDescent="0.25">
      <c r="H14800" s="67"/>
    </row>
    <row r="14802" spans="8:8" x14ac:dyDescent="0.25">
      <c r="H14802" s="67"/>
    </row>
    <row r="14803" spans="8:8" x14ac:dyDescent="0.25">
      <c r="H14803" s="67"/>
    </row>
    <row r="14805" spans="8:8" x14ac:dyDescent="0.25">
      <c r="H14805" s="67"/>
    </row>
    <row r="14807" spans="8:8" x14ac:dyDescent="0.25">
      <c r="H14807" s="67"/>
    </row>
    <row r="14809" spans="8:8" x14ac:dyDescent="0.25">
      <c r="H14809" s="67"/>
    </row>
    <row r="14810" spans="8:8" x14ac:dyDescent="0.25">
      <c r="H14810" s="67"/>
    </row>
    <row r="14811" spans="8:8" x14ac:dyDescent="0.25">
      <c r="H14811" s="67"/>
    </row>
    <row r="14812" spans="8:8" x14ac:dyDescent="0.25">
      <c r="H14812" s="67"/>
    </row>
    <row r="14813" spans="8:8" x14ac:dyDescent="0.25">
      <c r="H14813" s="67"/>
    </row>
    <row r="14814" spans="8:8" x14ac:dyDescent="0.25">
      <c r="H14814" s="67"/>
    </row>
    <row r="14815" spans="8:8" x14ac:dyDescent="0.25">
      <c r="H14815" s="67"/>
    </row>
    <row r="14816" spans="8:8" x14ac:dyDescent="0.25">
      <c r="H14816" s="67"/>
    </row>
    <row r="14817" spans="8:8" x14ac:dyDescent="0.25">
      <c r="H14817" s="67"/>
    </row>
    <row r="14818" spans="8:8" x14ac:dyDescent="0.25">
      <c r="H14818" s="67"/>
    </row>
    <row r="14819" spans="8:8" x14ac:dyDescent="0.25">
      <c r="H14819" s="67"/>
    </row>
    <row r="14820" spans="8:8" x14ac:dyDescent="0.25">
      <c r="H14820" s="67"/>
    </row>
    <row r="14821" spans="8:8" x14ac:dyDescent="0.25">
      <c r="H14821" s="67"/>
    </row>
    <row r="14823" spans="8:8" x14ac:dyDescent="0.25">
      <c r="H14823" s="67"/>
    </row>
    <row r="14824" spans="8:8" x14ac:dyDescent="0.25">
      <c r="H14824" s="67"/>
    </row>
    <row r="14825" spans="8:8" x14ac:dyDescent="0.25">
      <c r="H14825" s="67"/>
    </row>
    <row r="14826" spans="8:8" x14ac:dyDescent="0.25">
      <c r="H14826" s="67"/>
    </row>
    <row r="14827" spans="8:8" x14ac:dyDescent="0.25">
      <c r="H14827" s="67"/>
    </row>
    <row r="14828" spans="8:8" x14ac:dyDescent="0.25">
      <c r="H14828" s="67"/>
    </row>
    <row r="14829" spans="8:8" x14ac:dyDescent="0.25">
      <c r="H14829" s="67"/>
    </row>
    <row r="14830" spans="8:8" x14ac:dyDescent="0.25">
      <c r="H14830" s="67"/>
    </row>
    <row r="14831" spans="8:8" x14ac:dyDescent="0.25">
      <c r="H14831" s="67"/>
    </row>
    <row r="14832" spans="8:8" x14ac:dyDescent="0.25">
      <c r="H14832" s="67"/>
    </row>
    <row r="14833" spans="8:8" x14ac:dyDescent="0.25">
      <c r="H14833" s="67"/>
    </row>
    <row r="14834" spans="8:8" x14ac:dyDescent="0.25">
      <c r="H14834" s="67"/>
    </row>
    <row r="14835" spans="8:8" x14ac:dyDescent="0.25">
      <c r="H14835" s="67"/>
    </row>
    <row r="14836" spans="8:8" x14ac:dyDescent="0.25">
      <c r="H14836" s="67"/>
    </row>
    <row r="14837" spans="8:8" x14ac:dyDescent="0.25">
      <c r="H14837" s="67"/>
    </row>
    <row r="14838" spans="8:8" x14ac:dyDescent="0.25">
      <c r="H14838" s="67"/>
    </row>
    <row r="14839" spans="8:8" x14ac:dyDescent="0.25">
      <c r="H14839" s="67"/>
    </row>
    <row r="14840" spans="8:8" x14ac:dyDescent="0.25">
      <c r="H14840" s="67"/>
    </row>
    <row r="14842" spans="8:8" x14ac:dyDescent="0.25">
      <c r="H14842" s="67"/>
    </row>
    <row r="14843" spans="8:8" x14ac:dyDescent="0.25">
      <c r="H14843" s="67"/>
    </row>
    <row r="14844" spans="8:8" x14ac:dyDescent="0.25">
      <c r="H14844" s="67"/>
    </row>
    <row r="14845" spans="8:8" x14ac:dyDescent="0.25">
      <c r="H14845" s="67"/>
    </row>
    <row r="14846" spans="8:8" x14ac:dyDescent="0.25">
      <c r="H14846" s="67"/>
    </row>
    <row r="14847" spans="8:8" x14ac:dyDescent="0.25">
      <c r="H14847" s="67"/>
    </row>
    <row r="14848" spans="8:8" x14ac:dyDescent="0.25">
      <c r="H14848" s="67"/>
    </row>
    <row r="14849" spans="8:8" x14ac:dyDescent="0.25">
      <c r="H14849" s="67"/>
    </row>
    <row r="14850" spans="8:8" x14ac:dyDescent="0.25">
      <c r="H14850" s="67"/>
    </row>
    <row r="14851" spans="8:8" x14ac:dyDescent="0.25">
      <c r="H14851" s="67"/>
    </row>
    <row r="14852" spans="8:8" x14ac:dyDescent="0.25">
      <c r="H14852" s="67"/>
    </row>
    <row r="14853" spans="8:8" x14ac:dyDescent="0.25">
      <c r="H14853" s="67"/>
    </row>
    <row r="14854" spans="8:8" x14ac:dyDescent="0.25">
      <c r="H14854" s="67"/>
    </row>
    <row r="14855" spans="8:8" x14ac:dyDescent="0.25">
      <c r="H14855" s="67"/>
    </row>
    <row r="14856" spans="8:8" x14ac:dyDescent="0.25">
      <c r="H14856" s="67"/>
    </row>
    <row r="14860" spans="8:8" x14ac:dyDescent="0.25">
      <c r="H14860" s="67"/>
    </row>
    <row r="14867" spans="8:8" x14ac:dyDescent="0.25">
      <c r="H14867" s="67"/>
    </row>
    <row r="14868" spans="8:8" x14ac:dyDescent="0.25">
      <c r="H14868" s="67"/>
    </row>
    <row r="14869" spans="8:8" x14ac:dyDescent="0.25">
      <c r="H14869" s="67"/>
    </row>
    <row r="14870" spans="8:8" x14ac:dyDescent="0.25">
      <c r="H14870" s="67"/>
    </row>
    <row r="14871" spans="8:8" x14ac:dyDescent="0.25">
      <c r="H14871" s="67"/>
    </row>
    <row r="14873" spans="8:8" x14ac:dyDescent="0.25">
      <c r="H14873" s="67"/>
    </row>
    <row r="14875" spans="8:8" x14ac:dyDescent="0.25">
      <c r="H14875" s="67"/>
    </row>
    <row r="14876" spans="8:8" x14ac:dyDescent="0.25">
      <c r="H14876" s="67"/>
    </row>
    <row r="14877" spans="8:8" x14ac:dyDescent="0.25">
      <c r="H14877" s="67"/>
    </row>
    <row r="14879" spans="8:8" x14ac:dyDescent="0.25">
      <c r="H14879" s="67"/>
    </row>
    <row r="14880" spans="8:8" x14ac:dyDescent="0.25">
      <c r="H14880" s="67"/>
    </row>
    <row r="14882" spans="8:8" x14ac:dyDescent="0.25">
      <c r="H14882" s="67"/>
    </row>
    <row r="14883" spans="8:8" x14ac:dyDescent="0.25">
      <c r="H14883" s="67"/>
    </row>
    <row r="14885" spans="8:8" x14ac:dyDescent="0.25">
      <c r="H14885" s="67"/>
    </row>
    <row r="14887" spans="8:8" x14ac:dyDescent="0.25">
      <c r="H14887" s="67"/>
    </row>
    <row r="14889" spans="8:8" x14ac:dyDescent="0.25">
      <c r="H14889" s="67"/>
    </row>
    <row r="14890" spans="8:8" x14ac:dyDescent="0.25">
      <c r="H14890" s="67"/>
    </row>
    <row r="14891" spans="8:8" x14ac:dyDescent="0.25">
      <c r="H14891" s="67"/>
    </row>
    <row r="14892" spans="8:8" x14ac:dyDescent="0.25">
      <c r="H14892" s="67"/>
    </row>
    <row r="14893" spans="8:8" x14ac:dyDescent="0.25">
      <c r="H14893" s="67"/>
    </row>
    <row r="14894" spans="8:8" x14ac:dyDescent="0.25">
      <c r="H14894" s="67"/>
    </row>
    <row r="14895" spans="8:8" x14ac:dyDescent="0.25">
      <c r="H14895" s="67"/>
    </row>
    <row r="14896" spans="8:8" x14ac:dyDescent="0.25">
      <c r="H14896" s="67"/>
    </row>
    <row r="14897" spans="8:8" x14ac:dyDescent="0.25">
      <c r="H14897" s="67"/>
    </row>
    <row r="14898" spans="8:8" x14ac:dyDescent="0.25">
      <c r="H14898" s="67"/>
    </row>
    <row r="14899" spans="8:8" x14ac:dyDescent="0.25">
      <c r="H14899" s="67"/>
    </row>
    <row r="14900" spans="8:8" x14ac:dyDescent="0.25">
      <c r="H14900" s="67"/>
    </row>
    <row r="14901" spans="8:8" x14ac:dyDescent="0.25">
      <c r="H14901" s="67"/>
    </row>
    <row r="14902" spans="8:8" x14ac:dyDescent="0.25">
      <c r="H14902" s="67"/>
    </row>
    <row r="14903" spans="8:8" x14ac:dyDescent="0.25">
      <c r="H14903" s="67"/>
    </row>
    <row r="14904" spans="8:8" x14ac:dyDescent="0.25">
      <c r="H14904" s="67"/>
    </row>
    <row r="14905" spans="8:8" x14ac:dyDescent="0.25">
      <c r="H14905" s="67"/>
    </row>
    <row r="14906" spans="8:8" x14ac:dyDescent="0.25">
      <c r="H14906" s="67"/>
    </row>
    <row r="14907" spans="8:8" x14ac:dyDescent="0.25">
      <c r="H14907" s="67"/>
    </row>
    <row r="14908" spans="8:8" x14ac:dyDescent="0.25">
      <c r="H14908" s="67"/>
    </row>
    <row r="14909" spans="8:8" x14ac:dyDescent="0.25">
      <c r="H14909" s="67"/>
    </row>
    <row r="14910" spans="8:8" x14ac:dyDescent="0.25">
      <c r="H14910" s="67"/>
    </row>
    <row r="14911" spans="8:8" x14ac:dyDescent="0.25">
      <c r="H14911" s="67"/>
    </row>
    <row r="14912" spans="8:8" x14ac:dyDescent="0.25">
      <c r="H14912" s="67"/>
    </row>
    <row r="14913" spans="8:8" x14ac:dyDescent="0.25">
      <c r="H14913" s="67"/>
    </row>
    <row r="14914" spans="8:8" x14ac:dyDescent="0.25">
      <c r="H14914" s="67"/>
    </row>
    <row r="14915" spans="8:8" x14ac:dyDescent="0.25">
      <c r="H14915" s="67"/>
    </row>
    <row r="14916" spans="8:8" x14ac:dyDescent="0.25">
      <c r="H14916" s="67"/>
    </row>
    <row r="14917" spans="8:8" x14ac:dyDescent="0.25">
      <c r="H14917" s="67"/>
    </row>
    <row r="14919" spans="8:8" x14ac:dyDescent="0.25">
      <c r="H14919" s="67"/>
    </row>
    <row r="14920" spans="8:8" x14ac:dyDescent="0.25">
      <c r="H14920" s="67"/>
    </row>
    <row r="14921" spans="8:8" x14ac:dyDescent="0.25">
      <c r="H14921" s="67"/>
    </row>
    <row r="14922" spans="8:8" x14ac:dyDescent="0.25">
      <c r="H14922" s="67"/>
    </row>
    <row r="14923" spans="8:8" x14ac:dyDescent="0.25">
      <c r="H14923" s="67"/>
    </row>
    <row r="14925" spans="8:8" x14ac:dyDescent="0.25">
      <c r="H14925" s="67"/>
    </row>
    <row r="14926" spans="8:8" x14ac:dyDescent="0.25">
      <c r="H14926" s="67"/>
    </row>
    <row r="14927" spans="8:8" x14ac:dyDescent="0.25">
      <c r="H14927" s="67"/>
    </row>
    <row r="14928" spans="8:8" x14ac:dyDescent="0.25">
      <c r="H14928" s="67"/>
    </row>
    <row r="14929" spans="8:8" x14ac:dyDescent="0.25">
      <c r="H14929" s="67"/>
    </row>
    <row r="14930" spans="8:8" x14ac:dyDescent="0.25">
      <c r="H14930" s="67"/>
    </row>
    <row r="14931" spans="8:8" x14ac:dyDescent="0.25">
      <c r="H14931" s="67"/>
    </row>
    <row r="14932" spans="8:8" x14ac:dyDescent="0.25">
      <c r="H14932" s="67"/>
    </row>
    <row r="14933" spans="8:8" x14ac:dyDescent="0.25">
      <c r="H14933" s="67"/>
    </row>
    <row r="14934" spans="8:8" x14ac:dyDescent="0.25">
      <c r="H14934" s="67"/>
    </row>
    <row r="14935" spans="8:8" x14ac:dyDescent="0.25">
      <c r="H14935" s="67"/>
    </row>
    <row r="14936" spans="8:8" x14ac:dyDescent="0.25">
      <c r="H14936" s="67"/>
    </row>
    <row r="14937" spans="8:8" x14ac:dyDescent="0.25">
      <c r="H14937" s="67"/>
    </row>
    <row r="14938" spans="8:8" x14ac:dyDescent="0.25">
      <c r="H14938" s="67"/>
    </row>
    <row r="14939" spans="8:8" x14ac:dyDescent="0.25">
      <c r="H14939" s="67"/>
    </row>
    <row r="14940" spans="8:8" x14ac:dyDescent="0.25">
      <c r="H14940" s="67"/>
    </row>
    <row r="14941" spans="8:8" x14ac:dyDescent="0.25">
      <c r="H14941" s="67"/>
    </row>
    <row r="14942" spans="8:8" x14ac:dyDescent="0.25">
      <c r="H14942" s="67"/>
    </row>
    <row r="14944" spans="8:8" x14ac:dyDescent="0.25">
      <c r="H14944" s="67"/>
    </row>
    <row r="14945" spans="8:8" x14ac:dyDescent="0.25">
      <c r="H14945" s="67"/>
    </row>
    <row r="14946" spans="8:8" x14ac:dyDescent="0.25">
      <c r="H14946" s="67"/>
    </row>
    <row r="14947" spans="8:8" x14ac:dyDescent="0.25">
      <c r="H14947" s="67"/>
    </row>
    <row r="14948" spans="8:8" x14ac:dyDescent="0.25">
      <c r="H14948" s="67"/>
    </row>
    <row r="14949" spans="8:8" x14ac:dyDescent="0.25">
      <c r="H14949" s="67"/>
    </row>
    <row r="14950" spans="8:8" x14ac:dyDescent="0.25">
      <c r="H14950" s="67"/>
    </row>
    <row r="14951" spans="8:8" x14ac:dyDescent="0.25">
      <c r="H14951" s="67"/>
    </row>
    <row r="14952" spans="8:8" x14ac:dyDescent="0.25">
      <c r="H14952" s="67"/>
    </row>
    <row r="14953" spans="8:8" x14ac:dyDescent="0.25">
      <c r="H14953" s="67"/>
    </row>
    <row r="14954" spans="8:8" x14ac:dyDescent="0.25">
      <c r="H14954" s="67"/>
    </row>
    <row r="14955" spans="8:8" x14ac:dyDescent="0.25">
      <c r="H14955" s="67"/>
    </row>
    <row r="14956" spans="8:8" x14ac:dyDescent="0.25">
      <c r="H14956" s="67"/>
    </row>
    <row r="14957" spans="8:8" x14ac:dyDescent="0.25">
      <c r="H14957" s="67"/>
    </row>
    <row r="14958" spans="8:8" x14ac:dyDescent="0.25">
      <c r="H14958" s="67"/>
    </row>
    <row r="14959" spans="8:8" x14ac:dyDescent="0.25">
      <c r="H14959" s="67"/>
    </row>
    <row r="14960" spans="8:8" x14ac:dyDescent="0.25">
      <c r="H14960" s="67"/>
    </row>
    <row r="14961" spans="8:8" x14ac:dyDescent="0.25">
      <c r="H14961" s="67"/>
    </row>
    <row r="14962" spans="8:8" x14ac:dyDescent="0.25">
      <c r="H14962" s="67"/>
    </row>
    <row r="14963" spans="8:8" x14ac:dyDescent="0.25">
      <c r="H14963" s="67"/>
    </row>
    <row r="14964" spans="8:8" x14ac:dyDescent="0.25">
      <c r="H14964" s="67"/>
    </row>
    <row r="14965" spans="8:8" x14ac:dyDescent="0.25">
      <c r="H14965" s="67"/>
    </row>
    <row r="14966" spans="8:8" x14ac:dyDescent="0.25">
      <c r="H14966" s="67"/>
    </row>
    <row r="14967" spans="8:8" x14ac:dyDescent="0.25">
      <c r="H14967" s="67"/>
    </row>
    <row r="14968" spans="8:8" x14ac:dyDescent="0.25">
      <c r="H14968" s="67"/>
    </row>
    <row r="14969" spans="8:8" x14ac:dyDescent="0.25">
      <c r="H14969" s="67"/>
    </row>
    <row r="14970" spans="8:8" x14ac:dyDescent="0.25">
      <c r="H14970" s="67"/>
    </row>
    <row r="14971" spans="8:8" x14ac:dyDescent="0.25">
      <c r="H14971" s="67"/>
    </row>
    <row r="14972" spans="8:8" x14ac:dyDescent="0.25">
      <c r="H14972" s="67"/>
    </row>
    <row r="14973" spans="8:8" x14ac:dyDescent="0.25">
      <c r="H14973" s="67"/>
    </row>
    <row r="14974" spans="8:8" x14ac:dyDescent="0.25">
      <c r="H14974" s="67"/>
    </row>
    <row r="14975" spans="8:8" x14ac:dyDescent="0.25">
      <c r="H14975" s="67"/>
    </row>
    <row r="14976" spans="8:8" x14ac:dyDescent="0.25">
      <c r="H14976" s="67"/>
    </row>
    <row r="14977" spans="8:8" x14ac:dyDescent="0.25">
      <c r="H14977" s="67"/>
    </row>
    <row r="14978" spans="8:8" x14ac:dyDescent="0.25">
      <c r="H14978" s="67"/>
    </row>
    <row r="14979" spans="8:8" x14ac:dyDescent="0.25">
      <c r="H14979" s="67"/>
    </row>
    <row r="14980" spans="8:8" x14ac:dyDescent="0.25">
      <c r="H14980" s="67"/>
    </row>
    <row r="14981" spans="8:8" x14ac:dyDescent="0.25">
      <c r="H14981" s="67"/>
    </row>
    <row r="14989" spans="8:8" x14ac:dyDescent="0.25">
      <c r="H14989" s="67"/>
    </row>
    <row r="14994" spans="8:8" x14ac:dyDescent="0.25">
      <c r="H14994" s="67"/>
    </row>
    <row r="14995" spans="8:8" x14ac:dyDescent="0.25">
      <c r="H14995" s="67"/>
    </row>
    <row r="14996" spans="8:8" x14ac:dyDescent="0.25">
      <c r="H14996" s="67"/>
    </row>
    <row r="15006" spans="8:8" x14ac:dyDescent="0.25">
      <c r="H15006" s="67"/>
    </row>
    <row r="15007" spans="8:8" x14ac:dyDescent="0.25">
      <c r="H15007" s="67"/>
    </row>
    <row r="15009" spans="8:8" x14ac:dyDescent="0.25">
      <c r="H15009" s="67"/>
    </row>
    <row r="15010" spans="8:8" x14ac:dyDescent="0.25">
      <c r="H15010" s="67"/>
    </row>
    <row r="15011" spans="8:8" x14ac:dyDescent="0.25">
      <c r="H15011" s="67"/>
    </row>
    <row r="15012" spans="8:8" x14ac:dyDescent="0.25">
      <c r="H15012" s="67"/>
    </row>
    <row r="15013" spans="8:8" x14ac:dyDescent="0.25">
      <c r="H15013" s="67"/>
    </row>
    <row r="15014" spans="8:8" x14ac:dyDescent="0.25">
      <c r="H15014" s="67"/>
    </row>
    <row r="15015" spans="8:8" x14ac:dyDescent="0.25">
      <c r="H15015" s="67"/>
    </row>
    <row r="15016" spans="8:8" x14ac:dyDescent="0.25">
      <c r="H15016" s="67"/>
    </row>
    <row r="15017" spans="8:8" x14ac:dyDescent="0.25">
      <c r="H15017" s="67"/>
    </row>
    <row r="15018" spans="8:8" x14ac:dyDescent="0.25">
      <c r="H15018" s="67"/>
    </row>
    <row r="15019" spans="8:8" x14ac:dyDescent="0.25">
      <c r="H15019" s="67"/>
    </row>
    <row r="15020" spans="8:8" x14ac:dyDescent="0.25">
      <c r="H15020" s="67"/>
    </row>
    <row r="15021" spans="8:8" x14ac:dyDescent="0.25">
      <c r="H15021" s="67"/>
    </row>
    <row r="15022" spans="8:8" x14ac:dyDescent="0.25">
      <c r="H15022" s="67"/>
    </row>
    <row r="15023" spans="8:8" x14ac:dyDescent="0.25">
      <c r="H15023" s="67"/>
    </row>
    <row r="15024" spans="8:8" x14ac:dyDescent="0.25">
      <c r="H15024" s="67"/>
    </row>
    <row r="15025" spans="8:8" x14ac:dyDescent="0.25">
      <c r="H15025" s="67"/>
    </row>
    <row r="15026" spans="8:8" x14ac:dyDescent="0.25">
      <c r="H15026" s="67"/>
    </row>
    <row r="15027" spans="8:8" x14ac:dyDescent="0.25">
      <c r="H15027" s="67"/>
    </row>
    <row r="15029" spans="8:8" x14ac:dyDescent="0.25">
      <c r="H15029" s="67"/>
    </row>
    <row r="15030" spans="8:8" x14ac:dyDescent="0.25">
      <c r="H15030" s="67"/>
    </row>
    <row r="15032" spans="8:8" x14ac:dyDescent="0.25">
      <c r="H15032" s="67"/>
    </row>
    <row r="15033" spans="8:8" x14ac:dyDescent="0.25">
      <c r="H15033" s="67"/>
    </row>
    <row r="15034" spans="8:8" x14ac:dyDescent="0.25">
      <c r="H15034" s="67"/>
    </row>
    <row r="15035" spans="8:8" x14ac:dyDescent="0.25">
      <c r="H15035" s="67"/>
    </row>
    <row r="15036" spans="8:8" x14ac:dyDescent="0.25">
      <c r="H15036" s="67"/>
    </row>
    <row r="15037" spans="8:8" x14ac:dyDescent="0.25">
      <c r="H15037" s="67"/>
    </row>
    <row r="15038" spans="8:8" x14ac:dyDescent="0.25">
      <c r="H15038" s="67"/>
    </row>
    <row r="15039" spans="8:8" x14ac:dyDescent="0.25">
      <c r="H15039" s="67"/>
    </row>
    <row r="15040" spans="8:8" x14ac:dyDescent="0.25">
      <c r="H15040" s="67"/>
    </row>
    <row r="15041" spans="8:8" x14ac:dyDescent="0.25">
      <c r="H15041" s="67"/>
    </row>
    <row r="15042" spans="8:8" x14ac:dyDescent="0.25">
      <c r="H15042" s="67"/>
    </row>
    <row r="15047" spans="8:8" x14ac:dyDescent="0.25">
      <c r="H15047" s="67"/>
    </row>
    <row r="15049" spans="8:8" x14ac:dyDescent="0.25">
      <c r="H15049" s="67"/>
    </row>
    <row r="15050" spans="8:8" x14ac:dyDescent="0.25">
      <c r="H15050" s="67"/>
    </row>
    <row r="15051" spans="8:8" x14ac:dyDescent="0.25">
      <c r="H15051" s="67"/>
    </row>
    <row r="15052" spans="8:8" x14ac:dyDescent="0.25">
      <c r="H15052" s="67"/>
    </row>
    <row r="15058" spans="8:8" x14ac:dyDescent="0.25">
      <c r="H15058" s="67"/>
    </row>
    <row r="15059" spans="8:8" x14ac:dyDescent="0.25">
      <c r="H15059" s="67"/>
    </row>
    <row r="15060" spans="8:8" x14ac:dyDescent="0.25">
      <c r="H15060" s="67"/>
    </row>
    <row r="15062" spans="8:8" x14ac:dyDescent="0.25">
      <c r="H15062" s="67"/>
    </row>
    <row r="15064" spans="8:8" x14ac:dyDescent="0.25">
      <c r="H15064" s="67"/>
    </row>
    <row r="15066" spans="8:8" x14ac:dyDescent="0.25">
      <c r="H15066" s="67"/>
    </row>
    <row r="15067" spans="8:8" x14ac:dyDescent="0.25">
      <c r="H15067" s="67"/>
    </row>
    <row r="15072" spans="8:8" x14ac:dyDescent="0.25">
      <c r="H15072" s="67"/>
    </row>
    <row r="15073" spans="8:8" x14ac:dyDescent="0.25">
      <c r="H15073" s="67"/>
    </row>
    <row r="15074" spans="8:8" x14ac:dyDescent="0.25">
      <c r="H15074" s="67"/>
    </row>
    <row r="15075" spans="8:8" x14ac:dyDescent="0.25">
      <c r="H15075" s="67"/>
    </row>
    <row r="15076" spans="8:8" x14ac:dyDescent="0.25">
      <c r="H15076" s="67"/>
    </row>
    <row r="15077" spans="8:8" x14ac:dyDescent="0.25">
      <c r="H15077" s="67"/>
    </row>
    <row r="15078" spans="8:8" x14ac:dyDescent="0.25">
      <c r="H15078" s="67"/>
    </row>
    <row r="15079" spans="8:8" x14ac:dyDescent="0.25">
      <c r="H15079" s="67"/>
    </row>
    <row r="15080" spans="8:8" x14ac:dyDescent="0.25">
      <c r="H15080" s="67"/>
    </row>
    <row r="15081" spans="8:8" x14ac:dyDescent="0.25">
      <c r="H15081" s="67"/>
    </row>
    <row r="15085" spans="8:8" x14ac:dyDescent="0.25">
      <c r="H15085" s="67"/>
    </row>
    <row r="15087" spans="8:8" x14ac:dyDescent="0.25">
      <c r="H15087" s="67"/>
    </row>
    <row r="15090" spans="8:8" x14ac:dyDescent="0.25">
      <c r="H15090" s="67"/>
    </row>
    <row r="15092" spans="8:8" x14ac:dyDescent="0.25">
      <c r="H15092" s="67"/>
    </row>
    <row r="15093" spans="8:8" x14ac:dyDescent="0.25">
      <c r="H15093" s="67"/>
    </row>
    <row r="15095" spans="8:8" x14ac:dyDescent="0.25">
      <c r="H15095" s="67"/>
    </row>
    <row r="15097" spans="8:8" x14ac:dyDescent="0.25">
      <c r="H15097" s="67"/>
    </row>
    <row r="15103" spans="8:8" x14ac:dyDescent="0.25">
      <c r="H15103" s="67"/>
    </row>
    <row r="15106" spans="8:8" x14ac:dyDescent="0.25">
      <c r="H15106" s="67"/>
    </row>
    <row r="15109" spans="8:8" x14ac:dyDescent="0.25">
      <c r="H15109" s="67"/>
    </row>
    <row r="15110" spans="8:8" x14ac:dyDescent="0.25">
      <c r="H15110" s="67"/>
    </row>
    <row r="15111" spans="8:8" x14ac:dyDescent="0.25">
      <c r="H15111" s="67"/>
    </row>
    <row r="15112" spans="8:8" x14ac:dyDescent="0.25">
      <c r="H15112" s="67"/>
    </row>
    <row r="15113" spans="8:8" x14ac:dyDescent="0.25">
      <c r="H15113" s="67"/>
    </row>
    <row r="15114" spans="8:8" x14ac:dyDescent="0.25">
      <c r="H15114" s="67"/>
    </row>
    <row r="15115" spans="8:8" x14ac:dyDescent="0.25">
      <c r="H15115" s="67"/>
    </row>
    <row r="15116" spans="8:8" x14ac:dyDescent="0.25">
      <c r="H15116" s="67"/>
    </row>
    <row r="15117" spans="8:8" x14ac:dyDescent="0.25">
      <c r="H15117" s="67"/>
    </row>
    <row r="15118" spans="8:8" x14ac:dyDescent="0.25">
      <c r="H15118" s="67"/>
    </row>
    <row r="15120" spans="8:8" x14ac:dyDescent="0.25">
      <c r="H15120" s="67"/>
    </row>
    <row r="15121" spans="8:8" x14ac:dyDescent="0.25">
      <c r="H15121" s="67"/>
    </row>
    <row r="15122" spans="8:8" x14ac:dyDescent="0.25">
      <c r="H15122" s="67"/>
    </row>
    <row r="15123" spans="8:8" x14ac:dyDescent="0.25">
      <c r="H15123" s="67"/>
    </row>
    <row r="15124" spans="8:8" x14ac:dyDescent="0.25">
      <c r="H15124" s="67"/>
    </row>
    <row r="15125" spans="8:8" x14ac:dyDescent="0.25">
      <c r="H15125" s="67"/>
    </row>
    <row r="15126" spans="8:8" x14ac:dyDescent="0.25">
      <c r="H15126" s="67"/>
    </row>
    <row r="15127" spans="8:8" x14ac:dyDescent="0.25">
      <c r="H15127" s="67"/>
    </row>
    <row r="15128" spans="8:8" x14ac:dyDescent="0.25">
      <c r="H15128" s="67"/>
    </row>
    <row r="15129" spans="8:8" x14ac:dyDescent="0.25">
      <c r="H15129" s="67"/>
    </row>
    <row r="15130" spans="8:8" x14ac:dyDescent="0.25">
      <c r="H15130" s="67"/>
    </row>
    <row r="15131" spans="8:8" x14ac:dyDescent="0.25">
      <c r="H15131" s="67"/>
    </row>
    <row r="15132" spans="8:8" x14ac:dyDescent="0.25">
      <c r="H15132" s="67"/>
    </row>
    <row r="15133" spans="8:8" x14ac:dyDescent="0.25">
      <c r="H15133" s="67"/>
    </row>
    <row r="15134" spans="8:8" x14ac:dyDescent="0.25">
      <c r="H15134" s="67"/>
    </row>
    <row r="15135" spans="8:8" x14ac:dyDescent="0.25">
      <c r="H15135" s="67"/>
    </row>
    <row r="15136" spans="8:8" x14ac:dyDescent="0.25">
      <c r="H15136" s="67"/>
    </row>
    <row r="15137" spans="8:8" x14ac:dyDescent="0.25">
      <c r="H15137" s="67"/>
    </row>
    <row r="15138" spans="8:8" x14ac:dyDescent="0.25">
      <c r="H15138" s="67"/>
    </row>
    <row r="15139" spans="8:8" x14ac:dyDescent="0.25">
      <c r="H15139" s="67"/>
    </row>
    <row r="15140" spans="8:8" x14ac:dyDescent="0.25">
      <c r="H15140" s="67"/>
    </row>
    <row r="15141" spans="8:8" x14ac:dyDescent="0.25">
      <c r="H15141" s="67"/>
    </row>
    <row r="15142" spans="8:8" x14ac:dyDescent="0.25">
      <c r="H15142" s="67"/>
    </row>
    <row r="15143" spans="8:8" x14ac:dyDescent="0.25">
      <c r="H15143" s="67"/>
    </row>
    <row r="15144" spans="8:8" x14ac:dyDescent="0.25">
      <c r="H15144" s="67"/>
    </row>
    <row r="15145" spans="8:8" x14ac:dyDescent="0.25">
      <c r="H15145" s="67"/>
    </row>
    <row r="15146" spans="8:8" x14ac:dyDescent="0.25">
      <c r="H15146" s="67"/>
    </row>
    <row r="15147" spans="8:8" x14ac:dyDescent="0.25">
      <c r="H15147" s="67"/>
    </row>
    <row r="15148" spans="8:8" x14ac:dyDescent="0.25">
      <c r="H15148" s="67"/>
    </row>
    <row r="15149" spans="8:8" x14ac:dyDescent="0.25">
      <c r="H15149" s="67"/>
    </row>
    <row r="15150" spans="8:8" x14ac:dyDescent="0.25">
      <c r="H15150" s="67"/>
    </row>
    <row r="15151" spans="8:8" x14ac:dyDescent="0.25">
      <c r="H15151" s="67"/>
    </row>
    <row r="15152" spans="8:8" x14ac:dyDescent="0.25">
      <c r="H15152" s="67"/>
    </row>
    <row r="15153" spans="8:8" x14ac:dyDescent="0.25">
      <c r="H15153" s="67"/>
    </row>
    <row r="15154" spans="8:8" x14ac:dyDescent="0.25">
      <c r="H15154" s="67"/>
    </row>
    <row r="15155" spans="8:8" x14ac:dyDescent="0.25">
      <c r="H15155" s="67"/>
    </row>
    <row r="15157" spans="8:8" x14ac:dyDescent="0.25">
      <c r="H15157" s="67"/>
    </row>
    <row r="15159" spans="8:8" x14ac:dyDescent="0.25">
      <c r="H15159" s="67"/>
    </row>
    <row r="15160" spans="8:8" x14ac:dyDescent="0.25">
      <c r="H15160" s="67"/>
    </row>
    <row r="15162" spans="8:8" x14ac:dyDescent="0.25">
      <c r="H15162" s="67"/>
    </row>
    <row r="15163" spans="8:8" x14ac:dyDescent="0.25">
      <c r="H15163" s="67"/>
    </row>
    <row r="15165" spans="8:8" x14ac:dyDescent="0.25">
      <c r="H15165" s="67"/>
    </row>
    <row r="15166" spans="8:8" x14ac:dyDescent="0.25">
      <c r="H15166" s="67"/>
    </row>
    <row r="15167" spans="8:8" x14ac:dyDescent="0.25">
      <c r="H15167" s="67"/>
    </row>
    <row r="15168" spans="8:8" x14ac:dyDescent="0.25">
      <c r="H15168" s="67"/>
    </row>
    <row r="15169" spans="8:8" x14ac:dyDescent="0.25">
      <c r="H15169" s="67"/>
    </row>
    <row r="15170" spans="8:8" x14ac:dyDescent="0.25">
      <c r="H15170" s="67"/>
    </row>
    <row r="15171" spans="8:8" x14ac:dyDescent="0.25">
      <c r="H15171" s="67"/>
    </row>
    <row r="15172" spans="8:8" x14ac:dyDescent="0.25">
      <c r="H15172" s="67"/>
    </row>
    <row r="15173" spans="8:8" x14ac:dyDescent="0.25">
      <c r="H15173" s="67"/>
    </row>
    <row r="15174" spans="8:8" x14ac:dyDescent="0.25">
      <c r="H15174" s="67"/>
    </row>
    <row r="15175" spans="8:8" x14ac:dyDescent="0.25">
      <c r="H15175" s="67"/>
    </row>
    <row r="15176" spans="8:8" x14ac:dyDescent="0.25">
      <c r="H15176" s="67"/>
    </row>
    <row r="15177" spans="8:8" x14ac:dyDescent="0.25">
      <c r="H15177" s="67"/>
    </row>
    <row r="15178" spans="8:8" x14ac:dyDescent="0.25">
      <c r="H15178" s="67"/>
    </row>
    <row r="15179" spans="8:8" x14ac:dyDescent="0.25">
      <c r="H15179" s="67"/>
    </row>
    <row r="15180" spans="8:8" x14ac:dyDescent="0.25">
      <c r="H15180" s="67"/>
    </row>
    <row r="15181" spans="8:8" x14ac:dyDescent="0.25">
      <c r="H15181" s="67"/>
    </row>
    <row r="15182" spans="8:8" x14ac:dyDescent="0.25">
      <c r="H15182" s="67"/>
    </row>
    <row r="15183" spans="8:8" x14ac:dyDescent="0.25">
      <c r="H15183" s="67"/>
    </row>
    <row r="15184" spans="8:8" x14ac:dyDescent="0.25">
      <c r="H15184" s="67"/>
    </row>
    <row r="15185" spans="8:8" x14ac:dyDescent="0.25">
      <c r="H15185" s="67"/>
    </row>
    <row r="15186" spans="8:8" x14ac:dyDescent="0.25">
      <c r="H15186" s="67"/>
    </row>
    <row r="15187" spans="8:8" x14ac:dyDescent="0.25">
      <c r="H15187" s="67"/>
    </row>
    <row r="15188" spans="8:8" x14ac:dyDescent="0.25">
      <c r="H15188" s="67"/>
    </row>
    <row r="15189" spans="8:8" x14ac:dyDescent="0.25">
      <c r="H15189" s="67"/>
    </row>
    <row r="15191" spans="8:8" x14ac:dyDescent="0.25">
      <c r="H15191" s="67"/>
    </row>
    <row r="15192" spans="8:8" x14ac:dyDescent="0.25">
      <c r="H15192" s="67"/>
    </row>
    <row r="15193" spans="8:8" x14ac:dyDescent="0.25">
      <c r="H15193" s="67"/>
    </row>
    <row r="15194" spans="8:8" x14ac:dyDescent="0.25">
      <c r="H15194" s="67"/>
    </row>
    <row r="15195" spans="8:8" x14ac:dyDescent="0.25">
      <c r="H15195" s="67"/>
    </row>
    <row r="15196" spans="8:8" x14ac:dyDescent="0.25">
      <c r="H15196" s="67"/>
    </row>
    <row r="15197" spans="8:8" x14ac:dyDescent="0.25">
      <c r="H15197" s="67"/>
    </row>
    <row r="15198" spans="8:8" x14ac:dyDescent="0.25">
      <c r="H15198" s="67"/>
    </row>
    <row r="15199" spans="8:8" x14ac:dyDescent="0.25">
      <c r="H15199" s="67"/>
    </row>
    <row r="15200" spans="8:8" x14ac:dyDescent="0.25">
      <c r="H15200" s="67"/>
    </row>
    <row r="15201" spans="8:8" x14ac:dyDescent="0.25">
      <c r="H15201" s="67"/>
    </row>
    <row r="15202" spans="8:8" x14ac:dyDescent="0.25">
      <c r="H15202" s="67"/>
    </row>
    <row r="15203" spans="8:8" x14ac:dyDescent="0.25">
      <c r="H15203" s="67"/>
    </row>
    <row r="15204" spans="8:8" x14ac:dyDescent="0.25">
      <c r="H15204" s="67"/>
    </row>
    <row r="15205" spans="8:8" x14ac:dyDescent="0.25">
      <c r="H15205" s="67"/>
    </row>
    <row r="15206" spans="8:8" x14ac:dyDescent="0.25">
      <c r="H15206" s="67"/>
    </row>
    <row r="15207" spans="8:8" x14ac:dyDescent="0.25">
      <c r="H15207" s="67"/>
    </row>
    <row r="15208" spans="8:8" x14ac:dyDescent="0.25">
      <c r="H15208" s="67"/>
    </row>
    <row r="15209" spans="8:8" x14ac:dyDescent="0.25">
      <c r="H15209" s="67"/>
    </row>
    <row r="15210" spans="8:8" x14ac:dyDescent="0.25">
      <c r="H15210" s="67"/>
    </row>
    <row r="15211" spans="8:8" x14ac:dyDescent="0.25">
      <c r="H15211" s="67"/>
    </row>
    <row r="15212" spans="8:8" x14ac:dyDescent="0.25">
      <c r="H15212" s="67"/>
    </row>
    <row r="15213" spans="8:8" x14ac:dyDescent="0.25">
      <c r="H15213" s="67"/>
    </row>
    <row r="15214" spans="8:8" x14ac:dyDescent="0.25">
      <c r="H15214" s="67"/>
    </row>
    <row r="15215" spans="8:8" x14ac:dyDescent="0.25">
      <c r="H15215" s="67"/>
    </row>
    <row r="15216" spans="8:8" x14ac:dyDescent="0.25">
      <c r="H15216" s="67"/>
    </row>
    <row r="15217" spans="8:8" x14ac:dyDescent="0.25">
      <c r="H15217" s="67"/>
    </row>
    <row r="15218" spans="8:8" x14ac:dyDescent="0.25">
      <c r="H15218" s="67"/>
    </row>
    <row r="15219" spans="8:8" x14ac:dyDescent="0.25">
      <c r="H15219" s="67"/>
    </row>
    <row r="15220" spans="8:8" x14ac:dyDescent="0.25">
      <c r="H15220" s="67"/>
    </row>
    <row r="15221" spans="8:8" x14ac:dyDescent="0.25">
      <c r="H15221" s="67"/>
    </row>
    <row r="15222" spans="8:8" x14ac:dyDescent="0.25">
      <c r="H15222" s="67"/>
    </row>
    <row r="15223" spans="8:8" x14ac:dyDescent="0.25">
      <c r="H15223" s="67"/>
    </row>
    <row r="15224" spans="8:8" x14ac:dyDescent="0.25">
      <c r="H15224" s="67"/>
    </row>
    <row r="15225" spans="8:8" x14ac:dyDescent="0.25">
      <c r="H15225" s="67"/>
    </row>
    <row r="15226" spans="8:8" x14ac:dyDescent="0.25">
      <c r="H15226" s="67"/>
    </row>
    <row r="15227" spans="8:8" x14ac:dyDescent="0.25">
      <c r="H15227" s="67"/>
    </row>
    <row r="15228" spans="8:8" x14ac:dyDescent="0.25">
      <c r="H15228" s="67"/>
    </row>
    <row r="15229" spans="8:8" x14ac:dyDescent="0.25">
      <c r="H15229" s="67"/>
    </row>
    <row r="15230" spans="8:8" x14ac:dyDescent="0.25">
      <c r="H15230" s="67"/>
    </row>
    <row r="15231" spans="8:8" x14ac:dyDescent="0.25">
      <c r="H15231" s="67"/>
    </row>
    <row r="15232" spans="8:8" x14ac:dyDescent="0.25">
      <c r="H15232" s="67"/>
    </row>
    <row r="15233" spans="8:8" x14ac:dyDescent="0.25">
      <c r="H15233" s="67"/>
    </row>
    <row r="15234" spans="8:8" x14ac:dyDescent="0.25">
      <c r="H15234" s="67"/>
    </row>
    <row r="15235" spans="8:8" x14ac:dyDescent="0.25">
      <c r="H15235" s="67"/>
    </row>
    <row r="15236" spans="8:8" x14ac:dyDescent="0.25">
      <c r="H15236" s="67"/>
    </row>
    <row r="15237" spans="8:8" x14ac:dyDescent="0.25">
      <c r="H15237" s="67"/>
    </row>
    <row r="15238" spans="8:8" x14ac:dyDescent="0.25">
      <c r="H15238" s="67"/>
    </row>
    <row r="15239" spans="8:8" x14ac:dyDescent="0.25">
      <c r="H15239" s="67"/>
    </row>
    <row r="15240" spans="8:8" x14ac:dyDescent="0.25">
      <c r="H15240" s="67"/>
    </row>
    <row r="15241" spans="8:8" x14ac:dyDescent="0.25">
      <c r="H15241" s="67"/>
    </row>
    <row r="15242" spans="8:8" x14ac:dyDescent="0.25">
      <c r="H15242" s="67"/>
    </row>
    <row r="15243" spans="8:8" x14ac:dyDescent="0.25">
      <c r="H15243" s="67"/>
    </row>
    <row r="15244" spans="8:8" x14ac:dyDescent="0.25">
      <c r="H15244" s="67"/>
    </row>
    <row r="15245" spans="8:8" x14ac:dyDescent="0.25">
      <c r="H15245" s="67"/>
    </row>
    <row r="15246" spans="8:8" x14ac:dyDescent="0.25">
      <c r="H15246" s="67"/>
    </row>
    <row r="15247" spans="8:8" x14ac:dyDescent="0.25">
      <c r="H15247" s="67"/>
    </row>
    <row r="15248" spans="8:8" x14ac:dyDescent="0.25">
      <c r="H15248" s="67"/>
    </row>
    <row r="15249" spans="8:8" x14ac:dyDescent="0.25">
      <c r="H15249" s="67"/>
    </row>
    <row r="15250" spans="8:8" x14ac:dyDescent="0.25">
      <c r="H15250" s="67"/>
    </row>
    <row r="15251" spans="8:8" x14ac:dyDescent="0.25">
      <c r="H15251" s="67"/>
    </row>
    <row r="15252" spans="8:8" x14ac:dyDescent="0.25">
      <c r="H15252" s="67"/>
    </row>
    <row r="15253" spans="8:8" x14ac:dyDescent="0.25">
      <c r="H15253" s="67"/>
    </row>
    <row r="15254" spans="8:8" x14ac:dyDescent="0.25">
      <c r="H15254" s="67"/>
    </row>
    <row r="15255" spans="8:8" x14ac:dyDescent="0.25">
      <c r="H15255" s="67"/>
    </row>
    <row r="15256" spans="8:8" x14ac:dyDescent="0.25">
      <c r="H15256" s="67"/>
    </row>
    <row r="15270" spans="8:8" x14ac:dyDescent="0.25">
      <c r="H15270" s="67"/>
    </row>
    <row r="15271" spans="8:8" x14ac:dyDescent="0.25">
      <c r="H15271" s="67"/>
    </row>
    <row r="15272" spans="8:8" x14ac:dyDescent="0.25">
      <c r="H15272" s="67"/>
    </row>
    <row r="15273" spans="8:8" x14ac:dyDescent="0.25">
      <c r="H15273" s="67"/>
    </row>
    <row r="15274" spans="8:8" x14ac:dyDescent="0.25">
      <c r="H15274" s="67"/>
    </row>
    <row r="15275" spans="8:8" x14ac:dyDescent="0.25">
      <c r="H15275" s="67"/>
    </row>
    <row r="15276" spans="8:8" x14ac:dyDescent="0.25">
      <c r="H15276" s="67"/>
    </row>
    <row r="15277" spans="8:8" x14ac:dyDescent="0.25">
      <c r="H15277" s="67"/>
    </row>
    <row r="15278" spans="8:8" x14ac:dyDescent="0.25">
      <c r="H15278" s="67"/>
    </row>
    <row r="15279" spans="8:8" x14ac:dyDescent="0.25">
      <c r="H15279" s="67"/>
    </row>
    <row r="15280" spans="8:8" x14ac:dyDescent="0.25">
      <c r="H15280" s="67"/>
    </row>
    <row r="15282" spans="8:8" x14ac:dyDescent="0.25">
      <c r="H15282" s="67"/>
    </row>
    <row r="15283" spans="8:8" x14ac:dyDescent="0.25">
      <c r="H15283" s="67"/>
    </row>
    <row r="15284" spans="8:8" x14ac:dyDescent="0.25">
      <c r="H15284" s="67"/>
    </row>
    <row r="15285" spans="8:8" x14ac:dyDescent="0.25">
      <c r="H15285" s="67"/>
    </row>
    <row r="15286" spans="8:8" x14ac:dyDescent="0.25">
      <c r="H15286" s="67"/>
    </row>
    <row r="15287" spans="8:8" x14ac:dyDescent="0.25">
      <c r="H15287" s="67"/>
    </row>
    <row r="15288" spans="8:8" x14ac:dyDescent="0.25">
      <c r="H15288" s="67"/>
    </row>
    <row r="15289" spans="8:8" x14ac:dyDescent="0.25">
      <c r="H15289" s="67"/>
    </row>
    <row r="15290" spans="8:8" x14ac:dyDescent="0.25">
      <c r="H15290" s="67"/>
    </row>
    <row r="15291" spans="8:8" x14ac:dyDescent="0.25">
      <c r="H15291" s="67"/>
    </row>
    <row r="15292" spans="8:8" x14ac:dyDescent="0.25">
      <c r="H15292" s="67"/>
    </row>
    <row r="15293" spans="8:8" x14ac:dyDescent="0.25">
      <c r="H15293" s="67"/>
    </row>
    <row r="15295" spans="8:8" x14ac:dyDescent="0.25">
      <c r="H15295" s="67"/>
    </row>
    <row r="15296" spans="8:8" x14ac:dyDescent="0.25">
      <c r="H15296" s="67"/>
    </row>
    <row r="15297" spans="8:8" x14ac:dyDescent="0.25">
      <c r="H15297" s="67"/>
    </row>
    <row r="15298" spans="8:8" x14ac:dyDescent="0.25">
      <c r="H15298" s="67"/>
    </row>
    <row r="15299" spans="8:8" x14ac:dyDescent="0.25">
      <c r="H15299" s="67"/>
    </row>
    <row r="15300" spans="8:8" x14ac:dyDescent="0.25">
      <c r="H15300" s="67"/>
    </row>
    <row r="15301" spans="8:8" x14ac:dyDescent="0.25">
      <c r="H15301" s="67"/>
    </row>
    <row r="15302" spans="8:8" x14ac:dyDescent="0.25">
      <c r="H15302" s="67"/>
    </row>
    <row r="15303" spans="8:8" x14ac:dyDescent="0.25">
      <c r="H15303" s="67"/>
    </row>
    <row r="15304" spans="8:8" x14ac:dyDescent="0.25">
      <c r="H15304" s="67"/>
    </row>
    <row r="15305" spans="8:8" x14ac:dyDescent="0.25">
      <c r="H15305" s="67"/>
    </row>
    <row r="15307" spans="8:8" x14ac:dyDescent="0.25">
      <c r="H15307" s="67"/>
    </row>
    <row r="15308" spans="8:8" x14ac:dyDescent="0.25">
      <c r="H15308" s="67"/>
    </row>
    <row r="15310" spans="8:8" x14ac:dyDescent="0.25">
      <c r="H15310" s="67"/>
    </row>
    <row r="15311" spans="8:8" x14ac:dyDescent="0.25">
      <c r="H15311" s="67"/>
    </row>
    <row r="15312" spans="8:8" x14ac:dyDescent="0.25">
      <c r="H15312" s="67"/>
    </row>
    <row r="15313" spans="8:8" x14ac:dyDescent="0.25">
      <c r="H15313" s="67"/>
    </row>
    <row r="15314" spans="8:8" x14ac:dyDescent="0.25">
      <c r="H15314" s="67"/>
    </row>
    <row r="15315" spans="8:8" x14ac:dyDescent="0.25">
      <c r="H15315" s="67"/>
    </row>
    <row r="15316" spans="8:8" x14ac:dyDescent="0.25">
      <c r="H15316" s="67"/>
    </row>
    <row r="15320" spans="8:8" x14ac:dyDescent="0.25">
      <c r="H15320" s="67"/>
    </row>
    <row r="15322" spans="8:8" x14ac:dyDescent="0.25">
      <c r="H15322" s="67"/>
    </row>
    <row r="15323" spans="8:8" x14ac:dyDescent="0.25">
      <c r="H15323" s="67"/>
    </row>
    <row r="15324" spans="8:8" x14ac:dyDescent="0.25">
      <c r="H15324" s="67"/>
    </row>
    <row r="15325" spans="8:8" x14ac:dyDescent="0.25">
      <c r="H15325" s="67"/>
    </row>
    <row r="15326" spans="8:8" x14ac:dyDescent="0.25">
      <c r="H15326" s="67"/>
    </row>
    <row r="15327" spans="8:8" x14ac:dyDescent="0.25">
      <c r="H15327" s="67"/>
    </row>
    <row r="15328" spans="8:8" x14ac:dyDescent="0.25">
      <c r="H15328" s="67"/>
    </row>
    <row r="15330" spans="8:8" x14ac:dyDescent="0.25">
      <c r="H15330" s="67"/>
    </row>
    <row r="15332" spans="8:8" x14ac:dyDescent="0.25">
      <c r="H15332" s="67"/>
    </row>
    <row r="15333" spans="8:8" x14ac:dyDescent="0.25">
      <c r="H15333" s="67"/>
    </row>
    <row r="15334" spans="8:8" x14ac:dyDescent="0.25">
      <c r="H15334" s="67"/>
    </row>
    <row r="15335" spans="8:8" x14ac:dyDescent="0.25">
      <c r="H15335" s="67"/>
    </row>
    <row r="15337" spans="8:8" x14ac:dyDescent="0.25">
      <c r="H15337" s="67"/>
    </row>
    <row r="15338" spans="8:8" x14ac:dyDescent="0.25">
      <c r="H15338" s="67"/>
    </row>
    <row r="15339" spans="8:8" x14ac:dyDescent="0.25">
      <c r="H15339" s="67"/>
    </row>
    <row r="15340" spans="8:8" x14ac:dyDescent="0.25">
      <c r="H15340" s="67"/>
    </row>
    <row r="15341" spans="8:8" x14ac:dyDescent="0.25">
      <c r="H15341" s="67"/>
    </row>
    <row r="15342" spans="8:8" x14ac:dyDescent="0.25">
      <c r="H15342" s="67"/>
    </row>
    <row r="15343" spans="8:8" x14ac:dyDescent="0.25">
      <c r="H15343" s="67"/>
    </row>
    <row r="15344" spans="8:8" x14ac:dyDescent="0.25">
      <c r="H15344" s="67"/>
    </row>
    <row r="15345" spans="8:8" x14ac:dyDescent="0.25">
      <c r="H15345" s="67"/>
    </row>
    <row r="15346" spans="8:8" x14ac:dyDescent="0.25">
      <c r="H15346" s="67"/>
    </row>
    <row r="15347" spans="8:8" x14ac:dyDescent="0.25">
      <c r="H15347" s="67"/>
    </row>
    <row r="15348" spans="8:8" x14ac:dyDescent="0.25">
      <c r="H15348" s="67"/>
    </row>
    <row r="15350" spans="8:8" x14ac:dyDescent="0.25">
      <c r="H15350" s="67"/>
    </row>
    <row r="15351" spans="8:8" x14ac:dyDescent="0.25">
      <c r="H15351" s="67"/>
    </row>
    <row r="15352" spans="8:8" x14ac:dyDescent="0.25">
      <c r="H15352" s="67"/>
    </row>
    <row r="15353" spans="8:8" x14ac:dyDescent="0.25">
      <c r="H15353" s="67"/>
    </row>
    <row r="15354" spans="8:8" x14ac:dyDescent="0.25">
      <c r="H15354" s="67"/>
    </row>
    <row r="15355" spans="8:8" x14ac:dyDescent="0.25">
      <c r="H15355" s="67"/>
    </row>
    <row r="15356" spans="8:8" x14ac:dyDescent="0.25">
      <c r="H15356" s="67"/>
    </row>
    <row r="15357" spans="8:8" x14ac:dyDescent="0.25">
      <c r="H15357" s="67"/>
    </row>
    <row r="15358" spans="8:8" x14ac:dyDescent="0.25">
      <c r="H15358" s="67"/>
    </row>
    <row r="15359" spans="8:8" x14ac:dyDescent="0.25">
      <c r="H15359" s="67"/>
    </row>
    <row r="15360" spans="8:8" x14ac:dyDescent="0.25">
      <c r="H15360" s="67"/>
    </row>
    <row r="15361" spans="8:8" x14ac:dyDescent="0.25">
      <c r="H15361" s="67"/>
    </row>
    <row r="15362" spans="8:8" x14ac:dyDescent="0.25">
      <c r="H15362" s="67"/>
    </row>
    <row r="15363" spans="8:8" x14ac:dyDescent="0.25">
      <c r="H15363" s="67"/>
    </row>
    <row r="15364" spans="8:8" x14ac:dyDescent="0.25">
      <c r="H15364" s="67"/>
    </row>
    <row r="15366" spans="8:8" x14ac:dyDescent="0.25">
      <c r="H15366" s="67"/>
    </row>
    <row r="15367" spans="8:8" x14ac:dyDescent="0.25">
      <c r="H15367" s="67"/>
    </row>
    <row r="15369" spans="8:8" x14ac:dyDescent="0.25">
      <c r="H15369" s="67"/>
    </row>
    <row r="15370" spans="8:8" x14ac:dyDescent="0.25">
      <c r="H15370" s="67"/>
    </row>
    <row r="15371" spans="8:8" x14ac:dyDescent="0.25">
      <c r="H15371" s="67"/>
    </row>
    <row r="15372" spans="8:8" x14ac:dyDescent="0.25">
      <c r="H15372" s="67"/>
    </row>
    <row r="15373" spans="8:8" x14ac:dyDescent="0.25">
      <c r="H15373" s="67"/>
    </row>
    <row r="15376" spans="8:8" x14ac:dyDescent="0.25">
      <c r="H15376" s="67"/>
    </row>
    <row r="15377" spans="8:8" x14ac:dyDescent="0.25">
      <c r="H15377" s="67"/>
    </row>
    <row r="15381" spans="8:8" x14ac:dyDescent="0.25">
      <c r="H15381" s="67"/>
    </row>
    <row r="15386" spans="8:8" x14ac:dyDescent="0.25">
      <c r="H15386" s="67"/>
    </row>
    <row r="15388" spans="8:8" x14ac:dyDescent="0.25">
      <c r="H15388" s="67"/>
    </row>
    <row r="15389" spans="8:8" x14ac:dyDescent="0.25">
      <c r="H15389" s="67"/>
    </row>
    <row r="15390" spans="8:8" x14ac:dyDescent="0.25">
      <c r="H15390" s="67"/>
    </row>
    <row r="15391" spans="8:8" x14ac:dyDescent="0.25">
      <c r="H15391" s="67"/>
    </row>
    <row r="15392" spans="8:8" x14ac:dyDescent="0.25">
      <c r="H15392" s="67"/>
    </row>
    <row r="15393" spans="8:8" x14ac:dyDescent="0.25">
      <c r="H15393" s="67"/>
    </row>
    <row r="15394" spans="8:8" x14ac:dyDescent="0.25">
      <c r="H15394" s="67"/>
    </row>
    <row r="15395" spans="8:8" x14ac:dyDescent="0.25">
      <c r="H15395" s="67"/>
    </row>
    <row r="15396" spans="8:8" x14ac:dyDescent="0.25">
      <c r="H15396" s="67"/>
    </row>
    <row r="15397" spans="8:8" x14ac:dyDescent="0.25">
      <c r="H15397" s="67"/>
    </row>
    <row r="15398" spans="8:8" x14ac:dyDescent="0.25">
      <c r="H15398" s="67"/>
    </row>
    <row r="15399" spans="8:8" x14ac:dyDescent="0.25">
      <c r="H15399" s="67"/>
    </row>
    <row r="15402" spans="8:8" x14ac:dyDescent="0.25">
      <c r="H15402" s="67"/>
    </row>
    <row r="15403" spans="8:8" x14ac:dyDescent="0.25">
      <c r="H15403" s="67"/>
    </row>
    <row r="15404" spans="8:8" x14ac:dyDescent="0.25">
      <c r="H15404" s="67"/>
    </row>
    <row r="15405" spans="8:8" x14ac:dyDescent="0.25">
      <c r="H15405" s="67"/>
    </row>
    <row r="15406" spans="8:8" x14ac:dyDescent="0.25">
      <c r="H15406" s="67"/>
    </row>
    <row r="15407" spans="8:8" x14ac:dyDescent="0.25">
      <c r="H15407" s="67"/>
    </row>
    <row r="15408" spans="8:8" x14ac:dyDescent="0.25">
      <c r="H15408" s="67"/>
    </row>
    <row r="15409" spans="8:8" x14ac:dyDescent="0.25">
      <c r="H15409" s="67"/>
    </row>
    <row r="15410" spans="8:8" x14ac:dyDescent="0.25">
      <c r="H15410" s="67"/>
    </row>
    <row r="15411" spans="8:8" x14ac:dyDescent="0.25">
      <c r="H15411" s="67"/>
    </row>
    <row r="15412" spans="8:8" x14ac:dyDescent="0.25">
      <c r="H15412" s="67"/>
    </row>
    <row r="15413" spans="8:8" x14ac:dyDescent="0.25">
      <c r="H15413" s="67"/>
    </row>
    <row r="15414" spans="8:8" x14ac:dyDescent="0.25">
      <c r="H15414" s="67"/>
    </row>
    <row r="15415" spans="8:8" x14ac:dyDescent="0.25">
      <c r="H15415" s="67"/>
    </row>
    <row r="15420" spans="8:8" x14ac:dyDescent="0.25">
      <c r="H15420" s="67"/>
    </row>
    <row r="15421" spans="8:8" x14ac:dyDescent="0.25">
      <c r="H15421" s="67"/>
    </row>
    <row r="15422" spans="8:8" x14ac:dyDescent="0.25">
      <c r="H15422" s="67"/>
    </row>
    <row r="15423" spans="8:8" x14ac:dyDescent="0.25">
      <c r="H15423" s="67"/>
    </row>
    <row r="15425" spans="8:8" x14ac:dyDescent="0.25">
      <c r="H15425" s="67"/>
    </row>
    <row r="15426" spans="8:8" x14ac:dyDescent="0.25">
      <c r="H15426" s="67"/>
    </row>
    <row r="15427" spans="8:8" x14ac:dyDescent="0.25">
      <c r="H15427" s="67"/>
    </row>
    <row r="15428" spans="8:8" x14ac:dyDescent="0.25">
      <c r="H15428" s="67"/>
    </row>
    <row r="15432" spans="8:8" x14ac:dyDescent="0.25">
      <c r="H15432" s="67"/>
    </row>
    <row r="15434" spans="8:8" x14ac:dyDescent="0.25">
      <c r="H15434" s="67"/>
    </row>
    <row r="15435" spans="8:8" x14ac:dyDescent="0.25">
      <c r="H15435" s="67"/>
    </row>
    <row r="15437" spans="8:8" x14ac:dyDescent="0.25">
      <c r="H15437" s="67"/>
    </row>
    <row r="15438" spans="8:8" x14ac:dyDescent="0.25">
      <c r="H15438" s="67"/>
    </row>
    <row r="15439" spans="8:8" x14ac:dyDescent="0.25">
      <c r="H15439" s="67"/>
    </row>
    <row r="15440" spans="8:8" x14ac:dyDescent="0.25">
      <c r="H15440" s="67"/>
    </row>
    <row r="15441" spans="8:8" x14ac:dyDescent="0.25">
      <c r="H15441" s="67"/>
    </row>
    <row r="15442" spans="8:8" x14ac:dyDescent="0.25">
      <c r="H15442" s="67"/>
    </row>
    <row r="15444" spans="8:8" x14ac:dyDescent="0.25">
      <c r="H15444" s="67"/>
    </row>
    <row r="15446" spans="8:8" x14ac:dyDescent="0.25">
      <c r="H15446" s="67"/>
    </row>
    <row r="15447" spans="8:8" x14ac:dyDescent="0.25">
      <c r="H15447" s="67"/>
    </row>
    <row r="15449" spans="8:8" x14ac:dyDescent="0.25">
      <c r="H15449" s="67"/>
    </row>
    <row r="15450" spans="8:8" x14ac:dyDescent="0.25">
      <c r="H15450" s="67"/>
    </row>
    <row r="15451" spans="8:8" x14ac:dyDescent="0.25">
      <c r="H15451" s="67"/>
    </row>
    <row r="15452" spans="8:8" x14ac:dyDescent="0.25">
      <c r="H15452" s="67"/>
    </row>
    <row r="15455" spans="8:8" x14ac:dyDescent="0.25">
      <c r="H15455" s="67"/>
    </row>
    <row r="15456" spans="8:8" x14ac:dyDescent="0.25">
      <c r="H15456" s="67"/>
    </row>
    <row r="15457" spans="8:8" x14ac:dyDescent="0.25">
      <c r="H15457" s="67"/>
    </row>
    <row r="15458" spans="8:8" x14ac:dyDescent="0.25">
      <c r="H15458" s="67"/>
    </row>
    <row r="15459" spans="8:8" x14ac:dyDescent="0.25">
      <c r="H15459" s="67"/>
    </row>
    <row r="15460" spans="8:8" x14ac:dyDescent="0.25">
      <c r="H15460" s="67"/>
    </row>
    <row r="15462" spans="8:8" x14ac:dyDescent="0.25">
      <c r="H15462" s="67"/>
    </row>
    <row r="15463" spans="8:8" x14ac:dyDescent="0.25">
      <c r="H15463" s="67"/>
    </row>
    <row r="15464" spans="8:8" x14ac:dyDescent="0.25">
      <c r="H15464" s="67"/>
    </row>
    <row r="15465" spans="8:8" x14ac:dyDescent="0.25">
      <c r="H15465" s="67"/>
    </row>
    <row r="15466" spans="8:8" x14ac:dyDescent="0.25">
      <c r="H15466" s="67"/>
    </row>
    <row r="15474" spans="8:8" x14ac:dyDescent="0.25">
      <c r="H15474" s="67"/>
    </row>
    <row r="15476" spans="8:8" x14ac:dyDescent="0.25">
      <c r="H15476" s="67"/>
    </row>
    <row r="15477" spans="8:8" x14ac:dyDescent="0.25">
      <c r="H15477" s="67"/>
    </row>
    <row r="15480" spans="8:8" x14ac:dyDescent="0.25">
      <c r="H15480" s="67"/>
    </row>
    <row r="15481" spans="8:8" x14ac:dyDescent="0.25">
      <c r="H15481" s="67"/>
    </row>
    <row r="15482" spans="8:8" x14ac:dyDescent="0.25">
      <c r="H15482" s="67"/>
    </row>
    <row r="15483" spans="8:8" x14ac:dyDescent="0.25">
      <c r="H15483" s="67"/>
    </row>
    <row r="15484" spans="8:8" x14ac:dyDescent="0.25">
      <c r="H15484" s="67"/>
    </row>
    <row r="15485" spans="8:8" x14ac:dyDescent="0.25">
      <c r="H15485" s="67"/>
    </row>
    <row r="15486" spans="8:8" x14ac:dyDescent="0.25">
      <c r="H15486" s="67"/>
    </row>
    <row r="15487" spans="8:8" x14ac:dyDescent="0.25">
      <c r="H15487" s="67"/>
    </row>
    <row r="15488" spans="8:8" x14ac:dyDescent="0.25">
      <c r="H15488" s="67"/>
    </row>
    <row r="15489" spans="8:8" x14ac:dyDescent="0.25">
      <c r="H15489" s="67"/>
    </row>
    <row r="15494" spans="8:8" x14ac:dyDescent="0.25">
      <c r="H15494" s="67"/>
    </row>
    <row r="15495" spans="8:8" x14ac:dyDescent="0.25">
      <c r="H15495" s="67"/>
    </row>
    <row r="15496" spans="8:8" x14ac:dyDescent="0.25">
      <c r="H15496" s="67"/>
    </row>
    <row r="15497" spans="8:8" x14ac:dyDescent="0.25">
      <c r="H15497" s="67"/>
    </row>
    <row r="15498" spans="8:8" x14ac:dyDescent="0.25">
      <c r="H15498" s="67"/>
    </row>
    <row r="15499" spans="8:8" x14ac:dyDescent="0.25">
      <c r="H15499" s="67"/>
    </row>
    <row r="15500" spans="8:8" x14ac:dyDescent="0.25">
      <c r="H15500" s="67"/>
    </row>
    <row r="15501" spans="8:8" x14ac:dyDescent="0.25">
      <c r="H15501" s="67"/>
    </row>
    <row r="15503" spans="8:8" x14ac:dyDescent="0.25">
      <c r="H15503" s="67"/>
    </row>
    <row r="15504" spans="8:8" x14ac:dyDescent="0.25">
      <c r="H15504" s="67"/>
    </row>
    <row r="15505" spans="8:8" x14ac:dyDescent="0.25">
      <c r="H15505" s="67"/>
    </row>
    <row r="15506" spans="8:8" x14ac:dyDescent="0.25">
      <c r="H15506" s="67"/>
    </row>
    <row r="15507" spans="8:8" x14ac:dyDescent="0.25">
      <c r="H15507" s="67"/>
    </row>
    <row r="15508" spans="8:8" x14ac:dyDescent="0.25">
      <c r="H15508" s="67"/>
    </row>
    <row r="15510" spans="8:8" x14ac:dyDescent="0.25">
      <c r="H15510" s="67"/>
    </row>
    <row r="15511" spans="8:8" x14ac:dyDescent="0.25">
      <c r="H15511" s="67"/>
    </row>
    <row r="15512" spans="8:8" x14ac:dyDescent="0.25">
      <c r="H15512" s="67"/>
    </row>
    <row r="15513" spans="8:8" x14ac:dyDescent="0.25">
      <c r="H15513" s="67"/>
    </row>
    <row r="15514" spans="8:8" x14ac:dyDescent="0.25">
      <c r="H15514" s="67"/>
    </row>
    <row r="15515" spans="8:8" x14ac:dyDescent="0.25">
      <c r="H15515" s="67"/>
    </row>
    <row r="15516" spans="8:8" x14ac:dyDescent="0.25">
      <c r="H15516" s="67"/>
    </row>
    <row r="15518" spans="8:8" x14ac:dyDescent="0.25">
      <c r="H15518" s="67"/>
    </row>
    <row r="15519" spans="8:8" x14ac:dyDescent="0.25">
      <c r="H15519" s="67"/>
    </row>
    <row r="15520" spans="8:8" x14ac:dyDescent="0.25">
      <c r="H15520" s="67"/>
    </row>
    <row r="15521" spans="8:8" x14ac:dyDescent="0.25">
      <c r="H15521" s="67"/>
    </row>
    <row r="15523" spans="8:8" x14ac:dyDescent="0.25">
      <c r="H15523" s="67"/>
    </row>
    <row r="15524" spans="8:8" x14ac:dyDescent="0.25">
      <c r="H15524" s="67"/>
    </row>
    <row r="15525" spans="8:8" x14ac:dyDescent="0.25">
      <c r="H15525" s="67"/>
    </row>
    <row r="15526" spans="8:8" x14ac:dyDescent="0.25">
      <c r="H15526" s="67"/>
    </row>
    <row r="15527" spans="8:8" x14ac:dyDescent="0.25">
      <c r="H15527" s="67"/>
    </row>
    <row r="15528" spans="8:8" x14ac:dyDescent="0.25">
      <c r="H15528" s="67"/>
    </row>
    <row r="15529" spans="8:8" x14ac:dyDescent="0.25">
      <c r="H15529" s="67"/>
    </row>
    <row r="15530" spans="8:8" x14ac:dyDescent="0.25">
      <c r="H15530" s="67"/>
    </row>
    <row r="15531" spans="8:8" x14ac:dyDescent="0.25">
      <c r="H15531" s="67"/>
    </row>
    <row r="15533" spans="8:8" x14ac:dyDescent="0.25">
      <c r="H15533" s="67"/>
    </row>
    <row r="15534" spans="8:8" x14ac:dyDescent="0.25">
      <c r="H15534" s="67"/>
    </row>
    <row r="15535" spans="8:8" x14ac:dyDescent="0.25">
      <c r="H15535" s="67"/>
    </row>
    <row r="15536" spans="8:8" x14ac:dyDescent="0.25">
      <c r="H15536" s="67"/>
    </row>
    <row r="15537" spans="8:8" x14ac:dyDescent="0.25">
      <c r="H15537" s="67"/>
    </row>
    <row r="15538" spans="8:8" x14ac:dyDescent="0.25">
      <c r="H15538" s="67"/>
    </row>
    <row r="15539" spans="8:8" x14ac:dyDescent="0.25">
      <c r="H15539" s="67"/>
    </row>
    <row r="15540" spans="8:8" x14ac:dyDescent="0.25">
      <c r="H15540" s="67"/>
    </row>
    <row r="15541" spans="8:8" x14ac:dyDescent="0.25">
      <c r="H15541" s="67"/>
    </row>
    <row r="15542" spans="8:8" x14ac:dyDescent="0.25">
      <c r="H15542" s="67"/>
    </row>
    <row r="15543" spans="8:8" x14ac:dyDescent="0.25">
      <c r="H15543" s="67"/>
    </row>
    <row r="15544" spans="8:8" x14ac:dyDescent="0.25">
      <c r="H15544" s="67"/>
    </row>
    <row r="15547" spans="8:8" x14ac:dyDescent="0.25">
      <c r="H15547" s="67"/>
    </row>
    <row r="15549" spans="8:8" x14ac:dyDescent="0.25">
      <c r="H15549" s="67"/>
    </row>
    <row r="15550" spans="8:8" x14ac:dyDescent="0.25">
      <c r="H15550" s="67"/>
    </row>
    <row r="15552" spans="8:8" x14ac:dyDescent="0.25">
      <c r="H15552" s="67"/>
    </row>
    <row r="15553" spans="8:8" x14ac:dyDescent="0.25">
      <c r="H15553" s="67"/>
    </row>
    <row r="15556" spans="8:8" x14ac:dyDescent="0.25">
      <c r="H15556" s="67"/>
    </row>
    <row r="15557" spans="8:8" x14ac:dyDescent="0.25">
      <c r="H15557" s="67"/>
    </row>
    <row r="15559" spans="8:8" x14ac:dyDescent="0.25">
      <c r="H15559" s="67"/>
    </row>
    <row r="15560" spans="8:8" x14ac:dyDescent="0.25">
      <c r="H15560" s="67"/>
    </row>
    <row r="15561" spans="8:8" x14ac:dyDescent="0.25">
      <c r="H15561" s="67"/>
    </row>
    <row r="15562" spans="8:8" x14ac:dyDescent="0.25">
      <c r="H15562" s="67"/>
    </row>
    <row r="15564" spans="8:8" x14ac:dyDescent="0.25">
      <c r="H15564" s="67"/>
    </row>
    <row r="15565" spans="8:8" x14ac:dyDescent="0.25">
      <c r="H15565" s="67"/>
    </row>
    <row r="15566" spans="8:8" x14ac:dyDescent="0.25">
      <c r="H15566" s="67"/>
    </row>
    <row r="15568" spans="8:8" x14ac:dyDescent="0.25">
      <c r="H15568" s="67"/>
    </row>
    <row r="15569" spans="8:8" x14ac:dyDescent="0.25">
      <c r="H15569" s="67"/>
    </row>
    <row r="15570" spans="8:8" x14ac:dyDescent="0.25">
      <c r="H15570" s="67"/>
    </row>
    <row r="15571" spans="8:8" x14ac:dyDescent="0.25">
      <c r="H15571" s="67"/>
    </row>
    <row r="15572" spans="8:8" x14ac:dyDescent="0.25">
      <c r="H15572" s="67"/>
    </row>
    <row r="15573" spans="8:8" x14ac:dyDescent="0.25">
      <c r="H15573" s="67"/>
    </row>
    <row r="15574" spans="8:8" x14ac:dyDescent="0.25">
      <c r="H15574" s="67"/>
    </row>
    <row r="15575" spans="8:8" x14ac:dyDescent="0.25">
      <c r="H15575" s="67"/>
    </row>
    <row r="15576" spans="8:8" x14ac:dyDescent="0.25">
      <c r="H15576" s="67"/>
    </row>
    <row r="15577" spans="8:8" x14ac:dyDescent="0.25">
      <c r="H15577" s="67"/>
    </row>
    <row r="15578" spans="8:8" x14ac:dyDescent="0.25">
      <c r="H15578" s="67"/>
    </row>
    <row r="15579" spans="8:8" x14ac:dyDescent="0.25">
      <c r="H15579" s="67"/>
    </row>
    <row r="15580" spans="8:8" x14ac:dyDescent="0.25">
      <c r="H15580" s="67"/>
    </row>
    <row r="15581" spans="8:8" x14ac:dyDescent="0.25">
      <c r="H15581" s="67"/>
    </row>
    <row r="15582" spans="8:8" x14ac:dyDescent="0.25">
      <c r="H15582" s="67"/>
    </row>
    <row r="15583" spans="8:8" x14ac:dyDescent="0.25">
      <c r="H15583" s="67"/>
    </row>
    <row r="15584" spans="8:8" x14ac:dyDescent="0.25">
      <c r="H15584" s="67"/>
    </row>
    <row r="15589" spans="8:8" x14ac:dyDescent="0.25">
      <c r="H15589" s="67"/>
    </row>
    <row r="15590" spans="8:8" x14ac:dyDescent="0.25">
      <c r="H15590" s="67"/>
    </row>
    <row r="15591" spans="8:8" x14ac:dyDescent="0.25">
      <c r="H15591" s="67"/>
    </row>
    <row r="15592" spans="8:8" x14ac:dyDescent="0.25">
      <c r="H15592" s="67"/>
    </row>
    <row r="15594" spans="8:8" x14ac:dyDescent="0.25">
      <c r="H15594" s="67"/>
    </row>
    <row r="15595" spans="8:8" x14ac:dyDescent="0.25">
      <c r="H15595" s="67"/>
    </row>
    <row r="15597" spans="8:8" x14ac:dyDescent="0.25">
      <c r="H15597" s="67"/>
    </row>
    <row r="15598" spans="8:8" x14ac:dyDescent="0.25">
      <c r="H15598" s="67"/>
    </row>
    <row r="15600" spans="8:8" x14ac:dyDescent="0.25">
      <c r="H15600" s="67"/>
    </row>
    <row r="15601" spans="8:8" x14ac:dyDescent="0.25">
      <c r="H15601" s="67"/>
    </row>
    <row r="15602" spans="8:8" x14ac:dyDescent="0.25">
      <c r="H15602" s="67"/>
    </row>
    <row r="15603" spans="8:8" x14ac:dyDescent="0.25">
      <c r="H15603" s="67"/>
    </row>
    <row r="15604" spans="8:8" x14ac:dyDescent="0.25">
      <c r="H15604" s="67"/>
    </row>
    <row r="15606" spans="8:8" x14ac:dyDescent="0.25">
      <c r="H15606" s="67"/>
    </row>
    <row r="15607" spans="8:8" x14ac:dyDescent="0.25">
      <c r="H15607" s="67"/>
    </row>
    <row r="15608" spans="8:8" x14ac:dyDescent="0.25">
      <c r="H15608" s="67"/>
    </row>
    <row r="15609" spans="8:8" x14ac:dyDescent="0.25">
      <c r="H15609" s="67"/>
    </row>
    <row r="15610" spans="8:8" x14ac:dyDescent="0.25">
      <c r="H15610" s="67"/>
    </row>
    <row r="15611" spans="8:8" x14ac:dyDescent="0.25">
      <c r="H15611" s="67"/>
    </row>
    <row r="15612" spans="8:8" x14ac:dyDescent="0.25">
      <c r="H15612" s="67"/>
    </row>
    <row r="15613" spans="8:8" x14ac:dyDescent="0.25">
      <c r="H15613" s="67"/>
    </row>
    <row r="15614" spans="8:8" x14ac:dyDescent="0.25">
      <c r="H15614" s="67"/>
    </row>
    <row r="15620" spans="8:8" x14ac:dyDescent="0.25">
      <c r="H15620" s="67"/>
    </row>
    <row r="15624" spans="8:8" x14ac:dyDescent="0.25">
      <c r="H15624" s="67"/>
    </row>
    <row r="15625" spans="8:8" x14ac:dyDescent="0.25">
      <c r="H15625" s="67"/>
    </row>
    <row r="15627" spans="8:8" x14ac:dyDescent="0.25">
      <c r="H15627" s="67"/>
    </row>
    <row r="15628" spans="8:8" x14ac:dyDescent="0.25">
      <c r="H15628" s="67"/>
    </row>
    <row r="15629" spans="8:8" x14ac:dyDescent="0.25">
      <c r="H15629" s="67"/>
    </row>
    <row r="15630" spans="8:8" x14ac:dyDescent="0.25">
      <c r="H15630" s="67"/>
    </row>
    <row r="15631" spans="8:8" x14ac:dyDescent="0.25">
      <c r="H15631" s="67"/>
    </row>
    <row r="15632" spans="8:8" x14ac:dyDescent="0.25">
      <c r="H15632" s="67"/>
    </row>
    <row r="15633" spans="8:8" x14ac:dyDescent="0.25">
      <c r="H15633" s="67"/>
    </row>
    <row r="15634" spans="8:8" x14ac:dyDescent="0.25">
      <c r="H15634" s="67"/>
    </row>
    <row r="15635" spans="8:8" x14ac:dyDescent="0.25">
      <c r="H15635" s="67"/>
    </row>
    <row r="15636" spans="8:8" x14ac:dyDescent="0.25">
      <c r="H15636" s="67"/>
    </row>
    <row r="15637" spans="8:8" x14ac:dyDescent="0.25">
      <c r="H15637" s="67"/>
    </row>
    <row r="15638" spans="8:8" x14ac:dyDescent="0.25">
      <c r="H15638" s="67"/>
    </row>
    <row r="15639" spans="8:8" x14ac:dyDescent="0.25">
      <c r="H15639" s="67"/>
    </row>
    <row r="15640" spans="8:8" x14ac:dyDescent="0.25">
      <c r="H15640" s="67"/>
    </row>
    <row r="15641" spans="8:8" x14ac:dyDescent="0.25">
      <c r="H15641" s="67"/>
    </row>
    <row r="15642" spans="8:8" x14ac:dyDescent="0.25">
      <c r="H15642" s="67"/>
    </row>
    <row r="15643" spans="8:8" x14ac:dyDescent="0.25">
      <c r="H15643" s="67"/>
    </row>
    <row r="15644" spans="8:8" x14ac:dyDescent="0.25">
      <c r="H15644" s="67"/>
    </row>
    <row r="15645" spans="8:8" x14ac:dyDescent="0.25">
      <c r="H15645" s="67"/>
    </row>
    <row r="15646" spans="8:8" x14ac:dyDescent="0.25">
      <c r="H15646" s="67"/>
    </row>
    <row r="15647" spans="8:8" x14ac:dyDescent="0.25">
      <c r="H15647" s="67"/>
    </row>
    <row r="15648" spans="8:8" x14ac:dyDescent="0.25">
      <c r="H15648" s="67"/>
    </row>
    <row r="15649" spans="8:8" x14ac:dyDescent="0.25">
      <c r="H15649" s="67"/>
    </row>
    <row r="15650" spans="8:8" x14ac:dyDescent="0.25">
      <c r="H15650" s="67"/>
    </row>
    <row r="15651" spans="8:8" x14ac:dyDescent="0.25">
      <c r="H15651" s="67"/>
    </row>
    <row r="15652" spans="8:8" x14ac:dyDescent="0.25">
      <c r="H15652" s="67"/>
    </row>
    <row r="15653" spans="8:8" x14ac:dyDescent="0.25">
      <c r="H15653" s="67"/>
    </row>
    <row r="15655" spans="8:8" x14ac:dyDescent="0.25">
      <c r="H15655" s="67"/>
    </row>
    <row r="15656" spans="8:8" x14ac:dyDescent="0.25">
      <c r="H15656" s="67"/>
    </row>
    <row r="15658" spans="8:8" x14ac:dyDescent="0.25">
      <c r="H15658" s="67"/>
    </row>
    <row r="15659" spans="8:8" x14ac:dyDescent="0.25">
      <c r="H15659" s="67"/>
    </row>
    <row r="15661" spans="8:8" x14ac:dyDescent="0.25">
      <c r="H15661" s="67"/>
    </row>
    <row r="15662" spans="8:8" x14ac:dyDescent="0.25">
      <c r="H15662" s="67"/>
    </row>
    <row r="15663" spans="8:8" x14ac:dyDescent="0.25">
      <c r="H15663" s="67"/>
    </row>
    <row r="15664" spans="8:8" x14ac:dyDescent="0.25">
      <c r="H15664" s="67"/>
    </row>
    <row r="15665" spans="8:8" x14ac:dyDescent="0.25">
      <c r="H15665" s="67"/>
    </row>
    <row r="15666" spans="8:8" x14ac:dyDescent="0.25">
      <c r="H15666" s="67"/>
    </row>
    <row r="15667" spans="8:8" x14ac:dyDescent="0.25">
      <c r="H15667" s="67"/>
    </row>
    <row r="15668" spans="8:8" x14ac:dyDescent="0.25">
      <c r="H15668" s="67"/>
    </row>
    <row r="15669" spans="8:8" x14ac:dyDescent="0.25">
      <c r="H15669" s="67"/>
    </row>
    <row r="15670" spans="8:8" x14ac:dyDescent="0.25">
      <c r="H15670" s="67"/>
    </row>
    <row r="15671" spans="8:8" x14ac:dyDescent="0.25">
      <c r="H15671" s="67"/>
    </row>
    <row r="15672" spans="8:8" x14ac:dyDescent="0.25">
      <c r="H15672" s="67"/>
    </row>
    <row r="15673" spans="8:8" x14ac:dyDescent="0.25">
      <c r="H15673" s="67"/>
    </row>
    <row r="15674" spans="8:8" x14ac:dyDescent="0.25">
      <c r="H15674" s="67"/>
    </row>
    <row r="15675" spans="8:8" x14ac:dyDescent="0.25">
      <c r="H15675" s="67"/>
    </row>
    <row r="15676" spans="8:8" x14ac:dyDescent="0.25">
      <c r="H15676" s="67"/>
    </row>
    <row r="15677" spans="8:8" x14ac:dyDescent="0.25">
      <c r="H15677" s="67"/>
    </row>
    <row r="15679" spans="8:8" x14ac:dyDescent="0.25">
      <c r="H15679" s="67"/>
    </row>
    <row r="15680" spans="8:8" x14ac:dyDescent="0.25">
      <c r="H15680" s="67"/>
    </row>
    <row r="15681" spans="8:8" x14ac:dyDescent="0.25">
      <c r="H15681" s="67"/>
    </row>
    <row r="15682" spans="8:8" x14ac:dyDescent="0.25">
      <c r="H15682" s="67"/>
    </row>
    <row r="15684" spans="8:8" x14ac:dyDescent="0.25">
      <c r="H15684" s="67"/>
    </row>
    <row r="15685" spans="8:8" x14ac:dyDescent="0.25">
      <c r="H15685" s="67"/>
    </row>
    <row r="15687" spans="8:8" x14ac:dyDescent="0.25">
      <c r="H15687" s="67"/>
    </row>
    <row r="15688" spans="8:8" x14ac:dyDescent="0.25">
      <c r="H15688" s="67"/>
    </row>
    <row r="15689" spans="8:8" x14ac:dyDescent="0.25">
      <c r="H15689" s="67"/>
    </row>
    <row r="15690" spans="8:8" x14ac:dyDescent="0.25">
      <c r="H15690" s="67"/>
    </row>
    <row r="15691" spans="8:8" x14ac:dyDescent="0.25">
      <c r="H15691" s="67"/>
    </row>
    <row r="15692" spans="8:8" x14ac:dyDescent="0.25">
      <c r="H15692" s="67"/>
    </row>
    <row r="15693" spans="8:8" x14ac:dyDescent="0.25">
      <c r="H15693" s="67"/>
    </row>
    <row r="15694" spans="8:8" x14ac:dyDescent="0.25">
      <c r="H15694" s="67"/>
    </row>
    <row r="15695" spans="8:8" x14ac:dyDescent="0.25">
      <c r="H15695" s="67"/>
    </row>
    <row r="15696" spans="8:8" x14ac:dyDescent="0.25">
      <c r="H15696" s="67"/>
    </row>
    <row r="15697" spans="8:8" x14ac:dyDescent="0.25">
      <c r="H15697" s="67"/>
    </row>
    <row r="15698" spans="8:8" x14ac:dyDescent="0.25">
      <c r="H15698" s="67"/>
    </row>
    <row r="15699" spans="8:8" x14ac:dyDescent="0.25">
      <c r="H15699" s="67"/>
    </row>
    <row r="15700" spans="8:8" x14ac:dyDescent="0.25">
      <c r="H15700" s="67"/>
    </row>
    <row r="15701" spans="8:8" x14ac:dyDescent="0.25">
      <c r="H15701" s="67"/>
    </row>
    <row r="15702" spans="8:8" x14ac:dyDescent="0.25">
      <c r="H15702" s="67"/>
    </row>
    <row r="15703" spans="8:8" x14ac:dyDescent="0.25">
      <c r="H15703" s="67"/>
    </row>
    <row r="15704" spans="8:8" x14ac:dyDescent="0.25">
      <c r="H15704" s="67"/>
    </row>
    <row r="15705" spans="8:8" x14ac:dyDescent="0.25">
      <c r="H15705" s="67"/>
    </row>
    <row r="15709" spans="8:8" x14ac:dyDescent="0.25">
      <c r="H15709" s="67"/>
    </row>
    <row r="15710" spans="8:8" x14ac:dyDescent="0.25">
      <c r="H15710" s="67"/>
    </row>
    <row r="15713" spans="8:8" x14ac:dyDescent="0.25">
      <c r="H15713" s="67"/>
    </row>
    <row r="15714" spans="8:8" x14ac:dyDescent="0.25">
      <c r="H15714" s="67"/>
    </row>
    <row r="15715" spans="8:8" x14ac:dyDescent="0.25">
      <c r="H15715" s="67"/>
    </row>
    <row r="15716" spans="8:8" x14ac:dyDescent="0.25">
      <c r="H15716" s="67"/>
    </row>
    <row r="15717" spans="8:8" x14ac:dyDescent="0.25">
      <c r="H15717" s="67"/>
    </row>
    <row r="15718" spans="8:8" x14ac:dyDescent="0.25">
      <c r="H15718" s="67"/>
    </row>
    <row r="15719" spans="8:8" x14ac:dyDescent="0.25">
      <c r="H15719" s="67"/>
    </row>
    <row r="15720" spans="8:8" x14ac:dyDescent="0.25">
      <c r="H15720" s="67"/>
    </row>
    <row r="15721" spans="8:8" x14ac:dyDescent="0.25">
      <c r="H15721" s="67"/>
    </row>
    <row r="15722" spans="8:8" x14ac:dyDescent="0.25">
      <c r="H15722" s="67"/>
    </row>
    <row r="15723" spans="8:8" x14ac:dyDescent="0.25">
      <c r="H15723" s="67"/>
    </row>
    <row r="15724" spans="8:8" x14ac:dyDescent="0.25">
      <c r="H15724" s="67"/>
    </row>
    <row r="15727" spans="8:8" x14ac:dyDescent="0.25">
      <c r="H15727" s="67"/>
    </row>
    <row r="15729" spans="8:8" x14ac:dyDescent="0.25">
      <c r="H15729" s="67"/>
    </row>
    <row r="15730" spans="8:8" x14ac:dyDescent="0.25">
      <c r="H15730" s="67"/>
    </row>
    <row r="15731" spans="8:8" x14ac:dyDescent="0.25">
      <c r="H15731" s="67"/>
    </row>
    <row r="15732" spans="8:8" x14ac:dyDescent="0.25">
      <c r="H15732" s="67"/>
    </row>
    <row r="15733" spans="8:8" x14ac:dyDescent="0.25">
      <c r="H15733" s="67"/>
    </row>
    <row r="15734" spans="8:8" x14ac:dyDescent="0.25">
      <c r="H15734" s="67"/>
    </row>
    <row r="15735" spans="8:8" x14ac:dyDescent="0.25">
      <c r="H15735" s="67"/>
    </row>
    <row r="15737" spans="8:8" x14ac:dyDescent="0.25">
      <c r="H15737" s="67"/>
    </row>
    <row r="15738" spans="8:8" x14ac:dyDescent="0.25">
      <c r="H15738" s="67"/>
    </row>
    <row r="15740" spans="8:8" x14ac:dyDescent="0.25">
      <c r="H15740" s="67"/>
    </row>
    <row r="15741" spans="8:8" x14ac:dyDescent="0.25">
      <c r="H15741" s="67"/>
    </row>
    <row r="15742" spans="8:8" x14ac:dyDescent="0.25">
      <c r="H15742" s="67"/>
    </row>
    <row r="15743" spans="8:8" x14ac:dyDescent="0.25">
      <c r="H15743" s="67"/>
    </row>
    <row r="15744" spans="8:8" x14ac:dyDescent="0.25">
      <c r="H15744" s="67"/>
    </row>
    <row r="15745" spans="8:8" x14ac:dyDescent="0.25">
      <c r="H15745" s="67"/>
    </row>
    <row r="15746" spans="8:8" x14ac:dyDescent="0.25">
      <c r="H15746" s="67"/>
    </row>
    <row r="15747" spans="8:8" x14ac:dyDescent="0.25">
      <c r="H15747" s="67"/>
    </row>
    <row r="15748" spans="8:8" x14ac:dyDescent="0.25">
      <c r="H15748" s="67"/>
    </row>
    <row r="15749" spans="8:8" x14ac:dyDescent="0.25">
      <c r="H15749" s="67"/>
    </row>
    <row r="15751" spans="8:8" x14ac:dyDescent="0.25">
      <c r="H15751" s="67"/>
    </row>
    <row r="15752" spans="8:8" x14ac:dyDescent="0.25">
      <c r="H15752" s="67"/>
    </row>
    <row r="15754" spans="8:8" x14ac:dyDescent="0.25">
      <c r="H15754" s="67"/>
    </row>
    <row r="15755" spans="8:8" x14ac:dyDescent="0.25">
      <c r="H15755" s="67"/>
    </row>
    <row r="15756" spans="8:8" x14ac:dyDescent="0.25">
      <c r="H15756" s="67"/>
    </row>
    <row r="15757" spans="8:8" x14ac:dyDescent="0.25">
      <c r="H15757" s="67"/>
    </row>
    <row r="15758" spans="8:8" x14ac:dyDescent="0.25">
      <c r="H15758" s="67"/>
    </row>
    <row r="15759" spans="8:8" x14ac:dyDescent="0.25">
      <c r="H15759" s="67"/>
    </row>
    <row r="15760" spans="8:8" x14ac:dyDescent="0.25">
      <c r="H15760" s="67"/>
    </row>
    <row r="15761" spans="8:8" x14ac:dyDescent="0.25">
      <c r="H15761" s="67"/>
    </row>
    <row r="15763" spans="8:8" x14ac:dyDescent="0.25">
      <c r="H15763" s="67"/>
    </row>
    <row r="15765" spans="8:8" x14ac:dyDescent="0.25">
      <c r="H15765" s="67"/>
    </row>
    <row r="15766" spans="8:8" x14ac:dyDescent="0.25">
      <c r="H15766" s="67"/>
    </row>
    <row r="15768" spans="8:8" x14ac:dyDescent="0.25">
      <c r="H15768" s="67"/>
    </row>
    <row r="15769" spans="8:8" x14ac:dyDescent="0.25">
      <c r="H15769" s="67"/>
    </row>
    <row r="15770" spans="8:8" x14ac:dyDescent="0.25">
      <c r="H15770" s="67"/>
    </row>
    <row r="15771" spans="8:8" x14ac:dyDescent="0.25">
      <c r="H15771" s="67"/>
    </row>
    <row r="15772" spans="8:8" x14ac:dyDescent="0.25">
      <c r="H15772" s="67"/>
    </row>
    <row r="15774" spans="8:8" x14ac:dyDescent="0.25">
      <c r="H15774" s="67"/>
    </row>
    <row r="15775" spans="8:8" x14ac:dyDescent="0.25">
      <c r="H15775" s="67"/>
    </row>
    <row r="15776" spans="8:8" x14ac:dyDescent="0.25">
      <c r="H15776" s="67"/>
    </row>
    <row r="15777" spans="8:8" x14ac:dyDescent="0.25">
      <c r="H15777" s="67"/>
    </row>
    <row r="15778" spans="8:8" x14ac:dyDescent="0.25">
      <c r="H15778" s="67"/>
    </row>
    <row r="15779" spans="8:8" x14ac:dyDescent="0.25">
      <c r="H15779" s="67"/>
    </row>
    <row r="15780" spans="8:8" x14ac:dyDescent="0.25">
      <c r="H15780" s="67"/>
    </row>
    <row r="15781" spans="8:8" x14ac:dyDescent="0.25">
      <c r="H15781" s="67"/>
    </row>
    <row r="15783" spans="8:8" x14ac:dyDescent="0.25">
      <c r="H15783" s="67"/>
    </row>
    <row r="15784" spans="8:8" x14ac:dyDescent="0.25">
      <c r="H15784" s="67"/>
    </row>
    <row r="15786" spans="8:8" x14ac:dyDescent="0.25">
      <c r="H15786" s="67"/>
    </row>
    <row r="15787" spans="8:8" x14ac:dyDescent="0.25">
      <c r="H15787" s="67"/>
    </row>
    <row r="15788" spans="8:8" x14ac:dyDescent="0.25">
      <c r="H15788" s="67"/>
    </row>
    <row r="15789" spans="8:8" x14ac:dyDescent="0.25">
      <c r="H15789" s="67"/>
    </row>
    <row r="15790" spans="8:8" x14ac:dyDescent="0.25">
      <c r="H15790" s="67"/>
    </row>
    <row r="15791" spans="8:8" x14ac:dyDescent="0.25">
      <c r="H15791" s="67"/>
    </row>
    <row r="15792" spans="8:8" x14ac:dyDescent="0.25">
      <c r="H15792" s="67"/>
    </row>
    <row r="15793" spans="8:8" x14ac:dyDescent="0.25">
      <c r="H15793" s="67"/>
    </row>
    <row r="15794" spans="8:8" x14ac:dyDescent="0.25">
      <c r="H15794" s="67"/>
    </row>
    <row r="15795" spans="8:8" x14ac:dyDescent="0.25">
      <c r="H15795" s="67"/>
    </row>
    <row r="15796" spans="8:8" x14ac:dyDescent="0.25">
      <c r="H15796" s="67"/>
    </row>
    <row r="15797" spans="8:8" x14ac:dyDescent="0.25">
      <c r="H15797" s="67"/>
    </row>
    <row r="15798" spans="8:8" x14ac:dyDescent="0.25">
      <c r="H15798" s="67"/>
    </row>
    <row r="15799" spans="8:8" x14ac:dyDescent="0.25">
      <c r="H15799" s="67"/>
    </row>
    <row r="15800" spans="8:8" x14ac:dyDescent="0.25">
      <c r="H15800" s="67"/>
    </row>
    <row r="15801" spans="8:8" x14ac:dyDescent="0.25">
      <c r="H15801" s="67"/>
    </row>
    <row r="15802" spans="8:8" x14ac:dyDescent="0.25">
      <c r="H15802" s="67"/>
    </row>
    <row r="15803" spans="8:8" x14ac:dyDescent="0.25">
      <c r="H15803" s="67"/>
    </row>
    <row r="15804" spans="8:8" x14ac:dyDescent="0.25">
      <c r="H15804" s="67"/>
    </row>
    <row r="15805" spans="8:8" x14ac:dyDescent="0.25">
      <c r="H15805" s="67"/>
    </row>
    <row r="15806" spans="8:8" x14ac:dyDescent="0.25">
      <c r="H15806" s="67"/>
    </row>
    <row r="15808" spans="8:8" x14ac:dyDescent="0.25">
      <c r="H15808" s="67"/>
    </row>
    <row r="15809" spans="8:8" x14ac:dyDescent="0.25">
      <c r="H15809" s="67"/>
    </row>
    <row r="15811" spans="8:8" x14ac:dyDescent="0.25">
      <c r="H15811" s="67"/>
    </row>
    <row r="15812" spans="8:8" x14ac:dyDescent="0.25">
      <c r="H15812" s="67"/>
    </row>
    <row r="15814" spans="8:8" x14ac:dyDescent="0.25">
      <c r="H15814" s="67"/>
    </row>
    <row r="15815" spans="8:8" x14ac:dyDescent="0.25">
      <c r="H15815" s="67"/>
    </row>
    <row r="15816" spans="8:8" x14ac:dyDescent="0.25">
      <c r="H15816" s="67"/>
    </row>
    <row r="15817" spans="8:8" x14ac:dyDescent="0.25">
      <c r="H15817" s="67"/>
    </row>
    <row r="15818" spans="8:8" x14ac:dyDescent="0.25">
      <c r="H15818" s="67"/>
    </row>
    <row r="15819" spans="8:8" x14ac:dyDescent="0.25">
      <c r="H15819" s="67"/>
    </row>
    <row r="15820" spans="8:8" x14ac:dyDescent="0.25">
      <c r="H15820" s="67"/>
    </row>
    <row r="15821" spans="8:8" x14ac:dyDescent="0.25">
      <c r="H15821" s="67"/>
    </row>
    <row r="15822" spans="8:8" x14ac:dyDescent="0.25">
      <c r="H15822" s="67"/>
    </row>
    <row r="15823" spans="8:8" x14ac:dyDescent="0.25">
      <c r="H15823" s="67"/>
    </row>
    <row r="15824" spans="8:8" x14ac:dyDescent="0.25">
      <c r="H15824" s="67"/>
    </row>
    <row r="15825" spans="8:8" x14ac:dyDescent="0.25">
      <c r="H15825" s="67"/>
    </row>
    <row r="15826" spans="8:8" x14ac:dyDescent="0.25">
      <c r="H15826" s="67"/>
    </row>
    <row r="15827" spans="8:8" x14ac:dyDescent="0.25">
      <c r="H15827" s="67"/>
    </row>
    <row r="15828" spans="8:8" x14ac:dyDescent="0.25">
      <c r="H15828" s="67"/>
    </row>
    <row r="15829" spans="8:8" x14ac:dyDescent="0.25">
      <c r="H15829" s="67"/>
    </row>
    <row r="15830" spans="8:8" x14ac:dyDescent="0.25">
      <c r="H15830" s="67"/>
    </row>
    <row r="15831" spans="8:8" x14ac:dyDescent="0.25">
      <c r="H15831" s="67"/>
    </row>
    <row r="15832" spans="8:8" x14ac:dyDescent="0.25">
      <c r="H15832" s="67"/>
    </row>
    <row r="15833" spans="8:8" x14ac:dyDescent="0.25">
      <c r="H15833" s="67"/>
    </row>
    <row r="15834" spans="8:8" x14ac:dyDescent="0.25">
      <c r="H15834" s="67"/>
    </row>
    <row r="15835" spans="8:8" x14ac:dyDescent="0.25">
      <c r="H15835" s="67"/>
    </row>
    <row r="15836" spans="8:8" x14ac:dyDescent="0.25">
      <c r="H15836" s="67"/>
    </row>
    <row r="15837" spans="8:8" x14ac:dyDescent="0.25">
      <c r="H15837" s="67"/>
    </row>
    <row r="15838" spans="8:8" x14ac:dyDescent="0.25">
      <c r="H15838" s="67"/>
    </row>
    <row r="15839" spans="8:8" x14ac:dyDescent="0.25">
      <c r="H15839" s="67"/>
    </row>
    <row r="15840" spans="8:8" x14ac:dyDescent="0.25">
      <c r="H15840" s="67"/>
    </row>
    <row r="15841" spans="8:8" x14ac:dyDescent="0.25">
      <c r="H15841" s="67"/>
    </row>
    <row r="15842" spans="8:8" x14ac:dyDescent="0.25">
      <c r="H15842" s="67"/>
    </row>
    <row r="15843" spans="8:8" x14ac:dyDescent="0.25">
      <c r="H15843" s="67"/>
    </row>
    <row r="15844" spans="8:8" x14ac:dyDescent="0.25">
      <c r="H15844" s="67"/>
    </row>
    <row r="15845" spans="8:8" x14ac:dyDescent="0.25">
      <c r="H15845" s="67"/>
    </row>
    <row r="15846" spans="8:8" x14ac:dyDescent="0.25">
      <c r="H15846" s="67"/>
    </row>
    <row r="15852" spans="8:8" x14ac:dyDescent="0.25">
      <c r="H15852" s="67"/>
    </row>
    <row r="15859" spans="8:8" x14ac:dyDescent="0.25">
      <c r="H15859" s="67"/>
    </row>
    <row r="15864" spans="8:8" x14ac:dyDescent="0.25">
      <c r="H15864" s="67"/>
    </row>
    <row r="15865" spans="8:8" x14ac:dyDescent="0.25">
      <c r="H15865" s="67"/>
    </row>
    <row r="15867" spans="8:8" x14ac:dyDescent="0.25">
      <c r="H15867" s="67"/>
    </row>
    <row r="15868" spans="8:8" x14ac:dyDescent="0.25">
      <c r="H15868" s="67"/>
    </row>
    <row r="15870" spans="8:8" x14ac:dyDescent="0.25">
      <c r="H15870" s="67"/>
    </row>
    <row r="15871" spans="8:8" x14ac:dyDescent="0.25">
      <c r="H15871" s="67"/>
    </row>
    <row r="15874" spans="8:8" x14ac:dyDescent="0.25">
      <c r="H15874" s="67"/>
    </row>
    <row r="15875" spans="8:8" x14ac:dyDescent="0.25">
      <c r="H15875" s="67"/>
    </row>
    <row r="15876" spans="8:8" x14ac:dyDescent="0.25">
      <c r="H15876" s="67"/>
    </row>
    <row r="15877" spans="8:8" x14ac:dyDescent="0.25">
      <c r="H15877" s="67"/>
    </row>
    <row r="15878" spans="8:8" x14ac:dyDescent="0.25">
      <c r="H15878" s="67"/>
    </row>
    <row r="15879" spans="8:8" x14ac:dyDescent="0.25">
      <c r="H15879" s="67"/>
    </row>
    <row r="15880" spans="8:8" x14ac:dyDescent="0.25">
      <c r="H15880" s="67"/>
    </row>
    <row r="15881" spans="8:8" x14ac:dyDescent="0.25">
      <c r="H15881" s="67"/>
    </row>
    <row r="15882" spans="8:8" x14ac:dyDescent="0.25">
      <c r="H15882" s="67"/>
    </row>
    <row r="15883" spans="8:8" x14ac:dyDescent="0.25">
      <c r="H15883" s="67"/>
    </row>
    <row r="15884" spans="8:8" x14ac:dyDescent="0.25">
      <c r="H15884" s="67"/>
    </row>
    <row r="15885" spans="8:8" x14ac:dyDescent="0.25">
      <c r="H15885" s="67"/>
    </row>
    <row r="15887" spans="8:8" x14ac:dyDescent="0.25">
      <c r="H15887" s="67"/>
    </row>
    <row r="15888" spans="8:8" x14ac:dyDescent="0.25">
      <c r="H15888" s="67"/>
    </row>
    <row r="15889" spans="8:8" x14ac:dyDescent="0.25">
      <c r="H15889" s="67"/>
    </row>
    <row r="15890" spans="8:8" x14ac:dyDescent="0.25">
      <c r="H15890" s="67"/>
    </row>
    <row r="15891" spans="8:8" x14ac:dyDescent="0.25">
      <c r="H15891" s="67"/>
    </row>
    <row r="15892" spans="8:8" x14ac:dyDescent="0.25">
      <c r="H15892" s="67"/>
    </row>
    <row r="15893" spans="8:8" x14ac:dyDescent="0.25">
      <c r="H15893" s="67"/>
    </row>
    <row r="15894" spans="8:8" x14ac:dyDescent="0.25">
      <c r="H15894" s="67"/>
    </row>
    <row r="15895" spans="8:8" x14ac:dyDescent="0.25">
      <c r="H15895" s="67"/>
    </row>
    <row r="15896" spans="8:8" x14ac:dyDescent="0.25">
      <c r="H15896" s="67"/>
    </row>
    <row r="15898" spans="8:8" x14ac:dyDescent="0.25">
      <c r="H15898" s="67"/>
    </row>
    <row r="15899" spans="8:8" x14ac:dyDescent="0.25">
      <c r="H15899" s="67"/>
    </row>
    <row r="15901" spans="8:8" x14ac:dyDescent="0.25">
      <c r="H15901" s="67"/>
    </row>
    <row r="15902" spans="8:8" x14ac:dyDescent="0.25">
      <c r="H15902" s="67"/>
    </row>
    <row r="15903" spans="8:8" x14ac:dyDescent="0.25">
      <c r="H15903" s="67"/>
    </row>
    <row r="15904" spans="8:8" x14ac:dyDescent="0.25">
      <c r="H15904" s="67"/>
    </row>
    <row r="15905" spans="8:8" x14ac:dyDescent="0.25">
      <c r="H15905" s="67"/>
    </row>
    <row r="15906" spans="8:8" x14ac:dyDescent="0.25">
      <c r="H15906" s="67"/>
    </row>
    <row r="15907" spans="8:8" x14ac:dyDescent="0.25">
      <c r="H15907" s="67"/>
    </row>
    <row r="15908" spans="8:8" x14ac:dyDescent="0.25">
      <c r="H15908" s="67"/>
    </row>
    <row r="15909" spans="8:8" x14ac:dyDescent="0.25">
      <c r="H15909" s="67"/>
    </row>
    <row r="15910" spans="8:8" x14ac:dyDescent="0.25">
      <c r="H15910" s="67"/>
    </row>
    <row r="15911" spans="8:8" x14ac:dyDescent="0.25">
      <c r="H15911" s="67"/>
    </row>
    <row r="15912" spans="8:8" x14ac:dyDescent="0.25">
      <c r="H15912" s="67"/>
    </row>
    <row r="15913" spans="8:8" x14ac:dyDescent="0.25">
      <c r="H15913" s="67"/>
    </row>
    <row r="15914" spans="8:8" x14ac:dyDescent="0.25">
      <c r="H15914" s="67"/>
    </row>
    <row r="15915" spans="8:8" x14ac:dyDescent="0.25">
      <c r="H15915" s="67"/>
    </row>
    <row r="15916" spans="8:8" x14ac:dyDescent="0.25">
      <c r="H15916" s="67"/>
    </row>
    <row r="15917" spans="8:8" x14ac:dyDescent="0.25">
      <c r="H15917" s="67"/>
    </row>
    <row r="15918" spans="8:8" x14ac:dyDescent="0.25">
      <c r="H15918" s="67"/>
    </row>
    <row r="15919" spans="8:8" x14ac:dyDescent="0.25">
      <c r="H15919" s="67"/>
    </row>
    <row r="15920" spans="8:8" x14ac:dyDescent="0.25">
      <c r="H15920" s="67"/>
    </row>
    <row r="15922" spans="8:8" x14ac:dyDescent="0.25">
      <c r="H15922" s="67"/>
    </row>
    <row r="15926" spans="8:8" x14ac:dyDescent="0.25">
      <c r="H15926" s="67"/>
    </row>
    <row r="15927" spans="8:8" x14ac:dyDescent="0.25">
      <c r="H15927" s="67"/>
    </row>
    <row r="15928" spans="8:8" x14ac:dyDescent="0.25">
      <c r="H15928" s="67"/>
    </row>
    <row r="15929" spans="8:8" x14ac:dyDescent="0.25">
      <c r="H15929" s="67"/>
    </row>
    <row r="15930" spans="8:8" x14ac:dyDescent="0.25">
      <c r="H15930" s="67"/>
    </row>
    <row r="15931" spans="8:8" x14ac:dyDescent="0.25">
      <c r="H15931" s="67"/>
    </row>
    <row r="15932" spans="8:8" x14ac:dyDescent="0.25">
      <c r="H15932" s="67"/>
    </row>
    <row r="15933" spans="8:8" x14ac:dyDescent="0.25">
      <c r="H15933" s="67"/>
    </row>
    <row r="15934" spans="8:8" x14ac:dyDescent="0.25">
      <c r="H15934" s="67"/>
    </row>
    <row r="15935" spans="8:8" x14ac:dyDescent="0.25">
      <c r="H15935" s="67"/>
    </row>
    <row r="15936" spans="8:8" x14ac:dyDescent="0.25">
      <c r="H15936" s="67"/>
    </row>
    <row r="15937" spans="8:8" x14ac:dyDescent="0.25">
      <c r="H15937" s="67"/>
    </row>
    <row r="15938" spans="8:8" x14ac:dyDescent="0.25">
      <c r="H15938" s="67"/>
    </row>
    <row r="15939" spans="8:8" x14ac:dyDescent="0.25">
      <c r="H15939" s="67"/>
    </row>
    <row r="15940" spans="8:8" x14ac:dyDescent="0.25">
      <c r="H15940" s="67"/>
    </row>
    <row r="15941" spans="8:8" x14ac:dyDescent="0.25">
      <c r="H15941" s="67"/>
    </row>
    <row r="15943" spans="8:8" x14ac:dyDescent="0.25">
      <c r="H15943" s="67"/>
    </row>
    <row r="15944" spans="8:8" x14ac:dyDescent="0.25">
      <c r="H15944" s="67"/>
    </row>
    <row r="15945" spans="8:8" x14ac:dyDescent="0.25">
      <c r="H15945" s="67"/>
    </row>
    <row r="15946" spans="8:8" x14ac:dyDescent="0.25">
      <c r="H15946" s="67"/>
    </row>
    <row r="15947" spans="8:8" x14ac:dyDescent="0.25">
      <c r="H15947" s="67"/>
    </row>
    <row r="15948" spans="8:8" x14ac:dyDescent="0.25">
      <c r="H15948" s="67"/>
    </row>
    <row r="15951" spans="8:8" x14ac:dyDescent="0.25">
      <c r="H15951" s="67"/>
    </row>
    <row r="15952" spans="8:8" x14ac:dyDescent="0.25">
      <c r="H15952" s="67"/>
    </row>
    <row r="15954" spans="8:8" x14ac:dyDescent="0.25">
      <c r="H15954" s="67"/>
    </row>
    <row r="15955" spans="8:8" x14ac:dyDescent="0.25">
      <c r="H15955" s="67"/>
    </row>
    <row r="15957" spans="8:8" x14ac:dyDescent="0.25">
      <c r="H15957" s="67"/>
    </row>
    <row r="15958" spans="8:8" x14ac:dyDescent="0.25">
      <c r="H15958" s="67"/>
    </row>
    <row r="15959" spans="8:8" x14ac:dyDescent="0.25">
      <c r="H15959" s="67"/>
    </row>
    <row r="15960" spans="8:8" x14ac:dyDescent="0.25">
      <c r="H15960" s="67"/>
    </row>
    <row r="15961" spans="8:8" x14ac:dyDescent="0.25">
      <c r="H15961" s="67"/>
    </row>
    <row r="15962" spans="8:8" x14ac:dyDescent="0.25">
      <c r="H15962" s="67"/>
    </row>
    <row r="15965" spans="8:8" x14ac:dyDescent="0.25">
      <c r="H15965" s="67"/>
    </row>
    <row r="15966" spans="8:8" x14ac:dyDescent="0.25">
      <c r="H15966" s="67"/>
    </row>
    <row r="15968" spans="8:8" x14ac:dyDescent="0.25">
      <c r="H15968" s="67"/>
    </row>
    <row r="15969" spans="8:8" x14ac:dyDescent="0.25">
      <c r="H15969" s="67"/>
    </row>
    <row r="15970" spans="8:8" x14ac:dyDescent="0.25">
      <c r="H15970" s="67"/>
    </row>
    <row r="15972" spans="8:8" x14ac:dyDescent="0.25">
      <c r="H15972" s="67"/>
    </row>
    <row r="15974" spans="8:8" x14ac:dyDescent="0.25">
      <c r="H15974" s="67"/>
    </row>
    <row r="15975" spans="8:8" x14ac:dyDescent="0.25">
      <c r="H15975" s="67"/>
    </row>
    <row r="15976" spans="8:8" x14ac:dyDescent="0.25">
      <c r="H15976" s="67"/>
    </row>
    <row r="15977" spans="8:8" x14ac:dyDescent="0.25">
      <c r="H15977" s="67"/>
    </row>
    <row r="15978" spans="8:8" x14ac:dyDescent="0.25">
      <c r="H15978" s="67"/>
    </row>
    <row r="15979" spans="8:8" x14ac:dyDescent="0.25">
      <c r="H15979" s="67"/>
    </row>
    <row r="15980" spans="8:8" x14ac:dyDescent="0.25">
      <c r="H15980" s="67"/>
    </row>
    <row r="15981" spans="8:8" x14ac:dyDescent="0.25">
      <c r="H15981" s="67"/>
    </row>
    <row r="15982" spans="8:8" x14ac:dyDescent="0.25">
      <c r="H15982" s="67"/>
    </row>
    <row r="15983" spans="8:8" x14ac:dyDescent="0.25">
      <c r="H15983" s="67"/>
    </row>
    <row r="15984" spans="8:8" x14ac:dyDescent="0.25">
      <c r="H15984" s="67"/>
    </row>
    <row r="15985" spans="8:8" x14ac:dyDescent="0.25">
      <c r="H15985" s="67"/>
    </row>
    <row r="15986" spans="8:8" x14ac:dyDescent="0.25">
      <c r="H15986" s="67"/>
    </row>
    <row r="15987" spans="8:8" x14ac:dyDescent="0.25">
      <c r="H15987" s="67"/>
    </row>
    <row r="15988" spans="8:8" x14ac:dyDescent="0.25">
      <c r="H15988" s="67"/>
    </row>
    <row r="15997" spans="8:8" x14ac:dyDescent="0.25">
      <c r="H15997" s="67"/>
    </row>
    <row r="16002" spans="8:8" x14ac:dyDescent="0.25">
      <c r="H16002" s="67"/>
    </row>
    <row r="16004" spans="8:8" x14ac:dyDescent="0.25">
      <c r="H16004" s="67"/>
    </row>
    <row r="16006" spans="8:8" x14ac:dyDescent="0.25">
      <c r="H16006" s="67"/>
    </row>
    <row r="16007" spans="8:8" x14ac:dyDescent="0.25">
      <c r="H16007" s="67"/>
    </row>
    <row r="16008" spans="8:8" x14ac:dyDescent="0.25">
      <c r="H16008" s="67"/>
    </row>
    <row r="16009" spans="8:8" x14ac:dyDescent="0.25">
      <c r="H16009" s="67"/>
    </row>
    <row r="16010" spans="8:8" x14ac:dyDescent="0.25">
      <c r="H16010" s="67"/>
    </row>
    <row r="16011" spans="8:8" x14ac:dyDescent="0.25">
      <c r="H16011" s="67"/>
    </row>
    <row r="16012" spans="8:8" x14ac:dyDescent="0.25">
      <c r="H16012" s="67"/>
    </row>
    <row r="16013" spans="8:8" x14ac:dyDescent="0.25">
      <c r="H16013" s="67"/>
    </row>
    <row r="16014" spans="8:8" x14ac:dyDescent="0.25">
      <c r="H16014" s="67"/>
    </row>
    <row r="16015" spans="8:8" x14ac:dyDescent="0.25">
      <c r="H16015" s="67"/>
    </row>
    <row r="16016" spans="8:8" x14ac:dyDescent="0.25">
      <c r="H16016" s="67"/>
    </row>
    <row r="16017" spans="8:8" x14ac:dyDescent="0.25">
      <c r="H16017" s="67"/>
    </row>
    <row r="16018" spans="8:8" x14ac:dyDescent="0.25">
      <c r="H16018" s="67"/>
    </row>
    <row r="16019" spans="8:8" x14ac:dyDescent="0.25">
      <c r="H16019" s="67"/>
    </row>
    <row r="16020" spans="8:8" x14ac:dyDescent="0.25">
      <c r="H16020" s="67"/>
    </row>
    <row r="16021" spans="8:8" x14ac:dyDescent="0.25">
      <c r="H16021" s="67"/>
    </row>
    <row r="16022" spans="8:8" x14ac:dyDescent="0.25">
      <c r="H16022" s="67"/>
    </row>
    <row r="16023" spans="8:8" x14ac:dyDescent="0.25">
      <c r="H16023" s="67"/>
    </row>
    <row r="16024" spans="8:8" x14ac:dyDescent="0.25">
      <c r="H16024" s="67"/>
    </row>
    <row r="16025" spans="8:8" x14ac:dyDescent="0.25">
      <c r="H16025" s="67"/>
    </row>
    <row r="16026" spans="8:8" x14ac:dyDescent="0.25">
      <c r="H16026" s="67"/>
    </row>
    <row r="16027" spans="8:8" x14ac:dyDescent="0.25">
      <c r="H16027" s="67"/>
    </row>
    <row r="16028" spans="8:8" x14ac:dyDescent="0.25">
      <c r="H16028" s="67"/>
    </row>
    <row r="16030" spans="8:8" x14ac:dyDescent="0.25">
      <c r="H16030" s="67"/>
    </row>
    <row r="16031" spans="8:8" x14ac:dyDescent="0.25">
      <c r="H16031" s="67"/>
    </row>
    <row r="16033" spans="8:8" x14ac:dyDescent="0.25">
      <c r="H16033" s="67"/>
    </row>
    <row r="16034" spans="8:8" x14ac:dyDescent="0.25">
      <c r="H16034" s="67"/>
    </row>
    <row r="16035" spans="8:8" x14ac:dyDescent="0.25">
      <c r="H16035" s="67"/>
    </row>
    <row r="16036" spans="8:8" x14ac:dyDescent="0.25">
      <c r="H16036" s="67"/>
    </row>
    <row r="16037" spans="8:8" x14ac:dyDescent="0.25">
      <c r="H16037" s="67"/>
    </row>
    <row r="16038" spans="8:8" x14ac:dyDescent="0.25">
      <c r="H16038" s="67"/>
    </row>
    <row r="16039" spans="8:8" x14ac:dyDescent="0.25">
      <c r="H16039" s="67"/>
    </row>
    <row r="16040" spans="8:8" x14ac:dyDescent="0.25">
      <c r="H16040" s="67"/>
    </row>
    <row r="16041" spans="8:8" x14ac:dyDescent="0.25">
      <c r="H16041" s="67"/>
    </row>
    <row r="16042" spans="8:8" x14ac:dyDescent="0.25">
      <c r="H16042" s="67"/>
    </row>
    <row r="16043" spans="8:8" x14ac:dyDescent="0.25">
      <c r="H16043" s="67"/>
    </row>
    <row r="16044" spans="8:8" x14ac:dyDescent="0.25">
      <c r="H16044" s="67"/>
    </row>
    <row r="16045" spans="8:8" x14ac:dyDescent="0.25">
      <c r="H16045" s="67"/>
    </row>
    <row r="16046" spans="8:8" x14ac:dyDescent="0.25">
      <c r="H16046" s="67"/>
    </row>
    <row r="16047" spans="8:8" x14ac:dyDescent="0.25">
      <c r="H16047" s="67"/>
    </row>
    <row r="16048" spans="8:8" x14ac:dyDescent="0.25">
      <c r="H16048" s="67"/>
    </row>
    <row r="16049" spans="8:8" x14ac:dyDescent="0.25">
      <c r="H16049" s="67"/>
    </row>
    <row r="16050" spans="8:8" x14ac:dyDescent="0.25">
      <c r="H16050" s="67"/>
    </row>
    <row r="16051" spans="8:8" x14ac:dyDescent="0.25">
      <c r="H16051" s="67"/>
    </row>
    <row r="16052" spans="8:8" x14ac:dyDescent="0.25">
      <c r="H16052" s="67"/>
    </row>
    <row r="16053" spans="8:8" x14ac:dyDescent="0.25">
      <c r="H16053" s="67"/>
    </row>
    <row r="16054" spans="8:8" x14ac:dyDescent="0.25">
      <c r="H16054" s="67"/>
    </row>
    <row r="16062" spans="8:8" x14ac:dyDescent="0.25">
      <c r="H16062" s="67"/>
    </row>
    <row r="16063" spans="8:8" x14ac:dyDescent="0.25">
      <c r="H16063" s="67"/>
    </row>
    <row r="16064" spans="8:8" x14ac:dyDescent="0.25">
      <c r="H16064" s="67"/>
    </row>
    <row r="16065" spans="8:8" x14ac:dyDescent="0.25">
      <c r="H16065" s="67"/>
    </row>
    <row r="16066" spans="8:8" x14ac:dyDescent="0.25">
      <c r="H16066" s="67"/>
    </row>
    <row r="16068" spans="8:8" x14ac:dyDescent="0.25">
      <c r="H16068" s="67"/>
    </row>
    <row r="16069" spans="8:8" x14ac:dyDescent="0.25">
      <c r="H16069" s="67"/>
    </row>
    <row r="16070" spans="8:8" x14ac:dyDescent="0.25">
      <c r="H16070" s="67"/>
    </row>
    <row r="16071" spans="8:8" x14ac:dyDescent="0.25">
      <c r="H16071" s="67"/>
    </row>
    <row r="16072" spans="8:8" x14ac:dyDescent="0.25">
      <c r="H16072" s="67"/>
    </row>
    <row r="16073" spans="8:8" x14ac:dyDescent="0.25">
      <c r="H16073" s="67"/>
    </row>
    <row r="16074" spans="8:8" x14ac:dyDescent="0.25">
      <c r="H16074" s="67"/>
    </row>
    <row r="16075" spans="8:8" x14ac:dyDescent="0.25">
      <c r="H16075" s="67"/>
    </row>
    <row r="16076" spans="8:8" x14ac:dyDescent="0.25">
      <c r="H16076" s="67"/>
    </row>
    <row r="16077" spans="8:8" x14ac:dyDescent="0.25">
      <c r="H16077" s="67"/>
    </row>
    <row r="16078" spans="8:8" x14ac:dyDescent="0.25">
      <c r="H16078" s="67"/>
    </row>
    <row r="16080" spans="8:8" x14ac:dyDescent="0.25">
      <c r="H16080" s="67"/>
    </row>
    <row r="16081" spans="8:8" x14ac:dyDescent="0.25">
      <c r="H16081" s="67"/>
    </row>
    <row r="16082" spans="8:8" x14ac:dyDescent="0.25">
      <c r="H16082" s="67"/>
    </row>
    <row r="16085" spans="8:8" x14ac:dyDescent="0.25">
      <c r="H16085" s="67"/>
    </row>
    <row r="16086" spans="8:8" x14ac:dyDescent="0.25">
      <c r="H16086" s="67"/>
    </row>
    <row r="16087" spans="8:8" x14ac:dyDescent="0.25">
      <c r="H16087" s="67"/>
    </row>
    <row r="16088" spans="8:8" x14ac:dyDescent="0.25">
      <c r="H16088" s="67"/>
    </row>
    <row r="16090" spans="8:8" x14ac:dyDescent="0.25">
      <c r="H16090" s="67"/>
    </row>
    <row r="16091" spans="8:8" x14ac:dyDescent="0.25">
      <c r="H16091" s="67"/>
    </row>
    <row r="16092" spans="8:8" x14ac:dyDescent="0.25">
      <c r="H16092" s="67"/>
    </row>
    <row r="16093" spans="8:8" x14ac:dyDescent="0.25">
      <c r="H16093" s="67"/>
    </row>
    <row r="16094" spans="8:8" x14ac:dyDescent="0.25">
      <c r="H16094" s="67"/>
    </row>
    <row r="16095" spans="8:8" x14ac:dyDescent="0.25">
      <c r="H16095" s="67"/>
    </row>
    <row r="16099" spans="8:8" x14ac:dyDescent="0.25">
      <c r="H16099" s="67"/>
    </row>
    <row r="16100" spans="8:8" x14ac:dyDescent="0.25">
      <c r="H16100" s="67"/>
    </row>
    <row r="16101" spans="8:8" x14ac:dyDescent="0.25">
      <c r="H16101" s="67"/>
    </row>
    <row r="16102" spans="8:8" x14ac:dyDescent="0.25">
      <c r="H16102" s="67"/>
    </row>
    <row r="16103" spans="8:8" x14ac:dyDescent="0.25">
      <c r="H16103" s="67"/>
    </row>
    <row r="16104" spans="8:8" x14ac:dyDescent="0.25">
      <c r="H16104" s="67"/>
    </row>
    <row r="16106" spans="8:8" x14ac:dyDescent="0.25">
      <c r="H16106" s="67"/>
    </row>
    <row r="16107" spans="8:8" x14ac:dyDescent="0.25">
      <c r="H16107" s="67"/>
    </row>
    <row r="16108" spans="8:8" x14ac:dyDescent="0.25">
      <c r="H16108" s="67"/>
    </row>
    <row r="16109" spans="8:8" x14ac:dyDescent="0.25">
      <c r="H16109" s="67"/>
    </row>
    <row r="16110" spans="8:8" x14ac:dyDescent="0.25">
      <c r="H16110" s="67"/>
    </row>
    <row r="16111" spans="8:8" x14ac:dyDescent="0.25">
      <c r="H16111" s="67"/>
    </row>
    <row r="16112" spans="8:8" x14ac:dyDescent="0.25">
      <c r="H16112" s="67"/>
    </row>
    <row r="16113" spans="8:8" x14ac:dyDescent="0.25">
      <c r="H16113" s="67"/>
    </row>
    <row r="16114" spans="8:8" x14ac:dyDescent="0.25">
      <c r="H16114" s="67"/>
    </row>
    <row r="16115" spans="8:8" x14ac:dyDescent="0.25">
      <c r="H16115" s="67"/>
    </row>
    <row r="16121" spans="8:8" x14ac:dyDescent="0.25">
      <c r="H16121" s="67"/>
    </row>
    <row r="16122" spans="8:8" x14ac:dyDescent="0.25">
      <c r="H16122" s="67"/>
    </row>
    <row r="16123" spans="8:8" x14ac:dyDescent="0.25">
      <c r="H16123" s="67"/>
    </row>
    <row r="16124" spans="8:8" x14ac:dyDescent="0.25">
      <c r="H16124" s="67"/>
    </row>
    <row r="16125" spans="8:8" x14ac:dyDescent="0.25">
      <c r="H16125" s="67"/>
    </row>
    <row r="16126" spans="8:8" x14ac:dyDescent="0.25">
      <c r="H16126" s="67"/>
    </row>
    <row r="16127" spans="8:8" x14ac:dyDescent="0.25">
      <c r="H16127" s="67"/>
    </row>
    <row r="16128" spans="8:8" x14ac:dyDescent="0.25">
      <c r="H16128" s="67"/>
    </row>
    <row r="16129" spans="8:8" x14ac:dyDescent="0.25">
      <c r="H16129" s="67"/>
    </row>
    <row r="16130" spans="8:8" x14ac:dyDescent="0.25">
      <c r="H16130" s="67"/>
    </row>
    <row r="16131" spans="8:8" x14ac:dyDescent="0.25">
      <c r="H16131" s="67"/>
    </row>
    <row r="16132" spans="8:8" x14ac:dyDescent="0.25">
      <c r="H16132" s="67"/>
    </row>
    <row r="16133" spans="8:8" x14ac:dyDescent="0.25">
      <c r="H16133" s="67"/>
    </row>
    <row r="16137" spans="8:8" x14ac:dyDescent="0.25">
      <c r="H16137" s="67"/>
    </row>
    <row r="16138" spans="8:8" x14ac:dyDescent="0.25">
      <c r="H16138" s="67"/>
    </row>
    <row r="16139" spans="8:8" x14ac:dyDescent="0.25">
      <c r="H16139" s="67"/>
    </row>
    <row r="16140" spans="8:8" x14ac:dyDescent="0.25">
      <c r="H16140" s="67"/>
    </row>
    <row r="16141" spans="8:8" x14ac:dyDescent="0.25">
      <c r="H16141" s="67"/>
    </row>
    <row r="16142" spans="8:8" x14ac:dyDescent="0.25">
      <c r="H16142" s="67"/>
    </row>
    <row r="16143" spans="8:8" x14ac:dyDescent="0.25">
      <c r="H16143" s="67"/>
    </row>
    <row r="16145" spans="8:8" x14ac:dyDescent="0.25">
      <c r="H16145" s="67"/>
    </row>
    <row r="16146" spans="8:8" x14ac:dyDescent="0.25">
      <c r="H16146" s="67"/>
    </row>
    <row r="16147" spans="8:8" x14ac:dyDescent="0.25">
      <c r="H16147" s="67"/>
    </row>
    <row r="16148" spans="8:8" x14ac:dyDescent="0.25">
      <c r="H16148" s="67"/>
    </row>
    <row r="16149" spans="8:8" x14ac:dyDescent="0.25">
      <c r="H16149" s="67"/>
    </row>
    <row r="16150" spans="8:8" x14ac:dyDescent="0.25">
      <c r="H16150" s="67"/>
    </row>
    <row r="16151" spans="8:8" x14ac:dyDescent="0.25">
      <c r="H16151" s="67"/>
    </row>
    <row r="16156" spans="8:8" x14ac:dyDescent="0.25">
      <c r="H16156" s="67"/>
    </row>
    <row r="16157" spans="8:8" x14ac:dyDescent="0.25">
      <c r="H16157" s="67"/>
    </row>
    <row r="16158" spans="8:8" x14ac:dyDescent="0.25">
      <c r="H16158" s="67"/>
    </row>
    <row r="16159" spans="8:8" x14ac:dyDescent="0.25">
      <c r="H16159" s="67"/>
    </row>
    <row r="16160" spans="8:8" x14ac:dyDescent="0.25">
      <c r="H16160" s="67"/>
    </row>
    <row r="16161" spans="8:8" x14ac:dyDescent="0.25">
      <c r="H16161" s="67"/>
    </row>
    <row r="16162" spans="8:8" x14ac:dyDescent="0.25">
      <c r="H16162" s="67"/>
    </row>
    <row r="16164" spans="8:8" x14ac:dyDescent="0.25">
      <c r="H16164" s="67"/>
    </row>
    <row r="16166" spans="8:8" x14ac:dyDescent="0.25">
      <c r="H16166" s="67"/>
    </row>
    <row r="16167" spans="8:8" x14ac:dyDescent="0.25">
      <c r="H16167" s="67"/>
    </row>
    <row r="16169" spans="8:8" x14ac:dyDescent="0.25">
      <c r="H16169" s="67"/>
    </row>
    <row r="16170" spans="8:8" x14ac:dyDescent="0.25">
      <c r="H16170" s="67"/>
    </row>
    <row r="16172" spans="8:8" x14ac:dyDescent="0.25">
      <c r="H16172" s="67"/>
    </row>
    <row r="16174" spans="8:8" x14ac:dyDescent="0.25">
      <c r="H16174" s="67"/>
    </row>
    <row r="16175" spans="8:8" x14ac:dyDescent="0.25">
      <c r="H16175" s="67"/>
    </row>
    <row r="16176" spans="8:8" x14ac:dyDescent="0.25">
      <c r="H16176" s="67"/>
    </row>
    <row r="16177" spans="8:8" x14ac:dyDescent="0.25">
      <c r="H16177" s="67"/>
    </row>
    <row r="16178" spans="8:8" x14ac:dyDescent="0.25">
      <c r="H16178" s="67"/>
    </row>
    <row r="16179" spans="8:8" x14ac:dyDescent="0.25">
      <c r="H16179" s="67"/>
    </row>
    <row r="16180" spans="8:8" x14ac:dyDescent="0.25">
      <c r="H16180" s="67"/>
    </row>
    <row r="16181" spans="8:8" x14ac:dyDescent="0.25">
      <c r="H16181" s="67"/>
    </row>
    <row r="16182" spans="8:8" x14ac:dyDescent="0.25">
      <c r="H16182" s="67"/>
    </row>
    <row r="16184" spans="8:8" x14ac:dyDescent="0.25">
      <c r="H16184" s="67"/>
    </row>
    <row r="16187" spans="8:8" x14ac:dyDescent="0.25">
      <c r="H16187" s="67"/>
    </row>
    <row r="16188" spans="8:8" x14ac:dyDescent="0.25">
      <c r="H16188" s="67"/>
    </row>
    <row r="16189" spans="8:8" x14ac:dyDescent="0.25">
      <c r="H16189" s="67"/>
    </row>
    <row r="16197" spans="8:8" x14ac:dyDescent="0.25">
      <c r="H16197" s="67"/>
    </row>
    <row r="16198" spans="8:8" x14ac:dyDescent="0.25">
      <c r="H16198" s="67"/>
    </row>
    <row r="16199" spans="8:8" x14ac:dyDescent="0.25">
      <c r="H16199" s="67"/>
    </row>
    <row r="16201" spans="8:8" x14ac:dyDescent="0.25">
      <c r="H16201" s="67"/>
    </row>
    <row r="16202" spans="8:8" x14ac:dyDescent="0.25">
      <c r="H16202" s="67"/>
    </row>
    <row r="16204" spans="8:8" x14ac:dyDescent="0.25">
      <c r="H16204" s="67"/>
    </row>
    <row r="16205" spans="8:8" x14ac:dyDescent="0.25">
      <c r="H16205" s="67"/>
    </row>
    <row r="16206" spans="8:8" x14ac:dyDescent="0.25">
      <c r="H16206" s="67"/>
    </row>
    <row r="16207" spans="8:8" x14ac:dyDescent="0.25">
      <c r="H16207" s="67"/>
    </row>
    <row r="16211" spans="8:8" x14ac:dyDescent="0.25">
      <c r="H16211" s="67"/>
    </row>
    <row r="16212" spans="8:8" x14ac:dyDescent="0.25">
      <c r="H16212" s="67"/>
    </row>
    <row r="16213" spans="8:8" x14ac:dyDescent="0.25">
      <c r="H16213" s="67"/>
    </row>
    <row r="16214" spans="8:8" x14ac:dyDescent="0.25">
      <c r="H16214" s="67"/>
    </row>
    <row r="16216" spans="8:8" x14ac:dyDescent="0.25">
      <c r="H16216" s="67"/>
    </row>
    <row r="16219" spans="8:8" x14ac:dyDescent="0.25">
      <c r="H16219" s="67"/>
    </row>
    <row r="16220" spans="8:8" x14ac:dyDescent="0.25">
      <c r="H16220" s="67"/>
    </row>
    <row r="16224" spans="8:8" x14ac:dyDescent="0.25">
      <c r="H16224" s="67"/>
    </row>
    <row r="16225" spans="8:8" x14ac:dyDescent="0.25">
      <c r="H16225" s="67"/>
    </row>
    <row r="16227" spans="8:8" x14ac:dyDescent="0.25">
      <c r="H16227" s="67"/>
    </row>
    <row r="16228" spans="8:8" x14ac:dyDescent="0.25">
      <c r="H16228" s="67"/>
    </row>
    <row r="16232" spans="8:8" x14ac:dyDescent="0.25">
      <c r="H16232" s="67"/>
    </row>
    <row r="16233" spans="8:8" x14ac:dyDescent="0.25">
      <c r="H16233" s="67"/>
    </row>
    <row r="16234" spans="8:8" x14ac:dyDescent="0.25">
      <c r="H16234" s="67"/>
    </row>
    <row r="16235" spans="8:8" x14ac:dyDescent="0.25">
      <c r="H16235" s="67"/>
    </row>
    <row r="16236" spans="8:8" x14ac:dyDescent="0.25">
      <c r="H16236" s="67"/>
    </row>
    <row r="16237" spans="8:8" x14ac:dyDescent="0.25">
      <c r="H16237" s="67"/>
    </row>
    <row r="16238" spans="8:8" x14ac:dyDescent="0.25">
      <c r="H16238" s="67"/>
    </row>
    <row r="16239" spans="8:8" x14ac:dyDescent="0.25">
      <c r="H16239" s="67"/>
    </row>
    <row r="16240" spans="8:8" x14ac:dyDescent="0.25">
      <c r="H16240" s="67"/>
    </row>
    <row r="16241" spans="8:8" x14ac:dyDescent="0.25">
      <c r="H16241" s="67"/>
    </row>
    <row r="16243" spans="8:8" x14ac:dyDescent="0.25">
      <c r="H16243" s="67"/>
    </row>
    <row r="16245" spans="8:8" x14ac:dyDescent="0.25">
      <c r="H16245" s="67"/>
    </row>
    <row r="16246" spans="8:8" x14ac:dyDescent="0.25">
      <c r="H16246" s="67"/>
    </row>
    <row r="16247" spans="8:8" x14ac:dyDescent="0.25">
      <c r="H16247" s="67"/>
    </row>
    <row r="16248" spans="8:8" x14ac:dyDescent="0.25">
      <c r="H16248" s="67"/>
    </row>
    <row r="16249" spans="8:8" x14ac:dyDescent="0.25">
      <c r="H16249" s="67"/>
    </row>
    <row r="16250" spans="8:8" x14ac:dyDescent="0.25">
      <c r="H16250" s="67"/>
    </row>
    <row r="16251" spans="8:8" x14ac:dyDescent="0.25">
      <c r="H16251" s="67"/>
    </row>
    <row r="16252" spans="8:8" x14ac:dyDescent="0.25">
      <c r="H16252" s="67"/>
    </row>
    <row r="16253" spans="8:8" x14ac:dyDescent="0.25">
      <c r="H16253" s="67"/>
    </row>
    <row r="16254" spans="8:8" x14ac:dyDescent="0.25">
      <c r="H16254" s="67"/>
    </row>
    <row r="16255" spans="8:8" x14ac:dyDescent="0.25">
      <c r="H16255" s="67"/>
    </row>
    <row r="16256" spans="8:8" x14ac:dyDescent="0.25">
      <c r="H16256" s="67"/>
    </row>
    <row r="16257" spans="8:8" x14ac:dyDescent="0.25">
      <c r="H16257" s="67"/>
    </row>
    <row r="16259" spans="8:8" x14ac:dyDescent="0.25">
      <c r="H16259" s="67"/>
    </row>
    <row r="16260" spans="8:8" x14ac:dyDescent="0.25">
      <c r="H16260" s="67"/>
    </row>
    <row r="16263" spans="8:8" x14ac:dyDescent="0.25">
      <c r="H16263" s="67"/>
    </row>
    <row r="16264" spans="8:8" x14ac:dyDescent="0.25">
      <c r="H16264" s="67"/>
    </row>
    <row r="16265" spans="8:8" x14ac:dyDescent="0.25">
      <c r="H16265" s="67"/>
    </row>
    <row r="16266" spans="8:8" x14ac:dyDescent="0.25">
      <c r="H16266" s="67"/>
    </row>
    <row r="16267" spans="8:8" x14ac:dyDescent="0.25">
      <c r="H16267" s="67"/>
    </row>
    <row r="16268" spans="8:8" x14ac:dyDescent="0.25">
      <c r="H16268" s="67"/>
    </row>
    <row r="16269" spans="8:8" x14ac:dyDescent="0.25">
      <c r="H16269" s="67"/>
    </row>
    <row r="16270" spans="8:8" x14ac:dyDescent="0.25">
      <c r="H16270" s="67"/>
    </row>
    <row r="16271" spans="8:8" x14ac:dyDescent="0.25">
      <c r="H16271" s="67"/>
    </row>
    <row r="16272" spans="8:8" x14ac:dyDescent="0.25">
      <c r="H16272" s="67"/>
    </row>
    <row r="16273" spans="8:8" x14ac:dyDescent="0.25">
      <c r="H16273" s="67"/>
    </row>
    <row r="16274" spans="8:8" x14ac:dyDescent="0.25">
      <c r="H16274" s="67"/>
    </row>
    <row r="16275" spans="8:8" x14ac:dyDescent="0.25">
      <c r="H16275" s="67"/>
    </row>
    <row r="16276" spans="8:8" x14ac:dyDescent="0.25">
      <c r="H16276" s="67"/>
    </row>
    <row r="16277" spans="8:8" x14ac:dyDescent="0.25">
      <c r="H16277" s="67"/>
    </row>
    <row r="16278" spans="8:8" x14ac:dyDescent="0.25">
      <c r="H16278" s="67"/>
    </row>
    <row r="16279" spans="8:8" x14ac:dyDescent="0.25">
      <c r="H16279" s="67"/>
    </row>
    <row r="16287" spans="8:8" x14ac:dyDescent="0.25">
      <c r="H16287" s="67"/>
    </row>
    <row r="16288" spans="8:8" x14ac:dyDescent="0.25">
      <c r="H16288" s="67"/>
    </row>
    <row r="16289" spans="8:8" x14ac:dyDescent="0.25">
      <c r="H16289" s="67"/>
    </row>
    <row r="16293" spans="8:8" x14ac:dyDescent="0.25">
      <c r="H16293" s="67"/>
    </row>
    <row r="16294" spans="8:8" x14ac:dyDescent="0.25">
      <c r="H16294" s="67"/>
    </row>
    <row r="16295" spans="8:8" x14ac:dyDescent="0.25">
      <c r="H16295" s="67"/>
    </row>
    <row r="16296" spans="8:8" x14ac:dyDescent="0.25">
      <c r="H16296" s="67"/>
    </row>
    <row r="16299" spans="8:8" x14ac:dyDescent="0.25">
      <c r="H16299" s="67"/>
    </row>
    <row r="16300" spans="8:8" x14ac:dyDescent="0.25">
      <c r="H16300" s="67"/>
    </row>
    <row r="16301" spans="8:8" x14ac:dyDescent="0.25">
      <c r="H16301" s="67"/>
    </row>
    <row r="16307" spans="8:8" x14ac:dyDescent="0.25">
      <c r="H16307" s="67"/>
    </row>
    <row r="16308" spans="8:8" x14ac:dyDescent="0.25">
      <c r="H16308" s="67"/>
    </row>
    <row r="16309" spans="8:8" x14ac:dyDescent="0.25">
      <c r="H16309" s="67"/>
    </row>
    <row r="16312" spans="8:8" x14ac:dyDescent="0.25">
      <c r="H16312" s="67"/>
    </row>
    <row r="16313" spans="8:8" x14ac:dyDescent="0.25">
      <c r="H16313" s="67"/>
    </row>
    <row r="16314" spans="8:8" x14ac:dyDescent="0.25">
      <c r="H16314" s="67"/>
    </row>
    <row r="16315" spans="8:8" x14ac:dyDescent="0.25">
      <c r="H16315" s="67"/>
    </row>
    <row r="16316" spans="8:8" x14ac:dyDescent="0.25">
      <c r="H16316" s="67"/>
    </row>
    <row r="16317" spans="8:8" x14ac:dyDescent="0.25">
      <c r="H16317" s="67"/>
    </row>
    <row r="16318" spans="8:8" x14ac:dyDescent="0.25">
      <c r="H16318" s="67"/>
    </row>
    <row r="16319" spans="8:8" x14ac:dyDescent="0.25">
      <c r="H16319" s="67"/>
    </row>
    <row r="16320" spans="8:8" x14ac:dyDescent="0.25">
      <c r="H16320" s="67"/>
    </row>
    <row r="16321" spans="8:8" x14ac:dyDescent="0.25">
      <c r="H16321" s="67"/>
    </row>
    <row r="16322" spans="8:8" x14ac:dyDescent="0.25">
      <c r="H16322" s="67"/>
    </row>
    <row r="16323" spans="8:8" x14ac:dyDescent="0.25">
      <c r="H16323" s="67"/>
    </row>
    <row r="16324" spans="8:8" x14ac:dyDescent="0.25">
      <c r="H16324" s="67"/>
    </row>
    <row r="16325" spans="8:8" x14ac:dyDescent="0.25">
      <c r="H16325" s="67"/>
    </row>
    <row r="16326" spans="8:8" x14ac:dyDescent="0.25">
      <c r="H16326" s="67"/>
    </row>
    <row r="16327" spans="8:8" x14ac:dyDescent="0.25">
      <c r="H16327" s="67"/>
    </row>
    <row r="16328" spans="8:8" x14ac:dyDescent="0.25">
      <c r="H16328" s="67"/>
    </row>
    <row r="16329" spans="8:8" x14ac:dyDescent="0.25">
      <c r="H16329" s="67"/>
    </row>
    <row r="16330" spans="8:8" x14ac:dyDescent="0.25">
      <c r="H16330" s="67"/>
    </row>
    <row r="16331" spans="8:8" x14ac:dyDescent="0.25">
      <c r="H16331" s="67"/>
    </row>
    <row r="16332" spans="8:8" x14ac:dyDescent="0.25">
      <c r="H16332" s="67"/>
    </row>
    <row r="16333" spans="8:8" x14ac:dyDescent="0.25">
      <c r="H16333" s="67"/>
    </row>
    <row r="16334" spans="8:8" x14ac:dyDescent="0.25">
      <c r="H16334" s="67"/>
    </row>
    <row r="16335" spans="8:8" x14ac:dyDescent="0.25">
      <c r="H16335" s="67"/>
    </row>
    <row r="16336" spans="8:8" x14ac:dyDescent="0.25">
      <c r="H16336" s="67"/>
    </row>
    <row r="16337" spans="8:8" x14ac:dyDescent="0.25">
      <c r="H16337" s="67"/>
    </row>
    <row r="16338" spans="8:8" x14ac:dyDescent="0.25">
      <c r="H16338" s="67"/>
    </row>
    <row r="16339" spans="8:8" x14ac:dyDescent="0.25">
      <c r="H16339" s="67"/>
    </row>
    <row r="16340" spans="8:8" x14ac:dyDescent="0.25">
      <c r="H16340" s="67"/>
    </row>
    <row r="16342" spans="8:8" x14ac:dyDescent="0.25">
      <c r="H16342" s="67"/>
    </row>
    <row r="16343" spans="8:8" x14ac:dyDescent="0.25">
      <c r="H16343" s="67"/>
    </row>
    <row r="16344" spans="8:8" x14ac:dyDescent="0.25">
      <c r="H16344" s="67"/>
    </row>
    <row r="16353" spans="8:8" x14ac:dyDescent="0.25">
      <c r="H16353" s="67"/>
    </row>
    <row r="16354" spans="8:8" x14ac:dyDescent="0.25">
      <c r="H16354" s="67"/>
    </row>
    <row r="16355" spans="8:8" x14ac:dyDescent="0.25">
      <c r="H16355" s="67"/>
    </row>
    <row r="16356" spans="8:8" x14ac:dyDescent="0.25">
      <c r="H16356" s="67"/>
    </row>
    <row r="16357" spans="8:8" x14ac:dyDescent="0.25">
      <c r="H16357" s="67"/>
    </row>
    <row r="16358" spans="8:8" x14ac:dyDescent="0.25">
      <c r="H16358" s="67"/>
    </row>
    <row r="16359" spans="8:8" x14ac:dyDescent="0.25">
      <c r="H16359" s="67"/>
    </row>
    <row r="16360" spans="8:8" x14ac:dyDescent="0.25">
      <c r="H16360" s="67"/>
    </row>
    <row r="16362" spans="8:8" x14ac:dyDescent="0.25">
      <c r="H16362" s="67"/>
    </row>
    <row r="16363" spans="8:8" x14ac:dyDescent="0.25">
      <c r="H16363" s="67"/>
    </row>
    <row r="16364" spans="8:8" x14ac:dyDescent="0.25">
      <c r="H16364" s="67"/>
    </row>
    <row r="16367" spans="8:8" x14ac:dyDescent="0.25">
      <c r="H16367" s="67"/>
    </row>
    <row r="16368" spans="8:8" x14ac:dyDescent="0.25">
      <c r="H16368" s="67"/>
    </row>
    <row r="16369" spans="8:8" x14ac:dyDescent="0.25">
      <c r="H16369" s="67"/>
    </row>
    <row r="16370" spans="8:8" x14ac:dyDescent="0.25">
      <c r="H16370" s="67"/>
    </row>
    <row r="16371" spans="8:8" x14ac:dyDescent="0.25">
      <c r="H16371" s="67"/>
    </row>
    <row r="16372" spans="8:8" x14ac:dyDescent="0.25">
      <c r="H16372" s="67"/>
    </row>
    <row r="16373" spans="8:8" x14ac:dyDescent="0.25">
      <c r="H16373" s="67"/>
    </row>
    <row r="16374" spans="8:8" x14ac:dyDescent="0.25">
      <c r="H16374" s="67"/>
    </row>
    <row r="16375" spans="8:8" x14ac:dyDescent="0.25">
      <c r="H16375" s="67"/>
    </row>
    <row r="16376" spans="8:8" x14ac:dyDescent="0.25">
      <c r="H16376" s="67"/>
    </row>
    <row r="16377" spans="8:8" x14ac:dyDescent="0.25">
      <c r="H16377" s="67"/>
    </row>
    <row r="16378" spans="8:8" x14ac:dyDescent="0.25">
      <c r="H16378" s="67"/>
    </row>
    <row r="16379" spans="8:8" x14ac:dyDescent="0.25">
      <c r="H16379" s="67"/>
    </row>
    <row r="16380" spans="8:8" x14ac:dyDescent="0.25">
      <c r="H16380" s="67"/>
    </row>
    <row r="16382" spans="8:8" x14ac:dyDescent="0.25">
      <c r="H16382" s="67"/>
    </row>
    <row r="16385" spans="8:8" x14ac:dyDescent="0.25">
      <c r="H16385" s="67"/>
    </row>
    <row r="16386" spans="8:8" x14ac:dyDescent="0.25">
      <c r="H16386" s="67"/>
    </row>
    <row r="16389" spans="8:8" x14ac:dyDescent="0.25">
      <c r="H16389" s="67"/>
    </row>
    <row r="16390" spans="8:8" x14ac:dyDescent="0.25">
      <c r="H16390" s="67"/>
    </row>
    <row r="16391" spans="8:8" x14ac:dyDescent="0.25">
      <c r="H16391" s="67"/>
    </row>
    <row r="16394" spans="8:8" x14ac:dyDescent="0.25">
      <c r="H16394" s="67"/>
    </row>
    <row r="16395" spans="8:8" x14ac:dyDescent="0.25">
      <c r="H16395" s="67"/>
    </row>
    <row r="16396" spans="8:8" x14ac:dyDescent="0.25">
      <c r="H16396" s="67"/>
    </row>
    <row r="16398" spans="8:8" x14ac:dyDescent="0.25">
      <c r="H16398" s="67"/>
    </row>
    <row r="16399" spans="8:8" x14ac:dyDescent="0.25">
      <c r="H16399" s="67"/>
    </row>
    <row r="16400" spans="8:8" x14ac:dyDescent="0.25">
      <c r="H16400" s="67"/>
    </row>
    <row r="16401" spans="8:8" x14ac:dyDescent="0.25">
      <c r="H16401" s="67"/>
    </row>
    <row r="16402" spans="8:8" x14ac:dyDescent="0.25">
      <c r="H16402" s="67"/>
    </row>
    <row r="16403" spans="8:8" x14ac:dyDescent="0.25">
      <c r="H16403" s="67"/>
    </row>
    <row r="16404" spans="8:8" x14ac:dyDescent="0.25">
      <c r="H16404" s="67"/>
    </row>
    <row r="16405" spans="8:8" x14ac:dyDescent="0.25">
      <c r="H16405" s="67"/>
    </row>
    <row r="16406" spans="8:8" x14ac:dyDescent="0.25">
      <c r="H16406" s="67"/>
    </row>
    <row r="16407" spans="8:8" x14ac:dyDescent="0.25">
      <c r="H16407" s="67"/>
    </row>
    <row r="16408" spans="8:8" x14ac:dyDescent="0.25">
      <c r="H16408" s="67"/>
    </row>
    <row r="16409" spans="8:8" x14ac:dyDescent="0.25">
      <c r="H16409" s="67"/>
    </row>
    <row r="16410" spans="8:8" x14ac:dyDescent="0.25">
      <c r="H16410" s="67"/>
    </row>
    <row r="16411" spans="8:8" x14ac:dyDescent="0.25">
      <c r="H16411" s="67"/>
    </row>
    <row r="16412" spans="8:8" x14ac:dyDescent="0.25">
      <c r="H16412" s="67"/>
    </row>
    <row r="16413" spans="8:8" x14ac:dyDescent="0.25">
      <c r="H16413" s="67"/>
    </row>
    <row r="16414" spans="8:8" x14ac:dyDescent="0.25">
      <c r="H16414" s="67"/>
    </row>
    <row r="16415" spans="8:8" x14ac:dyDescent="0.25">
      <c r="H16415" s="67"/>
    </row>
    <row r="16416" spans="8:8" x14ac:dyDescent="0.25">
      <c r="H16416" s="67"/>
    </row>
    <row r="16417" spans="8:8" x14ac:dyDescent="0.25">
      <c r="H16417" s="67"/>
    </row>
    <row r="16419" spans="8:8" x14ac:dyDescent="0.25">
      <c r="H16419" s="67"/>
    </row>
    <row r="16420" spans="8:8" x14ac:dyDescent="0.25">
      <c r="H16420" s="67"/>
    </row>
    <row r="16421" spans="8:8" x14ac:dyDescent="0.25">
      <c r="H16421" s="67"/>
    </row>
    <row r="16423" spans="8:8" x14ac:dyDescent="0.25">
      <c r="H16423" s="67"/>
    </row>
    <row r="16424" spans="8:8" x14ac:dyDescent="0.25">
      <c r="H16424" s="67"/>
    </row>
    <row r="16425" spans="8:8" x14ac:dyDescent="0.25">
      <c r="H16425" s="67"/>
    </row>
    <row r="16426" spans="8:8" x14ac:dyDescent="0.25">
      <c r="H16426" s="67"/>
    </row>
    <row r="16427" spans="8:8" x14ac:dyDescent="0.25">
      <c r="H16427" s="67"/>
    </row>
    <row r="16428" spans="8:8" x14ac:dyDescent="0.25">
      <c r="H16428" s="67"/>
    </row>
    <row r="16429" spans="8:8" x14ac:dyDescent="0.25">
      <c r="H16429" s="67"/>
    </row>
    <row r="16432" spans="8:8" x14ac:dyDescent="0.25">
      <c r="H16432" s="67"/>
    </row>
    <row r="16433" spans="8:8" x14ac:dyDescent="0.25">
      <c r="H16433" s="67"/>
    </row>
    <row r="16434" spans="8:8" x14ac:dyDescent="0.25">
      <c r="H16434" s="67"/>
    </row>
    <row r="16435" spans="8:8" x14ac:dyDescent="0.25">
      <c r="H16435" s="67"/>
    </row>
    <row r="16436" spans="8:8" x14ac:dyDescent="0.25">
      <c r="H16436" s="67"/>
    </row>
    <row r="16437" spans="8:8" x14ac:dyDescent="0.25">
      <c r="H16437" s="67"/>
    </row>
    <row r="16442" spans="8:8" x14ac:dyDescent="0.25">
      <c r="H16442" s="67"/>
    </row>
    <row r="16443" spans="8:8" x14ac:dyDescent="0.25">
      <c r="H16443" s="67"/>
    </row>
    <row r="16444" spans="8:8" x14ac:dyDescent="0.25">
      <c r="H16444" s="67"/>
    </row>
    <row r="16445" spans="8:8" x14ac:dyDescent="0.25">
      <c r="H16445" s="67"/>
    </row>
    <row r="16446" spans="8:8" x14ac:dyDescent="0.25">
      <c r="H16446" s="67"/>
    </row>
    <row r="16447" spans="8:8" x14ac:dyDescent="0.25">
      <c r="H16447" s="67"/>
    </row>
    <row r="16448" spans="8:8" x14ac:dyDescent="0.25">
      <c r="H16448" s="67"/>
    </row>
    <row r="16453" spans="8:8" x14ac:dyDescent="0.25">
      <c r="H16453" s="67"/>
    </row>
    <row r="16455" spans="8:8" x14ac:dyDescent="0.25">
      <c r="H16455" s="67"/>
    </row>
    <row r="16457" spans="8:8" x14ac:dyDescent="0.25">
      <c r="H16457" s="67"/>
    </row>
    <row r="16459" spans="8:8" x14ac:dyDescent="0.25">
      <c r="H16459" s="67"/>
    </row>
    <row r="16461" spans="8:8" x14ac:dyDescent="0.25">
      <c r="H16461" s="67"/>
    </row>
    <row r="16464" spans="8:8" x14ac:dyDescent="0.25">
      <c r="H16464" s="67"/>
    </row>
    <row r="16467" spans="8:8" x14ac:dyDescent="0.25">
      <c r="H16467" s="67"/>
    </row>
    <row r="16470" spans="8:8" x14ac:dyDescent="0.25">
      <c r="H16470" s="67"/>
    </row>
    <row r="16472" spans="8:8" x14ac:dyDescent="0.25">
      <c r="H16472" s="67"/>
    </row>
    <row r="16476" spans="8:8" x14ac:dyDescent="0.25">
      <c r="H16476" s="67"/>
    </row>
    <row r="16479" spans="8:8" x14ac:dyDescent="0.25">
      <c r="H16479" s="67"/>
    </row>
    <row r="16480" spans="8:8" x14ac:dyDescent="0.25">
      <c r="H16480" s="67"/>
    </row>
    <row r="16482" spans="8:8" x14ac:dyDescent="0.25">
      <c r="H16482" s="67"/>
    </row>
    <row r="16483" spans="8:8" x14ac:dyDescent="0.25">
      <c r="H16483" s="67"/>
    </row>
    <row r="16484" spans="8:8" x14ac:dyDescent="0.25">
      <c r="H16484" s="67"/>
    </row>
    <row r="16485" spans="8:8" x14ac:dyDescent="0.25">
      <c r="H16485" s="67"/>
    </row>
    <row r="16486" spans="8:8" x14ac:dyDescent="0.25">
      <c r="H16486" s="67"/>
    </row>
    <row r="16487" spans="8:8" x14ac:dyDescent="0.25">
      <c r="H16487" s="67"/>
    </row>
    <row r="16488" spans="8:8" x14ac:dyDescent="0.25">
      <c r="H16488" s="67"/>
    </row>
    <row r="16489" spans="8:8" x14ac:dyDescent="0.25">
      <c r="H16489" s="67"/>
    </row>
    <row r="16490" spans="8:8" x14ac:dyDescent="0.25">
      <c r="H16490" s="67"/>
    </row>
    <row r="16491" spans="8:8" x14ac:dyDescent="0.25">
      <c r="H16491" s="67"/>
    </row>
    <row r="16492" spans="8:8" x14ac:dyDescent="0.25">
      <c r="H16492" s="67"/>
    </row>
    <row r="16493" spans="8:8" x14ac:dyDescent="0.25">
      <c r="H16493" s="67"/>
    </row>
    <row r="16494" spans="8:8" x14ac:dyDescent="0.25">
      <c r="H16494" s="67"/>
    </row>
    <row r="16504" spans="8:8" x14ac:dyDescent="0.25">
      <c r="H16504" s="67"/>
    </row>
    <row r="16507" spans="8:8" x14ac:dyDescent="0.25">
      <c r="H16507" s="67"/>
    </row>
    <row r="16509" spans="8:8" x14ac:dyDescent="0.25">
      <c r="H16509" s="67"/>
    </row>
    <row r="16510" spans="8:8" x14ac:dyDescent="0.25">
      <c r="H16510" s="67"/>
    </row>
    <row r="16511" spans="8:8" x14ac:dyDescent="0.25">
      <c r="H16511" s="67"/>
    </row>
    <row r="16512" spans="8:8" x14ac:dyDescent="0.25">
      <c r="H16512" s="67"/>
    </row>
    <row r="16513" spans="8:8" x14ac:dyDescent="0.25">
      <c r="H16513" s="67"/>
    </row>
    <row r="16514" spans="8:8" x14ac:dyDescent="0.25">
      <c r="H16514" s="67"/>
    </row>
    <row r="16515" spans="8:8" x14ac:dyDescent="0.25">
      <c r="H16515" s="67"/>
    </row>
    <row r="16516" spans="8:8" x14ac:dyDescent="0.25">
      <c r="H16516" s="67"/>
    </row>
    <row r="16517" spans="8:8" x14ac:dyDescent="0.25">
      <c r="H16517" s="67"/>
    </row>
    <row r="16521" spans="8:8" x14ac:dyDescent="0.25">
      <c r="H16521" s="67"/>
    </row>
    <row r="16522" spans="8:8" x14ac:dyDescent="0.25">
      <c r="H16522" s="67"/>
    </row>
    <row r="16523" spans="8:8" x14ac:dyDescent="0.25">
      <c r="H16523" s="67"/>
    </row>
    <row r="16524" spans="8:8" x14ac:dyDescent="0.25">
      <c r="H16524" s="67"/>
    </row>
    <row r="16525" spans="8:8" x14ac:dyDescent="0.25">
      <c r="H16525" s="67"/>
    </row>
    <row r="16526" spans="8:8" x14ac:dyDescent="0.25">
      <c r="H16526" s="67"/>
    </row>
    <row r="16527" spans="8:8" x14ac:dyDescent="0.25">
      <c r="H16527" s="67"/>
    </row>
    <row r="16528" spans="8:8" x14ac:dyDescent="0.25">
      <c r="H16528" s="67"/>
    </row>
    <row r="16529" spans="8:8" x14ac:dyDescent="0.25">
      <c r="H16529" s="67"/>
    </row>
    <row r="16530" spans="8:8" x14ac:dyDescent="0.25">
      <c r="H16530" s="67"/>
    </row>
    <row r="16531" spans="8:8" x14ac:dyDescent="0.25">
      <c r="H16531" s="67"/>
    </row>
    <row r="16532" spans="8:8" x14ac:dyDescent="0.25">
      <c r="H16532" s="67"/>
    </row>
    <row r="16533" spans="8:8" x14ac:dyDescent="0.25">
      <c r="H16533" s="67"/>
    </row>
    <row r="16540" spans="8:8" x14ac:dyDescent="0.25">
      <c r="H16540" s="67"/>
    </row>
    <row r="16542" spans="8:8" x14ac:dyDescent="0.25">
      <c r="H16542" s="67"/>
    </row>
    <row r="16543" spans="8:8" x14ac:dyDescent="0.25">
      <c r="H16543" s="67"/>
    </row>
    <row r="16544" spans="8:8" x14ac:dyDescent="0.25">
      <c r="H16544" s="67"/>
    </row>
    <row r="16545" spans="8:8" x14ac:dyDescent="0.25">
      <c r="H16545" s="67"/>
    </row>
    <row r="16546" spans="8:8" x14ac:dyDescent="0.25">
      <c r="H16546" s="67"/>
    </row>
    <row r="16547" spans="8:8" x14ac:dyDescent="0.25">
      <c r="H16547" s="67"/>
    </row>
    <row r="16549" spans="8:8" x14ac:dyDescent="0.25">
      <c r="H16549" s="67"/>
    </row>
    <row r="16551" spans="8:8" x14ac:dyDescent="0.25">
      <c r="H16551" s="67"/>
    </row>
    <row r="16552" spans="8:8" x14ac:dyDescent="0.25">
      <c r="H16552" s="67"/>
    </row>
    <row r="16553" spans="8:8" x14ac:dyDescent="0.25">
      <c r="H16553" s="67"/>
    </row>
    <row r="16554" spans="8:8" x14ac:dyDescent="0.25">
      <c r="H16554" s="67"/>
    </row>
    <row r="16561" spans="8:8" x14ac:dyDescent="0.25">
      <c r="H16561" s="67"/>
    </row>
    <row r="16565" spans="8:8" x14ac:dyDescent="0.25">
      <c r="H16565" s="67"/>
    </row>
    <row r="16566" spans="8:8" x14ac:dyDescent="0.25">
      <c r="H16566" s="67"/>
    </row>
    <row r="16567" spans="8:8" x14ac:dyDescent="0.25">
      <c r="H16567" s="67"/>
    </row>
    <row r="16568" spans="8:8" x14ac:dyDescent="0.25">
      <c r="H16568" s="67"/>
    </row>
    <row r="16569" spans="8:8" x14ac:dyDescent="0.25">
      <c r="H16569" s="67"/>
    </row>
    <row r="16575" spans="8:8" x14ac:dyDescent="0.25">
      <c r="H16575" s="67"/>
    </row>
    <row r="16576" spans="8:8" x14ac:dyDescent="0.25">
      <c r="H16576" s="67"/>
    </row>
    <row r="16577" spans="8:8" x14ac:dyDescent="0.25">
      <c r="H16577" s="67"/>
    </row>
    <row r="16578" spans="8:8" x14ac:dyDescent="0.25">
      <c r="H16578" s="67"/>
    </row>
    <row r="16579" spans="8:8" x14ac:dyDescent="0.25">
      <c r="H16579" s="67"/>
    </row>
    <row r="16580" spans="8:8" x14ac:dyDescent="0.25">
      <c r="H16580" s="67"/>
    </row>
    <row r="16581" spans="8:8" x14ac:dyDescent="0.25">
      <c r="H16581" s="67"/>
    </row>
    <row r="16582" spans="8:8" x14ac:dyDescent="0.25">
      <c r="H16582" s="67"/>
    </row>
    <row r="16585" spans="8:8" x14ac:dyDescent="0.25">
      <c r="H16585" s="67"/>
    </row>
    <row r="16586" spans="8:8" x14ac:dyDescent="0.25">
      <c r="H16586" s="67"/>
    </row>
    <row r="16588" spans="8:8" x14ac:dyDescent="0.25">
      <c r="H16588" s="67"/>
    </row>
    <row r="16589" spans="8:8" x14ac:dyDescent="0.25">
      <c r="H16589" s="67"/>
    </row>
    <row r="16590" spans="8:8" x14ac:dyDescent="0.25">
      <c r="H16590" s="67"/>
    </row>
    <row r="16593" spans="8:8" x14ac:dyDescent="0.25">
      <c r="H16593" s="67"/>
    </row>
    <row r="16594" spans="8:8" x14ac:dyDescent="0.25">
      <c r="H16594" s="67"/>
    </row>
    <row r="16595" spans="8:8" x14ac:dyDescent="0.25">
      <c r="H16595" s="67"/>
    </row>
    <row r="16596" spans="8:8" x14ac:dyDescent="0.25">
      <c r="H16596" s="67"/>
    </row>
    <row r="16597" spans="8:8" x14ac:dyDescent="0.25">
      <c r="H16597" s="67"/>
    </row>
    <row r="16598" spans="8:8" x14ac:dyDescent="0.25">
      <c r="H16598" s="67"/>
    </row>
    <row r="16599" spans="8:8" x14ac:dyDescent="0.25">
      <c r="H16599" s="67"/>
    </row>
    <row r="16600" spans="8:8" x14ac:dyDescent="0.25">
      <c r="H16600" s="67"/>
    </row>
    <row r="16601" spans="8:8" x14ac:dyDescent="0.25">
      <c r="H16601" s="67"/>
    </row>
    <row r="16602" spans="8:8" x14ac:dyDescent="0.25">
      <c r="H16602" s="67"/>
    </row>
    <row r="16605" spans="8:8" x14ac:dyDescent="0.25">
      <c r="H16605" s="67"/>
    </row>
    <row r="16609" spans="8:8" x14ac:dyDescent="0.25">
      <c r="H16609" s="67"/>
    </row>
    <row r="16610" spans="8:8" x14ac:dyDescent="0.25">
      <c r="H16610" s="67"/>
    </row>
    <row r="16617" spans="8:8" x14ac:dyDescent="0.25">
      <c r="H16617" s="67"/>
    </row>
    <row r="16620" spans="8:8" x14ac:dyDescent="0.25">
      <c r="H16620" s="67"/>
    </row>
    <row r="16625" spans="8:8" x14ac:dyDescent="0.25">
      <c r="H16625" s="67"/>
    </row>
    <row r="16626" spans="8:8" x14ac:dyDescent="0.25">
      <c r="H16626" s="67"/>
    </row>
    <row r="16627" spans="8:8" x14ac:dyDescent="0.25">
      <c r="H16627" s="67"/>
    </row>
    <row r="16628" spans="8:8" x14ac:dyDescent="0.25">
      <c r="H16628" s="67"/>
    </row>
    <row r="16629" spans="8:8" x14ac:dyDescent="0.25">
      <c r="H16629" s="67"/>
    </row>
    <row r="16630" spans="8:8" x14ac:dyDescent="0.25">
      <c r="H16630" s="67"/>
    </row>
    <row r="16631" spans="8:8" x14ac:dyDescent="0.25">
      <c r="H16631" s="67"/>
    </row>
    <row r="16632" spans="8:8" x14ac:dyDescent="0.25">
      <c r="H16632" s="67"/>
    </row>
    <row r="16633" spans="8:8" x14ac:dyDescent="0.25">
      <c r="H16633" s="67"/>
    </row>
    <row r="16634" spans="8:8" x14ac:dyDescent="0.25">
      <c r="H16634" s="67"/>
    </row>
    <row r="16635" spans="8:8" x14ac:dyDescent="0.25">
      <c r="H16635" s="67"/>
    </row>
    <row r="16636" spans="8:8" x14ac:dyDescent="0.25">
      <c r="H16636" s="67"/>
    </row>
    <row r="16637" spans="8:8" x14ac:dyDescent="0.25">
      <c r="H16637" s="67"/>
    </row>
    <row r="16638" spans="8:8" x14ac:dyDescent="0.25">
      <c r="H16638" s="67"/>
    </row>
    <row r="16641" spans="8:8" x14ac:dyDescent="0.25">
      <c r="H16641" s="67"/>
    </row>
    <row r="16642" spans="8:8" x14ac:dyDescent="0.25">
      <c r="H16642" s="67"/>
    </row>
    <row r="16643" spans="8:8" x14ac:dyDescent="0.25">
      <c r="H16643" s="67"/>
    </row>
    <row r="16644" spans="8:8" x14ac:dyDescent="0.25">
      <c r="H16644" s="67"/>
    </row>
    <row r="16645" spans="8:8" x14ac:dyDescent="0.25">
      <c r="H16645" s="67"/>
    </row>
    <row r="16646" spans="8:8" x14ac:dyDescent="0.25">
      <c r="H16646" s="67"/>
    </row>
    <row r="16647" spans="8:8" x14ac:dyDescent="0.25">
      <c r="H16647" s="67"/>
    </row>
    <row r="16649" spans="8:8" x14ac:dyDescent="0.25">
      <c r="H16649" s="67"/>
    </row>
    <row r="16650" spans="8:8" x14ac:dyDescent="0.25">
      <c r="H16650" s="67"/>
    </row>
    <row r="16651" spans="8:8" x14ac:dyDescent="0.25">
      <c r="H16651" s="67"/>
    </row>
    <row r="16652" spans="8:8" x14ac:dyDescent="0.25">
      <c r="H16652" s="67"/>
    </row>
    <row r="16653" spans="8:8" x14ac:dyDescent="0.25">
      <c r="H16653" s="67"/>
    </row>
    <row r="16654" spans="8:8" x14ac:dyDescent="0.25">
      <c r="H16654" s="67"/>
    </row>
    <row r="16655" spans="8:8" x14ac:dyDescent="0.25">
      <c r="H16655" s="67"/>
    </row>
    <row r="16656" spans="8:8" x14ac:dyDescent="0.25">
      <c r="H16656" s="67"/>
    </row>
    <row r="16657" spans="8:8" x14ac:dyDescent="0.25">
      <c r="H16657" s="67"/>
    </row>
    <row r="16658" spans="8:8" x14ac:dyDescent="0.25">
      <c r="H16658" s="67"/>
    </row>
    <row r="16660" spans="8:8" x14ac:dyDescent="0.25">
      <c r="H16660" s="67"/>
    </row>
    <row r="16661" spans="8:8" x14ac:dyDescent="0.25">
      <c r="H16661" s="67"/>
    </row>
    <row r="16663" spans="8:8" x14ac:dyDescent="0.25">
      <c r="H16663" s="67"/>
    </row>
    <row r="16664" spans="8:8" x14ac:dyDescent="0.25">
      <c r="H16664" s="67"/>
    </row>
    <row r="16665" spans="8:8" x14ac:dyDescent="0.25">
      <c r="H16665" s="67"/>
    </row>
    <row r="16666" spans="8:8" x14ac:dyDescent="0.25">
      <c r="H16666" s="67"/>
    </row>
    <row r="16667" spans="8:8" x14ac:dyDescent="0.25">
      <c r="H16667" s="67"/>
    </row>
    <row r="16669" spans="8:8" x14ac:dyDescent="0.25">
      <c r="H16669" s="67"/>
    </row>
    <row r="16670" spans="8:8" x14ac:dyDescent="0.25">
      <c r="H16670" s="67"/>
    </row>
    <row r="16671" spans="8:8" x14ac:dyDescent="0.25">
      <c r="H16671" s="67"/>
    </row>
    <row r="16672" spans="8:8" x14ac:dyDescent="0.25">
      <c r="H16672" s="67"/>
    </row>
    <row r="16676" spans="8:8" x14ac:dyDescent="0.25">
      <c r="H16676" s="67"/>
    </row>
    <row r="16677" spans="8:8" x14ac:dyDescent="0.25">
      <c r="H16677" s="67"/>
    </row>
    <row r="16678" spans="8:8" x14ac:dyDescent="0.25">
      <c r="H16678" s="67"/>
    </row>
    <row r="16679" spans="8:8" x14ac:dyDescent="0.25">
      <c r="H16679" s="67"/>
    </row>
    <row r="16680" spans="8:8" x14ac:dyDescent="0.25">
      <c r="H16680" s="67"/>
    </row>
    <row r="16681" spans="8:8" x14ac:dyDescent="0.25">
      <c r="H16681" s="67"/>
    </row>
    <row r="16682" spans="8:8" x14ac:dyDescent="0.25">
      <c r="H16682" s="67"/>
    </row>
    <row r="16683" spans="8:8" x14ac:dyDescent="0.25">
      <c r="H16683" s="67"/>
    </row>
    <row r="16684" spans="8:8" x14ac:dyDescent="0.25">
      <c r="H16684" s="67"/>
    </row>
    <row r="16685" spans="8:8" x14ac:dyDescent="0.25">
      <c r="H16685" s="67"/>
    </row>
    <row r="16688" spans="8:8" x14ac:dyDescent="0.25">
      <c r="H16688" s="67"/>
    </row>
    <row r="16692" spans="8:8" x14ac:dyDescent="0.25">
      <c r="H16692" s="67"/>
    </row>
    <row r="16694" spans="8:8" x14ac:dyDescent="0.25">
      <c r="H16694" s="67"/>
    </row>
    <row r="16695" spans="8:8" x14ac:dyDescent="0.25">
      <c r="H16695" s="67"/>
    </row>
    <row r="16704" spans="8:8" x14ac:dyDescent="0.25">
      <c r="H16704" s="67"/>
    </row>
    <row r="16707" spans="8:8" x14ac:dyDescent="0.25">
      <c r="H16707" s="67"/>
    </row>
    <row r="16708" spans="8:8" x14ac:dyDescent="0.25">
      <c r="H16708" s="67"/>
    </row>
    <row r="16710" spans="8:8" x14ac:dyDescent="0.25">
      <c r="H16710" s="67"/>
    </row>
    <row r="16713" spans="8:8" x14ac:dyDescent="0.25">
      <c r="H16713" s="67"/>
    </row>
    <row r="16714" spans="8:8" x14ac:dyDescent="0.25">
      <c r="H16714" s="67"/>
    </row>
    <row r="16715" spans="8:8" x14ac:dyDescent="0.25">
      <c r="H16715" s="67"/>
    </row>
    <row r="16716" spans="8:8" x14ac:dyDescent="0.25">
      <c r="H16716" s="67"/>
    </row>
    <row r="16717" spans="8:8" x14ac:dyDescent="0.25">
      <c r="H16717" s="67"/>
    </row>
    <row r="16718" spans="8:8" x14ac:dyDescent="0.25">
      <c r="H16718" s="67"/>
    </row>
    <row r="16719" spans="8:8" x14ac:dyDescent="0.25">
      <c r="H16719" s="67"/>
    </row>
    <row r="16720" spans="8:8" x14ac:dyDescent="0.25">
      <c r="H16720" s="67"/>
    </row>
    <row r="16721" spans="8:8" x14ac:dyDescent="0.25">
      <c r="H16721" s="67"/>
    </row>
    <row r="16722" spans="8:8" x14ac:dyDescent="0.25">
      <c r="H16722" s="67"/>
    </row>
    <row r="16723" spans="8:8" x14ac:dyDescent="0.25">
      <c r="H16723" s="67"/>
    </row>
    <row r="16724" spans="8:8" x14ac:dyDescent="0.25">
      <c r="H16724" s="67"/>
    </row>
    <row r="16725" spans="8:8" x14ac:dyDescent="0.25">
      <c r="H16725" s="67"/>
    </row>
    <row r="16726" spans="8:8" x14ac:dyDescent="0.25">
      <c r="H16726" s="67"/>
    </row>
    <row r="16727" spans="8:8" x14ac:dyDescent="0.25">
      <c r="H16727" s="67"/>
    </row>
    <row r="16728" spans="8:8" x14ac:dyDescent="0.25">
      <c r="H16728" s="67"/>
    </row>
    <row r="16729" spans="8:8" x14ac:dyDescent="0.25">
      <c r="H16729" s="67"/>
    </row>
    <row r="16730" spans="8:8" x14ac:dyDescent="0.25">
      <c r="H16730" s="67"/>
    </row>
    <row r="16731" spans="8:8" x14ac:dyDescent="0.25">
      <c r="H16731" s="67"/>
    </row>
    <row r="16732" spans="8:8" x14ac:dyDescent="0.25">
      <c r="H16732" s="67"/>
    </row>
    <row r="16733" spans="8:8" x14ac:dyDescent="0.25">
      <c r="H16733" s="67"/>
    </row>
    <row r="16734" spans="8:8" x14ac:dyDescent="0.25">
      <c r="H16734" s="67"/>
    </row>
    <row r="16735" spans="8:8" x14ac:dyDescent="0.25">
      <c r="H16735" s="67"/>
    </row>
    <row r="16736" spans="8:8" x14ac:dyDescent="0.25">
      <c r="H16736" s="67"/>
    </row>
    <row r="16737" spans="8:8" x14ac:dyDescent="0.25">
      <c r="H16737" s="67"/>
    </row>
    <row r="16738" spans="8:8" x14ac:dyDescent="0.25">
      <c r="H16738" s="67"/>
    </row>
    <row r="16739" spans="8:8" x14ac:dyDescent="0.25">
      <c r="H16739" s="67"/>
    </row>
    <row r="16740" spans="8:8" x14ac:dyDescent="0.25">
      <c r="H16740" s="67"/>
    </row>
    <row r="16741" spans="8:8" x14ac:dyDescent="0.25">
      <c r="H16741" s="67"/>
    </row>
    <row r="16742" spans="8:8" x14ac:dyDescent="0.25">
      <c r="H16742" s="67"/>
    </row>
    <row r="16743" spans="8:8" x14ac:dyDescent="0.25">
      <c r="H16743" s="67"/>
    </row>
    <row r="16744" spans="8:8" x14ac:dyDescent="0.25">
      <c r="H16744" s="67"/>
    </row>
    <row r="16745" spans="8:8" x14ac:dyDescent="0.25">
      <c r="H16745" s="67"/>
    </row>
    <row r="16746" spans="8:8" x14ac:dyDescent="0.25">
      <c r="H16746" s="67"/>
    </row>
    <row r="16747" spans="8:8" x14ac:dyDescent="0.25">
      <c r="H16747" s="67"/>
    </row>
    <row r="16748" spans="8:8" x14ac:dyDescent="0.25">
      <c r="H16748" s="67"/>
    </row>
    <row r="16749" spans="8:8" x14ac:dyDescent="0.25">
      <c r="H16749" s="67"/>
    </row>
    <row r="16750" spans="8:8" x14ac:dyDescent="0.25">
      <c r="H16750" s="67"/>
    </row>
    <row r="16751" spans="8:8" x14ac:dyDescent="0.25">
      <c r="H16751" s="67"/>
    </row>
    <row r="16752" spans="8:8" x14ac:dyDescent="0.25">
      <c r="H16752" s="67"/>
    </row>
    <row r="16753" spans="8:8" x14ac:dyDescent="0.25">
      <c r="H16753" s="67"/>
    </row>
    <row r="16754" spans="8:8" x14ac:dyDescent="0.25">
      <c r="H16754" s="67"/>
    </row>
    <row r="16755" spans="8:8" x14ac:dyDescent="0.25">
      <c r="H16755" s="67"/>
    </row>
    <row r="16756" spans="8:8" x14ac:dyDescent="0.25">
      <c r="H16756" s="67"/>
    </row>
    <row r="16757" spans="8:8" x14ac:dyDescent="0.25">
      <c r="H16757" s="67"/>
    </row>
    <row r="16758" spans="8:8" x14ac:dyDescent="0.25">
      <c r="H16758" s="67"/>
    </row>
    <row r="16759" spans="8:8" x14ac:dyDescent="0.25">
      <c r="H16759" s="67"/>
    </row>
    <row r="16760" spans="8:8" x14ac:dyDescent="0.25">
      <c r="H16760" s="67"/>
    </row>
    <row r="16761" spans="8:8" x14ac:dyDescent="0.25">
      <c r="H16761" s="67"/>
    </row>
    <row r="16762" spans="8:8" x14ac:dyDescent="0.25">
      <c r="H16762" s="67"/>
    </row>
    <row r="16763" spans="8:8" x14ac:dyDescent="0.25">
      <c r="H16763" s="67"/>
    </row>
    <row r="16764" spans="8:8" x14ac:dyDescent="0.25">
      <c r="H16764" s="67"/>
    </row>
    <row r="16765" spans="8:8" x14ac:dyDescent="0.25">
      <c r="H16765" s="67"/>
    </row>
    <row r="16766" spans="8:8" x14ac:dyDescent="0.25">
      <c r="H16766" s="67"/>
    </row>
    <row r="16767" spans="8:8" x14ac:dyDescent="0.25">
      <c r="H16767" s="67"/>
    </row>
    <row r="16768" spans="8:8" x14ac:dyDescent="0.25">
      <c r="H16768" s="67"/>
    </row>
    <row r="16769" spans="8:8" x14ac:dyDescent="0.25">
      <c r="H16769" s="67"/>
    </row>
    <row r="16770" spans="8:8" x14ac:dyDescent="0.25">
      <c r="H16770" s="67"/>
    </row>
    <row r="16771" spans="8:8" x14ac:dyDescent="0.25">
      <c r="H16771" s="67"/>
    </row>
    <row r="16772" spans="8:8" x14ac:dyDescent="0.25">
      <c r="H16772" s="67"/>
    </row>
    <row r="16773" spans="8:8" x14ac:dyDescent="0.25">
      <c r="H16773" s="67"/>
    </row>
    <row r="16784" spans="8:8" x14ac:dyDescent="0.25">
      <c r="H16784" s="67"/>
    </row>
    <row r="16785" spans="8:8" x14ac:dyDescent="0.25">
      <c r="H16785" s="67"/>
    </row>
    <row r="16786" spans="8:8" x14ac:dyDescent="0.25">
      <c r="H16786" s="67"/>
    </row>
    <row r="16787" spans="8:8" x14ac:dyDescent="0.25">
      <c r="H16787" s="67"/>
    </row>
    <row r="16788" spans="8:8" x14ac:dyDescent="0.25">
      <c r="H16788" s="67"/>
    </row>
    <row r="16789" spans="8:8" x14ac:dyDescent="0.25">
      <c r="H16789" s="67"/>
    </row>
    <row r="16790" spans="8:8" x14ac:dyDescent="0.25">
      <c r="H16790" s="67"/>
    </row>
    <row r="16791" spans="8:8" x14ac:dyDescent="0.25">
      <c r="H16791" s="67"/>
    </row>
    <row r="16792" spans="8:8" x14ac:dyDescent="0.25">
      <c r="H16792" s="67"/>
    </row>
    <row r="16793" spans="8:8" x14ac:dyDescent="0.25">
      <c r="H16793" s="67"/>
    </row>
    <row r="16796" spans="8:8" x14ac:dyDescent="0.25">
      <c r="H16796" s="67"/>
    </row>
    <row r="16797" spans="8:8" x14ac:dyDescent="0.25">
      <c r="H16797" s="67"/>
    </row>
    <row r="16798" spans="8:8" x14ac:dyDescent="0.25">
      <c r="H16798" s="67"/>
    </row>
    <row r="16799" spans="8:8" x14ac:dyDescent="0.25">
      <c r="H16799" s="67"/>
    </row>
    <row r="16800" spans="8:8" x14ac:dyDescent="0.25">
      <c r="H16800" s="67"/>
    </row>
    <row r="16801" spans="8:8" x14ac:dyDescent="0.25">
      <c r="H16801" s="67"/>
    </row>
    <row r="16802" spans="8:8" x14ac:dyDescent="0.25">
      <c r="H16802" s="67"/>
    </row>
    <row r="16803" spans="8:8" x14ac:dyDescent="0.25">
      <c r="H16803" s="67"/>
    </row>
    <row r="16804" spans="8:8" x14ac:dyDescent="0.25">
      <c r="H16804" s="67"/>
    </row>
    <row r="16805" spans="8:8" x14ac:dyDescent="0.25">
      <c r="H16805" s="67"/>
    </row>
    <row r="16837" spans="8:8" x14ac:dyDescent="0.25">
      <c r="H16837" s="67"/>
    </row>
    <row r="16838" spans="8:8" x14ac:dyDescent="0.25">
      <c r="H16838" s="67"/>
    </row>
    <row r="16839" spans="8:8" x14ac:dyDescent="0.25">
      <c r="H16839" s="67"/>
    </row>
    <row r="16840" spans="8:8" x14ac:dyDescent="0.25">
      <c r="H16840" s="67"/>
    </row>
    <row r="16841" spans="8:8" x14ac:dyDescent="0.25">
      <c r="H16841" s="67"/>
    </row>
    <row r="16842" spans="8:8" x14ac:dyDescent="0.25">
      <c r="H16842" s="67"/>
    </row>
    <row r="16843" spans="8:8" x14ac:dyDescent="0.25">
      <c r="H16843" s="67"/>
    </row>
    <row r="16844" spans="8:8" x14ac:dyDescent="0.25">
      <c r="H16844" s="67"/>
    </row>
    <row r="16845" spans="8:8" x14ac:dyDescent="0.25">
      <c r="H16845" s="67"/>
    </row>
    <row r="16846" spans="8:8" x14ac:dyDescent="0.25">
      <c r="H16846" s="67"/>
    </row>
    <row r="16847" spans="8:8" x14ac:dyDescent="0.25">
      <c r="H16847" s="67"/>
    </row>
    <row r="16848" spans="8:8" x14ac:dyDescent="0.25">
      <c r="H16848" s="67"/>
    </row>
    <row r="16849" spans="8:8" x14ac:dyDescent="0.25">
      <c r="H16849" s="67"/>
    </row>
    <row r="16850" spans="8:8" x14ac:dyDescent="0.25">
      <c r="H16850" s="67"/>
    </row>
    <row r="16851" spans="8:8" x14ac:dyDescent="0.25">
      <c r="H16851" s="67"/>
    </row>
    <row r="16852" spans="8:8" x14ac:dyDescent="0.25">
      <c r="H16852" s="67"/>
    </row>
    <row r="16853" spans="8:8" x14ac:dyDescent="0.25">
      <c r="H16853" s="67"/>
    </row>
    <row r="16854" spans="8:8" x14ac:dyDescent="0.25">
      <c r="H16854" s="67"/>
    </row>
    <row r="16856" spans="8:8" x14ac:dyDescent="0.25">
      <c r="H16856" s="67"/>
    </row>
    <row r="16857" spans="8:8" x14ac:dyDescent="0.25">
      <c r="H16857" s="67"/>
    </row>
    <row r="16858" spans="8:8" x14ac:dyDescent="0.25">
      <c r="H16858" s="67"/>
    </row>
    <row r="16859" spans="8:8" x14ac:dyDescent="0.25">
      <c r="H16859" s="67"/>
    </row>
    <row r="16860" spans="8:8" x14ac:dyDescent="0.25">
      <c r="H16860" s="67"/>
    </row>
    <row r="16861" spans="8:8" x14ac:dyDescent="0.25">
      <c r="H16861" s="67"/>
    </row>
    <row r="16862" spans="8:8" x14ac:dyDescent="0.25">
      <c r="H16862" s="67"/>
    </row>
    <row r="16863" spans="8:8" x14ac:dyDescent="0.25">
      <c r="H16863" s="67"/>
    </row>
    <row r="16864" spans="8:8" x14ac:dyDescent="0.25">
      <c r="H16864" s="67"/>
    </row>
    <row r="16865" spans="8:8" x14ac:dyDescent="0.25">
      <c r="H16865" s="67"/>
    </row>
    <row r="16866" spans="8:8" x14ac:dyDescent="0.25">
      <c r="H16866" s="67"/>
    </row>
    <row r="16867" spans="8:8" x14ac:dyDescent="0.25">
      <c r="H16867" s="67"/>
    </row>
    <row r="16868" spans="8:8" x14ac:dyDescent="0.25">
      <c r="H16868" s="67"/>
    </row>
    <row r="16869" spans="8:8" x14ac:dyDescent="0.25">
      <c r="H16869" s="67"/>
    </row>
    <row r="16870" spans="8:8" x14ac:dyDescent="0.25">
      <c r="H16870" s="67"/>
    </row>
    <row r="16871" spans="8:8" x14ac:dyDescent="0.25">
      <c r="H16871" s="67"/>
    </row>
    <row r="16872" spans="8:8" x14ac:dyDescent="0.25">
      <c r="H16872" s="67"/>
    </row>
    <row r="16873" spans="8:8" x14ac:dyDescent="0.25">
      <c r="H16873" s="67"/>
    </row>
    <row r="16874" spans="8:8" x14ac:dyDescent="0.25">
      <c r="H16874" s="67"/>
    </row>
    <row r="16875" spans="8:8" x14ac:dyDescent="0.25">
      <c r="H16875" s="67"/>
    </row>
    <row r="16876" spans="8:8" x14ac:dyDescent="0.25">
      <c r="H16876" s="67"/>
    </row>
    <row r="16877" spans="8:8" x14ac:dyDescent="0.25">
      <c r="H16877" s="67"/>
    </row>
    <row r="16878" spans="8:8" x14ac:dyDescent="0.25">
      <c r="H16878" s="67"/>
    </row>
    <row r="16879" spans="8:8" x14ac:dyDescent="0.25">
      <c r="H16879" s="67"/>
    </row>
    <row r="16880" spans="8:8" x14ac:dyDescent="0.25">
      <c r="H16880" s="67"/>
    </row>
    <row r="16881" spans="8:8" x14ac:dyDescent="0.25">
      <c r="H16881" s="67"/>
    </row>
    <row r="16882" spans="8:8" x14ac:dyDescent="0.25">
      <c r="H16882" s="67"/>
    </row>
    <row r="16883" spans="8:8" x14ac:dyDescent="0.25">
      <c r="H16883" s="67"/>
    </row>
    <row r="16885" spans="8:8" x14ac:dyDescent="0.25">
      <c r="H16885" s="67"/>
    </row>
    <row r="16886" spans="8:8" x14ac:dyDescent="0.25">
      <c r="H16886" s="67"/>
    </row>
    <row r="16887" spans="8:8" x14ac:dyDescent="0.25">
      <c r="H16887" s="67"/>
    </row>
    <row r="16888" spans="8:8" x14ac:dyDescent="0.25">
      <c r="H16888" s="67"/>
    </row>
    <row r="16889" spans="8:8" x14ac:dyDescent="0.25">
      <c r="H16889" s="67"/>
    </row>
    <row r="16890" spans="8:8" x14ac:dyDescent="0.25">
      <c r="H16890" s="67"/>
    </row>
    <row r="16892" spans="8:8" x14ac:dyDescent="0.25">
      <c r="H16892" s="67"/>
    </row>
    <row r="16893" spans="8:8" x14ac:dyDescent="0.25">
      <c r="H16893" s="67"/>
    </row>
    <row r="16895" spans="8:8" x14ac:dyDescent="0.25">
      <c r="H16895" s="67"/>
    </row>
    <row r="16896" spans="8:8" x14ac:dyDescent="0.25">
      <c r="H16896" s="67"/>
    </row>
    <row r="16897" spans="8:8" x14ac:dyDescent="0.25">
      <c r="H16897" s="67"/>
    </row>
    <row r="16899" spans="8:8" x14ac:dyDescent="0.25">
      <c r="H16899" s="67"/>
    </row>
    <row r="16901" spans="8:8" x14ac:dyDescent="0.25">
      <c r="H16901" s="67"/>
    </row>
    <row r="16902" spans="8:8" x14ac:dyDescent="0.25">
      <c r="H16902" s="67"/>
    </row>
    <row r="16903" spans="8:8" x14ac:dyDescent="0.25">
      <c r="H16903" s="67"/>
    </row>
    <row r="16904" spans="8:8" x14ac:dyDescent="0.25">
      <c r="H16904" s="67"/>
    </row>
    <row r="16905" spans="8:8" x14ac:dyDescent="0.25">
      <c r="H16905" s="67"/>
    </row>
    <row r="16906" spans="8:8" x14ac:dyDescent="0.25">
      <c r="H16906" s="67"/>
    </row>
    <row r="16907" spans="8:8" x14ac:dyDescent="0.25">
      <c r="H16907" s="67"/>
    </row>
    <row r="16910" spans="8:8" x14ac:dyDescent="0.25">
      <c r="H16910" s="67"/>
    </row>
    <row r="16914" spans="8:8" x14ac:dyDescent="0.25">
      <c r="H16914" s="67"/>
    </row>
    <row r="16915" spans="8:8" x14ac:dyDescent="0.25">
      <c r="H16915" s="67"/>
    </row>
    <row r="16916" spans="8:8" x14ac:dyDescent="0.25">
      <c r="H16916" s="67"/>
    </row>
    <row r="16917" spans="8:8" x14ac:dyDescent="0.25">
      <c r="H16917" s="67"/>
    </row>
    <row r="16918" spans="8:8" x14ac:dyDescent="0.25">
      <c r="H16918" s="67"/>
    </row>
    <row r="16919" spans="8:8" x14ac:dyDescent="0.25">
      <c r="H16919" s="67"/>
    </row>
    <row r="16920" spans="8:8" x14ac:dyDescent="0.25">
      <c r="H16920" s="67"/>
    </row>
    <row r="16921" spans="8:8" x14ac:dyDescent="0.25">
      <c r="H16921" s="67"/>
    </row>
    <row r="16922" spans="8:8" x14ac:dyDescent="0.25">
      <c r="H16922" s="67"/>
    </row>
    <row r="16923" spans="8:8" x14ac:dyDescent="0.25">
      <c r="H16923" s="67"/>
    </row>
    <row r="16924" spans="8:8" x14ac:dyDescent="0.25">
      <c r="H16924" s="67"/>
    </row>
    <row r="16926" spans="8:8" x14ac:dyDescent="0.25">
      <c r="H16926" s="67"/>
    </row>
    <row r="16927" spans="8:8" x14ac:dyDescent="0.25">
      <c r="H16927" s="67"/>
    </row>
    <row r="16928" spans="8:8" x14ac:dyDescent="0.25">
      <c r="H16928" s="67"/>
    </row>
    <row r="16929" spans="8:8" x14ac:dyDescent="0.25">
      <c r="H16929" s="67"/>
    </row>
    <row r="16930" spans="8:8" x14ac:dyDescent="0.25">
      <c r="H16930" s="67"/>
    </row>
    <row r="16931" spans="8:8" x14ac:dyDescent="0.25">
      <c r="H16931" s="67"/>
    </row>
    <row r="16932" spans="8:8" x14ac:dyDescent="0.25">
      <c r="H16932" s="67"/>
    </row>
    <row r="16933" spans="8:8" x14ac:dyDescent="0.25">
      <c r="H16933" s="67"/>
    </row>
    <row r="16934" spans="8:8" x14ac:dyDescent="0.25">
      <c r="H16934" s="67"/>
    </row>
    <row r="16937" spans="8:8" x14ac:dyDescent="0.25">
      <c r="H16937" s="67"/>
    </row>
    <row r="16938" spans="8:8" x14ac:dyDescent="0.25">
      <c r="H16938" s="67"/>
    </row>
    <row r="16939" spans="8:8" x14ac:dyDescent="0.25">
      <c r="H16939" s="67"/>
    </row>
    <row r="16941" spans="8:8" x14ac:dyDescent="0.25">
      <c r="H16941" s="67"/>
    </row>
    <row r="16942" spans="8:8" x14ac:dyDescent="0.25">
      <c r="H16942" s="67"/>
    </row>
    <row r="16943" spans="8:8" x14ac:dyDescent="0.25">
      <c r="H16943" s="67"/>
    </row>
    <row r="16944" spans="8:8" x14ac:dyDescent="0.25">
      <c r="H16944" s="67"/>
    </row>
    <row r="16945" spans="8:8" x14ac:dyDescent="0.25">
      <c r="H16945" s="67"/>
    </row>
    <row r="16950" spans="8:8" x14ac:dyDescent="0.25">
      <c r="H16950" s="67"/>
    </row>
    <row r="16951" spans="8:8" x14ac:dyDescent="0.25">
      <c r="H16951" s="67"/>
    </row>
    <row r="16952" spans="8:8" x14ac:dyDescent="0.25">
      <c r="H16952" s="67"/>
    </row>
    <row r="16953" spans="8:8" x14ac:dyDescent="0.25">
      <c r="H16953" s="67"/>
    </row>
    <row r="16954" spans="8:8" x14ac:dyDescent="0.25">
      <c r="H16954" s="67"/>
    </row>
    <row r="16955" spans="8:8" x14ac:dyDescent="0.25">
      <c r="H16955" s="67"/>
    </row>
    <row r="16956" spans="8:8" x14ac:dyDescent="0.25">
      <c r="H16956" s="67"/>
    </row>
    <row r="16957" spans="8:8" x14ac:dyDescent="0.25">
      <c r="H16957" s="67"/>
    </row>
    <row r="16958" spans="8:8" x14ac:dyDescent="0.25">
      <c r="H16958" s="67"/>
    </row>
    <row r="16959" spans="8:8" x14ac:dyDescent="0.25">
      <c r="H16959" s="67"/>
    </row>
    <row r="16960" spans="8:8" x14ac:dyDescent="0.25">
      <c r="H16960" s="67"/>
    </row>
    <row r="16961" spans="8:8" x14ac:dyDescent="0.25">
      <c r="H16961" s="67"/>
    </row>
    <row r="16962" spans="8:8" x14ac:dyDescent="0.25">
      <c r="H16962" s="67"/>
    </row>
    <row r="16963" spans="8:8" x14ac:dyDescent="0.25">
      <c r="H16963" s="67"/>
    </row>
    <row r="16964" spans="8:8" x14ac:dyDescent="0.25">
      <c r="H16964" s="67"/>
    </row>
    <row r="16965" spans="8:8" x14ac:dyDescent="0.25">
      <c r="H16965" s="67"/>
    </row>
    <row r="16966" spans="8:8" x14ac:dyDescent="0.25">
      <c r="H16966" s="67"/>
    </row>
    <row r="16967" spans="8:8" x14ac:dyDescent="0.25">
      <c r="H16967" s="67"/>
    </row>
    <row r="16968" spans="8:8" x14ac:dyDescent="0.25">
      <c r="H16968" s="67"/>
    </row>
    <row r="16973" spans="8:8" x14ac:dyDescent="0.25">
      <c r="H16973" s="67"/>
    </row>
    <row r="16974" spans="8:8" x14ac:dyDescent="0.25">
      <c r="H16974" s="67"/>
    </row>
    <row r="16975" spans="8:8" x14ac:dyDescent="0.25">
      <c r="H16975" s="67"/>
    </row>
    <row r="16976" spans="8:8" x14ac:dyDescent="0.25">
      <c r="H16976" s="67"/>
    </row>
    <row r="16977" spans="8:8" x14ac:dyDescent="0.25">
      <c r="H16977" s="67"/>
    </row>
    <row r="16978" spans="8:8" x14ac:dyDescent="0.25">
      <c r="H16978" s="67"/>
    </row>
    <row r="16979" spans="8:8" x14ac:dyDescent="0.25">
      <c r="H16979" s="67"/>
    </row>
    <row r="16980" spans="8:8" x14ac:dyDescent="0.25">
      <c r="H16980" s="67"/>
    </row>
    <row r="16981" spans="8:8" x14ac:dyDescent="0.25">
      <c r="H16981" s="67"/>
    </row>
    <row r="16982" spans="8:8" x14ac:dyDescent="0.25">
      <c r="H16982" s="67"/>
    </row>
    <row r="16985" spans="8:8" x14ac:dyDescent="0.25">
      <c r="H16985" s="67"/>
    </row>
    <row r="16986" spans="8:8" x14ac:dyDescent="0.25">
      <c r="H16986" s="67"/>
    </row>
    <row r="16988" spans="8:8" x14ac:dyDescent="0.25">
      <c r="H16988" s="67"/>
    </row>
    <row r="16990" spans="8:8" x14ac:dyDescent="0.25">
      <c r="H16990" s="67"/>
    </row>
    <row r="16991" spans="8:8" x14ac:dyDescent="0.25">
      <c r="H16991" s="67"/>
    </row>
    <row r="16992" spans="8:8" x14ac:dyDescent="0.25">
      <c r="H16992" s="67"/>
    </row>
    <row r="16993" spans="8:8" x14ac:dyDescent="0.25">
      <c r="H16993" s="67"/>
    </row>
    <row r="16994" spans="8:8" x14ac:dyDescent="0.25">
      <c r="H16994" s="67"/>
    </row>
    <row r="16995" spans="8:8" x14ac:dyDescent="0.25">
      <c r="H16995" s="67"/>
    </row>
    <row r="16996" spans="8:8" x14ac:dyDescent="0.25">
      <c r="H16996" s="67"/>
    </row>
    <row r="16997" spans="8:8" x14ac:dyDescent="0.25">
      <c r="H16997" s="67"/>
    </row>
    <row r="16998" spans="8:8" x14ac:dyDescent="0.25">
      <c r="H16998" s="67"/>
    </row>
    <row r="16999" spans="8:8" x14ac:dyDescent="0.25">
      <c r="H16999" s="67"/>
    </row>
    <row r="17000" spans="8:8" x14ac:dyDescent="0.25">
      <c r="H17000" s="67"/>
    </row>
    <row r="17005" spans="8:8" x14ac:dyDescent="0.25">
      <c r="H17005" s="67"/>
    </row>
    <row r="17006" spans="8:8" x14ac:dyDescent="0.25">
      <c r="H17006" s="67"/>
    </row>
    <row r="17007" spans="8:8" x14ac:dyDescent="0.25">
      <c r="H17007" s="67"/>
    </row>
    <row r="17008" spans="8:8" x14ac:dyDescent="0.25">
      <c r="H17008" s="67"/>
    </row>
    <row r="17009" spans="8:8" x14ac:dyDescent="0.25">
      <c r="H17009" s="67"/>
    </row>
    <row r="17010" spans="8:8" x14ac:dyDescent="0.25">
      <c r="H17010" s="67"/>
    </row>
    <row r="17011" spans="8:8" x14ac:dyDescent="0.25">
      <c r="H17011" s="67"/>
    </row>
    <row r="17012" spans="8:8" x14ac:dyDescent="0.25">
      <c r="H17012" s="67"/>
    </row>
    <row r="17013" spans="8:8" x14ac:dyDescent="0.25">
      <c r="H17013" s="67"/>
    </row>
    <row r="17014" spans="8:8" x14ac:dyDescent="0.25">
      <c r="H17014" s="67"/>
    </row>
    <row r="17015" spans="8:8" x14ac:dyDescent="0.25">
      <c r="H17015" s="67"/>
    </row>
    <row r="17016" spans="8:8" x14ac:dyDescent="0.25">
      <c r="H17016" s="67"/>
    </row>
    <row r="17017" spans="8:8" x14ac:dyDescent="0.25">
      <c r="H17017" s="67"/>
    </row>
    <row r="17018" spans="8:8" x14ac:dyDescent="0.25">
      <c r="H17018" s="67"/>
    </row>
    <row r="17019" spans="8:8" x14ac:dyDescent="0.25">
      <c r="H17019" s="67"/>
    </row>
    <row r="17020" spans="8:8" x14ac:dyDescent="0.25">
      <c r="H17020" s="67"/>
    </row>
    <row r="17021" spans="8:8" x14ac:dyDescent="0.25">
      <c r="H17021" s="67"/>
    </row>
    <row r="17022" spans="8:8" x14ac:dyDescent="0.25">
      <c r="H17022" s="67"/>
    </row>
    <row r="17023" spans="8:8" x14ac:dyDescent="0.25">
      <c r="H17023" s="67"/>
    </row>
    <row r="17024" spans="8:8" x14ac:dyDescent="0.25">
      <c r="H17024" s="67"/>
    </row>
    <row r="17025" spans="8:8" x14ac:dyDescent="0.25">
      <c r="H17025" s="67"/>
    </row>
    <row r="17026" spans="8:8" x14ac:dyDescent="0.25">
      <c r="H17026" s="67"/>
    </row>
    <row r="17027" spans="8:8" x14ac:dyDescent="0.25">
      <c r="H17027" s="67"/>
    </row>
    <row r="17028" spans="8:8" x14ac:dyDescent="0.25">
      <c r="H17028" s="67"/>
    </row>
    <row r="17029" spans="8:8" x14ac:dyDescent="0.25">
      <c r="H17029" s="67"/>
    </row>
    <row r="17030" spans="8:8" x14ac:dyDescent="0.25">
      <c r="H17030" s="67"/>
    </row>
    <row r="17032" spans="8:8" x14ac:dyDescent="0.25">
      <c r="H17032" s="67"/>
    </row>
    <row r="17033" spans="8:8" x14ac:dyDescent="0.25">
      <c r="H17033" s="67"/>
    </row>
    <row r="17034" spans="8:8" x14ac:dyDescent="0.25">
      <c r="H17034" s="67"/>
    </row>
    <row r="17035" spans="8:8" x14ac:dyDescent="0.25">
      <c r="H17035" s="67"/>
    </row>
    <row r="17036" spans="8:8" x14ac:dyDescent="0.25">
      <c r="H17036" s="67"/>
    </row>
    <row r="17037" spans="8:8" x14ac:dyDescent="0.25">
      <c r="H17037" s="67"/>
    </row>
    <row r="17038" spans="8:8" x14ac:dyDescent="0.25">
      <c r="H17038" s="67"/>
    </row>
    <row r="17039" spans="8:8" x14ac:dyDescent="0.25">
      <c r="H17039" s="67"/>
    </row>
    <row r="17040" spans="8:8" x14ac:dyDescent="0.25">
      <c r="H17040" s="67"/>
    </row>
    <row r="17041" spans="8:8" x14ac:dyDescent="0.25">
      <c r="H17041" s="67"/>
    </row>
    <row r="17042" spans="8:8" x14ac:dyDescent="0.25">
      <c r="H17042" s="67"/>
    </row>
    <row r="17043" spans="8:8" x14ac:dyDescent="0.25">
      <c r="H17043" s="67"/>
    </row>
    <row r="17044" spans="8:8" x14ac:dyDescent="0.25">
      <c r="H17044" s="67"/>
    </row>
    <row r="17045" spans="8:8" x14ac:dyDescent="0.25">
      <c r="H17045" s="67"/>
    </row>
    <row r="17048" spans="8:8" x14ac:dyDescent="0.25">
      <c r="H17048" s="67"/>
    </row>
    <row r="17050" spans="8:8" x14ac:dyDescent="0.25">
      <c r="H17050" s="67"/>
    </row>
    <row r="17061" spans="8:8" x14ac:dyDescent="0.25">
      <c r="H17061" s="67"/>
    </row>
    <row r="17067" spans="8:8" x14ac:dyDescent="0.25">
      <c r="H17067" s="67"/>
    </row>
    <row r="17068" spans="8:8" x14ac:dyDescent="0.25">
      <c r="H17068" s="67"/>
    </row>
    <row r="17069" spans="8:8" x14ac:dyDescent="0.25">
      <c r="H17069" s="67"/>
    </row>
    <row r="17070" spans="8:8" x14ac:dyDescent="0.25">
      <c r="H17070" s="67"/>
    </row>
    <row r="17071" spans="8:8" x14ac:dyDescent="0.25">
      <c r="H17071" s="67"/>
    </row>
    <row r="17072" spans="8:8" x14ac:dyDescent="0.25">
      <c r="H17072" s="67"/>
    </row>
    <row r="17073" spans="8:8" x14ac:dyDescent="0.25">
      <c r="H17073" s="67"/>
    </row>
    <row r="17074" spans="8:8" x14ac:dyDescent="0.25">
      <c r="H17074" s="67"/>
    </row>
    <row r="17075" spans="8:8" x14ac:dyDescent="0.25">
      <c r="H17075" s="67"/>
    </row>
    <row r="17076" spans="8:8" x14ac:dyDescent="0.25">
      <c r="H17076" s="67"/>
    </row>
    <row r="17077" spans="8:8" x14ac:dyDescent="0.25">
      <c r="H17077" s="67"/>
    </row>
    <row r="17078" spans="8:8" x14ac:dyDescent="0.25">
      <c r="H17078" s="67"/>
    </row>
    <row r="17080" spans="8:8" x14ac:dyDescent="0.25">
      <c r="H17080" s="67"/>
    </row>
    <row r="17081" spans="8:8" x14ac:dyDescent="0.25">
      <c r="H17081" s="67"/>
    </row>
    <row r="17082" spans="8:8" x14ac:dyDescent="0.25">
      <c r="H17082" s="67"/>
    </row>
    <row r="17083" spans="8:8" x14ac:dyDescent="0.25">
      <c r="H17083" s="67"/>
    </row>
    <row r="17084" spans="8:8" x14ac:dyDescent="0.25">
      <c r="H17084" s="67"/>
    </row>
    <row r="17085" spans="8:8" x14ac:dyDescent="0.25">
      <c r="H17085" s="67"/>
    </row>
    <row r="17086" spans="8:8" x14ac:dyDescent="0.25">
      <c r="H17086" s="67"/>
    </row>
    <row r="17087" spans="8:8" x14ac:dyDescent="0.25">
      <c r="H17087" s="67"/>
    </row>
    <row r="17088" spans="8:8" x14ac:dyDescent="0.25">
      <c r="H17088" s="67"/>
    </row>
    <row r="17089" spans="8:8" x14ac:dyDescent="0.25">
      <c r="H17089" s="67"/>
    </row>
    <row r="17090" spans="8:8" x14ac:dyDescent="0.25">
      <c r="H17090" s="67"/>
    </row>
    <row r="17091" spans="8:8" x14ac:dyDescent="0.25">
      <c r="H17091" s="67"/>
    </row>
    <row r="17092" spans="8:8" x14ac:dyDescent="0.25">
      <c r="H17092" s="67"/>
    </row>
    <row r="17093" spans="8:8" x14ac:dyDescent="0.25">
      <c r="H17093" s="67"/>
    </row>
    <row r="17094" spans="8:8" x14ac:dyDescent="0.25">
      <c r="H17094" s="67"/>
    </row>
    <row r="17095" spans="8:8" x14ac:dyDescent="0.25">
      <c r="H17095" s="67"/>
    </row>
    <row r="17096" spans="8:8" x14ac:dyDescent="0.25">
      <c r="H17096" s="67"/>
    </row>
    <row r="17097" spans="8:8" x14ac:dyDescent="0.25">
      <c r="H17097" s="67"/>
    </row>
    <row r="17098" spans="8:8" x14ac:dyDescent="0.25">
      <c r="H17098" s="67"/>
    </row>
    <row r="17100" spans="8:8" x14ac:dyDescent="0.25">
      <c r="H17100" s="67"/>
    </row>
    <row r="17101" spans="8:8" x14ac:dyDescent="0.25">
      <c r="H17101" s="67"/>
    </row>
    <row r="17102" spans="8:8" x14ac:dyDescent="0.25">
      <c r="H17102" s="67"/>
    </row>
    <row r="17103" spans="8:8" x14ac:dyDescent="0.25">
      <c r="H17103" s="67"/>
    </row>
    <row r="17104" spans="8:8" x14ac:dyDescent="0.25">
      <c r="H17104" s="67"/>
    </row>
    <row r="17105" spans="8:8" x14ac:dyDescent="0.25">
      <c r="H17105" s="67"/>
    </row>
    <row r="17106" spans="8:8" x14ac:dyDescent="0.25">
      <c r="H17106" s="67"/>
    </row>
    <row r="17108" spans="8:8" x14ac:dyDescent="0.25">
      <c r="H17108" s="67"/>
    </row>
    <row r="17109" spans="8:8" x14ac:dyDescent="0.25">
      <c r="H17109" s="67"/>
    </row>
    <row r="17110" spans="8:8" x14ac:dyDescent="0.25">
      <c r="H17110" s="67"/>
    </row>
    <row r="17112" spans="8:8" x14ac:dyDescent="0.25">
      <c r="H17112" s="67"/>
    </row>
    <row r="17113" spans="8:8" x14ac:dyDescent="0.25">
      <c r="H17113" s="67"/>
    </row>
    <row r="17114" spans="8:8" x14ac:dyDescent="0.25">
      <c r="H17114" s="67"/>
    </row>
    <row r="17115" spans="8:8" x14ac:dyDescent="0.25">
      <c r="H17115" s="67"/>
    </row>
    <row r="17116" spans="8:8" x14ac:dyDescent="0.25">
      <c r="H17116" s="67"/>
    </row>
    <row r="17117" spans="8:8" x14ac:dyDescent="0.25">
      <c r="H17117" s="67"/>
    </row>
    <row r="17118" spans="8:8" x14ac:dyDescent="0.25">
      <c r="H17118" s="67"/>
    </row>
    <row r="17119" spans="8:8" x14ac:dyDescent="0.25">
      <c r="H17119" s="67"/>
    </row>
    <row r="17120" spans="8:8" x14ac:dyDescent="0.25">
      <c r="H17120" s="67"/>
    </row>
    <row r="17121" spans="8:8" x14ac:dyDescent="0.25">
      <c r="H17121" s="67"/>
    </row>
    <row r="17122" spans="8:8" x14ac:dyDescent="0.25">
      <c r="H17122" s="67"/>
    </row>
    <row r="17123" spans="8:8" x14ac:dyDescent="0.25">
      <c r="H17123" s="67"/>
    </row>
    <row r="17124" spans="8:8" x14ac:dyDescent="0.25">
      <c r="H17124" s="67"/>
    </row>
    <row r="17125" spans="8:8" x14ac:dyDescent="0.25">
      <c r="H17125" s="67"/>
    </row>
    <row r="17126" spans="8:8" x14ac:dyDescent="0.25">
      <c r="H17126" s="67"/>
    </row>
    <row r="17128" spans="8:8" x14ac:dyDescent="0.25">
      <c r="H17128" s="67"/>
    </row>
    <row r="17129" spans="8:8" x14ac:dyDescent="0.25">
      <c r="H17129" s="67"/>
    </row>
    <row r="17130" spans="8:8" x14ac:dyDescent="0.25">
      <c r="H17130" s="67"/>
    </row>
    <row r="17131" spans="8:8" x14ac:dyDescent="0.25">
      <c r="H17131" s="67"/>
    </row>
    <row r="17132" spans="8:8" x14ac:dyDescent="0.25">
      <c r="H17132" s="67"/>
    </row>
    <row r="17133" spans="8:8" x14ac:dyDescent="0.25">
      <c r="H17133" s="67"/>
    </row>
    <row r="17134" spans="8:8" x14ac:dyDescent="0.25">
      <c r="H17134" s="67"/>
    </row>
    <row r="17135" spans="8:8" x14ac:dyDescent="0.25">
      <c r="H17135" s="67"/>
    </row>
    <row r="17136" spans="8:8" x14ac:dyDescent="0.25">
      <c r="H17136" s="67"/>
    </row>
    <row r="17137" spans="8:8" x14ac:dyDescent="0.25">
      <c r="H17137" s="67"/>
    </row>
    <row r="17140" spans="8:8" x14ac:dyDescent="0.25">
      <c r="H17140" s="67"/>
    </row>
    <row r="17143" spans="8:8" x14ac:dyDescent="0.25">
      <c r="H17143" s="67"/>
    </row>
    <row r="17144" spans="8:8" x14ac:dyDescent="0.25">
      <c r="H17144" s="67"/>
    </row>
    <row r="17145" spans="8:8" x14ac:dyDescent="0.25">
      <c r="H17145" s="67"/>
    </row>
    <row r="17147" spans="8:8" x14ac:dyDescent="0.25">
      <c r="H17147" s="67"/>
    </row>
    <row r="17148" spans="8:8" x14ac:dyDescent="0.25">
      <c r="H17148" s="67"/>
    </row>
    <row r="17149" spans="8:8" x14ac:dyDescent="0.25">
      <c r="H17149" s="67"/>
    </row>
    <row r="17150" spans="8:8" x14ac:dyDescent="0.25">
      <c r="H17150" s="67"/>
    </row>
    <row r="17151" spans="8:8" x14ac:dyDescent="0.25">
      <c r="H17151" s="67"/>
    </row>
    <row r="17152" spans="8:8" x14ac:dyDescent="0.25">
      <c r="H17152" s="67"/>
    </row>
    <row r="17153" spans="8:8" x14ac:dyDescent="0.25">
      <c r="H17153" s="67"/>
    </row>
    <row r="17154" spans="8:8" x14ac:dyDescent="0.25">
      <c r="H17154" s="67"/>
    </row>
    <row r="17158" spans="8:8" x14ac:dyDescent="0.25">
      <c r="H17158" s="67"/>
    </row>
    <row r="17159" spans="8:8" x14ac:dyDescent="0.25">
      <c r="H17159" s="67"/>
    </row>
    <row r="17161" spans="8:8" x14ac:dyDescent="0.25">
      <c r="H17161" s="67"/>
    </row>
    <row r="17164" spans="8:8" x14ac:dyDescent="0.25">
      <c r="H17164" s="67"/>
    </row>
    <row r="17165" spans="8:8" x14ac:dyDescent="0.25">
      <c r="H17165" s="67"/>
    </row>
    <row r="17166" spans="8:8" x14ac:dyDescent="0.25">
      <c r="H17166" s="67"/>
    </row>
    <row r="17167" spans="8:8" x14ac:dyDescent="0.25">
      <c r="H17167" s="67"/>
    </row>
    <row r="17168" spans="8:8" x14ac:dyDescent="0.25">
      <c r="H17168" s="67"/>
    </row>
    <row r="17169" spans="8:8" x14ac:dyDescent="0.25">
      <c r="H17169" s="67"/>
    </row>
    <row r="17170" spans="8:8" x14ac:dyDescent="0.25">
      <c r="H17170" s="67"/>
    </row>
    <row r="17171" spans="8:8" x14ac:dyDescent="0.25">
      <c r="H17171" s="67"/>
    </row>
    <row r="17172" spans="8:8" x14ac:dyDescent="0.25">
      <c r="H17172" s="67"/>
    </row>
    <row r="17173" spans="8:8" x14ac:dyDescent="0.25">
      <c r="H17173" s="67"/>
    </row>
    <row r="17174" spans="8:8" x14ac:dyDescent="0.25">
      <c r="H17174" s="67"/>
    </row>
    <row r="17176" spans="8:8" x14ac:dyDescent="0.25">
      <c r="H17176" s="67"/>
    </row>
    <row r="17177" spans="8:8" x14ac:dyDescent="0.25">
      <c r="H17177" s="67"/>
    </row>
    <row r="17178" spans="8:8" x14ac:dyDescent="0.25">
      <c r="H17178" s="67"/>
    </row>
    <row r="17179" spans="8:8" x14ac:dyDescent="0.25">
      <c r="H17179" s="67"/>
    </row>
    <row r="17180" spans="8:8" x14ac:dyDescent="0.25">
      <c r="H17180" s="67"/>
    </row>
    <row r="17181" spans="8:8" x14ac:dyDescent="0.25">
      <c r="H17181" s="67"/>
    </row>
    <row r="17182" spans="8:8" x14ac:dyDescent="0.25">
      <c r="H17182" s="67"/>
    </row>
    <row r="17183" spans="8:8" x14ac:dyDescent="0.25">
      <c r="H17183" s="67"/>
    </row>
    <row r="17184" spans="8:8" x14ac:dyDescent="0.25">
      <c r="H17184" s="67"/>
    </row>
    <row r="17185" spans="8:8" x14ac:dyDescent="0.25">
      <c r="H17185" s="67"/>
    </row>
    <row r="17186" spans="8:8" x14ac:dyDescent="0.25">
      <c r="H17186" s="67"/>
    </row>
    <row r="17187" spans="8:8" x14ac:dyDescent="0.25">
      <c r="H17187" s="67"/>
    </row>
    <row r="17189" spans="8:8" x14ac:dyDescent="0.25">
      <c r="H17189" s="67"/>
    </row>
    <row r="17190" spans="8:8" x14ac:dyDescent="0.25">
      <c r="H17190" s="67"/>
    </row>
    <row r="17191" spans="8:8" x14ac:dyDescent="0.25">
      <c r="H17191" s="67"/>
    </row>
    <row r="17192" spans="8:8" x14ac:dyDescent="0.25">
      <c r="H17192" s="67"/>
    </row>
    <row r="17193" spans="8:8" x14ac:dyDescent="0.25">
      <c r="H17193" s="67"/>
    </row>
    <row r="17194" spans="8:8" x14ac:dyDescent="0.25">
      <c r="H17194" s="67"/>
    </row>
    <row r="17196" spans="8:8" x14ac:dyDescent="0.25">
      <c r="H17196" s="67"/>
    </row>
    <row r="17199" spans="8:8" x14ac:dyDescent="0.25">
      <c r="H17199" s="67"/>
    </row>
    <row r="17202" spans="8:8" x14ac:dyDescent="0.25">
      <c r="H17202" s="67"/>
    </row>
    <row r="17203" spans="8:8" x14ac:dyDescent="0.25">
      <c r="H17203" s="67"/>
    </row>
    <row r="17204" spans="8:8" x14ac:dyDescent="0.25">
      <c r="H17204" s="67"/>
    </row>
    <row r="17205" spans="8:8" x14ac:dyDescent="0.25">
      <c r="H17205" s="67"/>
    </row>
    <row r="17206" spans="8:8" x14ac:dyDescent="0.25">
      <c r="H17206" s="67"/>
    </row>
    <row r="17207" spans="8:8" x14ac:dyDescent="0.25">
      <c r="H17207" s="67"/>
    </row>
    <row r="17208" spans="8:8" x14ac:dyDescent="0.25">
      <c r="H17208" s="67"/>
    </row>
    <row r="17209" spans="8:8" x14ac:dyDescent="0.25">
      <c r="H17209" s="67"/>
    </row>
    <row r="17210" spans="8:8" x14ac:dyDescent="0.25">
      <c r="H17210" s="67"/>
    </row>
    <row r="17211" spans="8:8" x14ac:dyDescent="0.25">
      <c r="H17211" s="67"/>
    </row>
    <row r="17212" spans="8:8" x14ac:dyDescent="0.25">
      <c r="H17212" s="67"/>
    </row>
    <row r="17213" spans="8:8" x14ac:dyDescent="0.25">
      <c r="H17213" s="67"/>
    </row>
    <row r="17214" spans="8:8" x14ac:dyDescent="0.25">
      <c r="H17214" s="67"/>
    </row>
    <row r="17215" spans="8:8" x14ac:dyDescent="0.25">
      <c r="H17215" s="67"/>
    </row>
    <row r="17216" spans="8:8" x14ac:dyDescent="0.25">
      <c r="H17216" s="67"/>
    </row>
    <row r="17217" spans="8:8" x14ac:dyDescent="0.25">
      <c r="H17217" s="67"/>
    </row>
    <row r="17221" spans="8:8" x14ac:dyDescent="0.25">
      <c r="H17221" s="67"/>
    </row>
    <row r="17224" spans="8:8" x14ac:dyDescent="0.25">
      <c r="H17224" s="67"/>
    </row>
    <row r="17225" spans="8:8" x14ac:dyDescent="0.25">
      <c r="H17225" s="67"/>
    </row>
    <row r="17226" spans="8:8" x14ac:dyDescent="0.25">
      <c r="H17226" s="67"/>
    </row>
    <row r="17227" spans="8:8" x14ac:dyDescent="0.25">
      <c r="H17227" s="67"/>
    </row>
    <row r="17228" spans="8:8" x14ac:dyDescent="0.25">
      <c r="H17228" s="67"/>
    </row>
    <row r="17229" spans="8:8" x14ac:dyDescent="0.25">
      <c r="H17229" s="67"/>
    </row>
    <row r="17230" spans="8:8" x14ac:dyDescent="0.25">
      <c r="H17230" s="67"/>
    </row>
    <row r="17231" spans="8:8" x14ac:dyDescent="0.25">
      <c r="H17231" s="67"/>
    </row>
    <row r="17232" spans="8:8" x14ac:dyDescent="0.25">
      <c r="H17232" s="67"/>
    </row>
    <row r="17233" spans="8:8" x14ac:dyDescent="0.25">
      <c r="H17233" s="67"/>
    </row>
    <row r="17234" spans="8:8" x14ac:dyDescent="0.25">
      <c r="H17234" s="67"/>
    </row>
    <row r="17235" spans="8:8" x14ac:dyDescent="0.25">
      <c r="H17235" s="67"/>
    </row>
    <row r="17237" spans="8:8" x14ac:dyDescent="0.25">
      <c r="H17237" s="67"/>
    </row>
    <row r="17238" spans="8:8" x14ac:dyDescent="0.25">
      <c r="H17238" s="67"/>
    </row>
    <row r="17239" spans="8:8" x14ac:dyDescent="0.25">
      <c r="H17239" s="67"/>
    </row>
    <row r="17241" spans="8:8" x14ac:dyDescent="0.25">
      <c r="H17241" s="67"/>
    </row>
    <row r="17242" spans="8:8" x14ac:dyDescent="0.25">
      <c r="H17242" s="67"/>
    </row>
    <row r="17243" spans="8:8" x14ac:dyDescent="0.25">
      <c r="H17243" s="67"/>
    </row>
    <row r="17244" spans="8:8" x14ac:dyDescent="0.25">
      <c r="H17244" s="67"/>
    </row>
    <row r="17245" spans="8:8" x14ac:dyDescent="0.25">
      <c r="H17245" s="67"/>
    </row>
    <row r="17246" spans="8:8" x14ac:dyDescent="0.25">
      <c r="H17246" s="67"/>
    </row>
    <row r="17247" spans="8:8" x14ac:dyDescent="0.25">
      <c r="H17247" s="67"/>
    </row>
    <row r="17248" spans="8:8" x14ac:dyDescent="0.25">
      <c r="H17248" s="67"/>
    </row>
    <row r="17249" spans="8:8" x14ac:dyDescent="0.25">
      <c r="H17249" s="67"/>
    </row>
    <row r="17250" spans="8:8" x14ac:dyDescent="0.25">
      <c r="H17250" s="67"/>
    </row>
    <row r="17251" spans="8:8" x14ac:dyDescent="0.25">
      <c r="H17251" s="67"/>
    </row>
    <row r="17252" spans="8:8" x14ac:dyDescent="0.25">
      <c r="H17252" s="67"/>
    </row>
    <row r="17254" spans="8:8" x14ac:dyDescent="0.25">
      <c r="H17254" s="67"/>
    </row>
    <row r="17255" spans="8:8" x14ac:dyDescent="0.25">
      <c r="H17255" s="67"/>
    </row>
    <row r="17256" spans="8:8" x14ac:dyDescent="0.25">
      <c r="H17256" s="67"/>
    </row>
    <row r="17258" spans="8:8" x14ac:dyDescent="0.25">
      <c r="H17258" s="67"/>
    </row>
    <row r="17259" spans="8:8" x14ac:dyDescent="0.25">
      <c r="H17259" s="67"/>
    </row>
    <row r="17261" spans="8:8" x14ac:dyDescent="0.25">
      <c r="H17261" s="67"/>
    </row>
    <row r="17263" spans="8:8" x14ac:dyDescent="0.25">
      <c r="H17263" s="67"/>
    </row>
    <row r="17264" spans="8:8" x14ac:dyDescent="0.25">
      <c r="H17264" s="67"/>
    </row>
    <row r="17265" spans="8:8" x14ac:dyDescent="0.25">
      <c r="H17265" s="67"/>
    </row>
    <row r="17266" spans="8:8" x14ac:dyDescent="0.25">
      <c r="H17266" s="67"/>
    </row>
    <row r="17267" spans="8:8" x14ac:dyDescent="0.25">
      <c r="H17267" s="67"/>
    </row>
    <row r="17268" spans="8:8" x14ac:dyDescent="0.25">
      <c r="H17268" s="67"/>
    </row>
    <row r="17269" spans="8:8" x14ac:dyDescent="0.25">
      <c r="H17269" s="67"/>
    </row>
    <row r="17270" spans="8:8" x14ac:dyDescent="0.25">
      <c r="H17270" s="67"/>
    </row>
    <row r="17271" spans="8:8" x14ac:dyDescent="0.25">
      <c r="H17271" s="67"/>
    </row>
    <row r="17272" spans="8:8" x14ac:dyDescent="0.25">
      <c r="H17272" s="67"/>
    </row>
    <row r="17273" spans="8:8" x14ac:dyDescent="0.25">
      <c r="H17273" s="67"/>
    </row>
    <row r="17274" spans="8:8" x14ac:dyDescent="0.25">
      <c r="H17274" s="67"/>
    </row>
    <row r="17275" spans="8:8" x14ac:dyDescent="0.25">
      <c r="H17275" s="67"/>
    </row>
    <row r="17277" spans="8:8" x14ac:dyDescent="0.25">
      <c r="H17277" s="67"/>
    </row>
    <row r="17278" spans="8:8" x14ac:dyDescent="0.25">
      <c r="H17278" s="67"/>
    </row>
    <row r="17279" spans="8:8" x14ac:dyDescent="0.25">
      <c r="H17279" s="67"/>
    </row>
    <row r="17280" spans="8:8" x14ac:dyDescent="0.25">
      <c r="H17280" s="67"/>
    </row>
    <row r="17281" spans="8:8" x14ac:dyDescent="0.25">
      <c r="H17281" s="67"/>
    </row>
    <row r="17282" spans="8:8" x14ac:dyDescent="0.25">
      <c r="H17282" s="67"/>
    </row>
    <row r="17283" spans="8:8" x14ac:dyDescent="0.25">
      <c r="H17283" s="67"/>
    </row>
    <row r="17284" spans="8:8" x14ac:dyDescent="0.25">
      <c r="H17284" s="67"/>
    </row>
    <row r="17285" spans="8:8" x14ac:dyDescent="0.25">
      <c r="H17285" s="67"/>
    </row>
    <row r="17286" spans="8:8" x14ac:dyDescent="0.25">
      <c r="H17286" s="67"/>
    </row>
    <row r="17287" spans="8:8" x14ac:dyDescent="0.25">
      <c r="H17287" s="67"/>
    </row>
    <row r="17289" spans="8:8" x14ac:dyDescent="0.25">
      <c r="H17289" s="67"/>
    </row>
    <row r="17290" spans="8:8" x14ac:dyDescent="0.25">
      <c r="H17290" s="67"/>
    </row>
    <row r="17300" spans="8:8" x14ac:dyDescent="0.25">
      <c r="H17300" s="67"/>
    </row>
    <row r="17301" spans="8:8" x14ac:dyDescent="0.25">
      <c r="H17301" s="67"/>
    </row>
    <row r="17302" spans="8:8" x14ac:dyDescent="0.25">
      <c r="H17302" s="67"/>
    </row>
    <row r="17303" spans="8:8" x14ac:dyDescent="0.25">
      <c r="H17303" s="67"/>
    </row>
    <row r="17304" spans="8:8" x14ac:dyDescent="0.25">
      <c r="H17304" s="67"/>
    </row>
    <row r="17305" spans="8:8" x14ac:dyDescent="0.25">
      <c r="H17305" s="67"/>
    </row>
    <row r="17306" spans="8:8" x14ac:dyDescent="0.25">
      <c r="H17306" s="67"/>
    </row>
    <row r="17307" spans="8:8" x14ac:dyDescent="0.25">
      <c r="H17307" s="67"/>
    </row>
    <row r="17308" spans="8:8" x14ac:dyDescent="0.25">
      <c r="H17308" s="67"/>
    </row>
    <row r="17309" spans="8:8" x14ac:dyDescent="0.25">
      <c r="H17309" s="67"/>
    </row>
    <row r="17310" spans="8:8" x14ac:dyDescent="0.25">
      <c r="H17310" s="67"/>
    </row>
    <row r="17311" spans="8:8" x14ac:dyDescent="0.25">
      <c r="H17311" s="67"/>
    </row>
    <row r="17312" spans="8:8" x14ac:dyDescent="0.25">
      <c r="H17312" s="67"/>
    </row>
    <row r="17314" spans="8:8" x14ac:dyDescent="0.25">
      <c r="H17314" s="67"/>
    </row>
    <row r="17315" spans="8:8" x14ac:dyDescent="0.25">
      <c r="H17315" s="67"/>
    </row>
    <row r="17317" spans="8:8" x14ac:dyDescent="0.25">
      <c r="H17317" s="67"/>
    </row>
    <row r="17318" spans="8:8" x14ac:dyDescent="0.25">
      <c r="H17318" s="67"/>
    </row>
    <row r="17320" spans="8:8" x14ac:dyDescent="0.25">
      <c r="H17320" s="67"/>
    </row>
    <row r="17321" spans="8:8" x14ac:dyDescent="0.25">
      <c r="H17321" s="67"/>
    </row>
    <row r="17323" spans="8:8" x14ac:dyDescent="0.25">
      <c r="H17323" s="67"/>
    </row>
    <row r="17324" spans="8:8" x14ac:dyDescent="0.25">
      <c r="H17324" s="67"/>
    </row>
    <row r="17327" spans="8:8" x14ac:dyDescent="0.25">
      <c r="H17327" s="67"/>
    </row>
    <row r="17328" spans="8:8" x14ac:dyDescent="0.25">
      <c r="H17328" s="67"/>
    </row>
    <row r="17330" spans="8:8" x14ac:dyDescent="0.25">
      <c r="H17330" s="67"/>
    </row>
    <row r="17331" spans="8:8" x14ac:dyDescent="0.25">
      <c r="H17331" s="67"/>
    </row>
    <row r="17333" spans="8:8" x14ac:dyDescent="0.25">
      <c r="H17333" s="67"/>
    </row>
    <row r="17335" spans="8:8" x14ac:dyDescent="0.25">
      <c r="H17335" s="67"/>
    </row>
    <row r="17336" spans="8:8" x14ac:dyDescent="0.25">
      <c r="H17336" s="67"/>
    </row>
    <row r="17338" spans="8:8" x14ac:dyDescent="0.25">
      <c r="H17338" s="67"/>
    </row>
    <row r="17339" spans="8:8" x14ac:dyDescent="0.25">
      <c r="H17339" s="67"/>
    </row>
    <row r="17340" spans="8:8" x14ac:dyDescent="0.25">
      <c r="H17340" s="67"/>
    </row>
    <row r="17344" spans="8:8" x14ac:dyDescent="0.25">
      <c r="H17344" s="67"/>
    </row>
    <row r="17346" spans="8:8" x14ac:dyDescent="0.25">
      <c r="H17346" s="67"/>
    </row>
    <row r="17353" spans="8:8" x14ac:dyDescent="0.25">
      <c r="H17353" s="67"/>
    </row>
    <row r="17354" spans="8:8" x14ac:dyDescent="0.25">
      <c r="H17354" s="67"/>
    </row>
    <row r="17355" spans="8:8" x14ac:dyDescent="0.25">
      <c r="H17355" s="67"/>
    </row>
    <row r="17356" spans="8:8" x14ac:dyDescent="0.25">
      <c r="H17356" s="67"/>
    </row>
    <row r="17357" spans="8:8" x14ac:dyDescent="0.25">
      <c r="H17357" s="67"/>
    </row>
    <row r="17359" spans="8:8" x14ac:dyDescent="0.25">
      <c r="H17359" s="67"/>
    </row>
    <row r="17360" spans="8:8" x14ac:dyDescent="0.25">
      <c r="H17360" s="67"/>
    </row>
    <row r="17361" spans="8:8" x14ac:dyDescent="0.25">
      <c r="H17361" s="67"/>
    </row>
    <row r="17362" spans="8:8" x14ac:dyDescent="0.25">
      <c r="H17362" s="67"/>
    </row>
    <row r="17363" spans="8:8" x14ac:dyDescent="0.25">
      <c r="H17363" s="67"/>
    </row>
    <row r="17364" spans="8:8" x14ac:dyDescent="0.25">
      <c r="H17364" s="67"/>
    </row>
    <row r="17365" spans="8:8" x14ac:dyDescent="0.25">
      <c r="H17365" s="67"/>
    </row>
    <row r="17366" spans="8:8" x14ac:dyDescent="0.25">
      <c r="H17366" s="67"/>
    </row>
    <row r="17367" spans="8:8" x14ac:dyDescent="0.25">
      <c r="H17367" s="67"/>
    </row>
    <row r="17368" spans="8:8" x14ac:dyDescent="0.25">
      <c r="H17368" s="67"/>
    </row>
    <row r="17369" spans="8:8" x14ac:dyDescent="0.25">
      <c r="H17369" s="67"/>
    </row>
    <row r="17371" spans="8:8" x14ac:dyDescent="0.25">
      <c r="H17371" s="67"/>
    </row>
    <row r="17374" spans="8:8" x14ac:dyDescent="0.25">
      <c r="H17374" s="67"/>
    </row>
    <row r="17376" spans="8:8" x14ac:dyDescent="0.25">
      <c r="H17376" s="67"/>
    </row>
    <row r="17379" spans="8:8" x14ac:dyDescent="0.25">
      <c r="H17379" s="67"/>
    </row>
    <row r="17380" spans="8:8" x14ac:dyDescent="0.25">
      <c r="H17380" s="67"/>
    </row>
    <row r="17382" spans="8:8" x14ac:dyDescent="0.25">
      <c r="H17382" s="67"/>
    </row>
    <row r="17383" spans="8:8" x14ac:dyDescent="0.25">
      <c r="H17383" s="67"/>
    </row>
    <row r="17386" spans="8:8" x14ac:dyDescent="0.25">
      <c r="H17386" s="67"/>
    </row>
    <row r="17387" spans="8:8" x14ac:dyDescent="0.25">
      <c r="H17387" s="67"/>
    </row>
    <row r="17389" spans="8:8" x14ac:dyDescent="0.25">
      <c r="H17389" s="67"/>
    </row>
    <row r="17390" spans="8:8" x14ac:dyDescent="0.25">
      <c r="H17390" s="67"/>
    </row>
    <row r="17392" spans="8:8" x14ac:dyDescent="0.25">
      <c r="H17392" s="67"/>
    </row>
    <row r="17393" spans="8:8" x14ac:dyDescent="0.25">
      <c r="H17393" s="67"/>
    </row>
    <row r="17395" spans="8:8" x14ac:dyDescent="0.25">
      <c r="H17395" s="67"/>
    </row>
    <row r="17396" spans="8:8" x14ac:dyDescent="0.25">
      <c r="H17396" s="67"/>
    </row>
    <row r="17397" spans="8:8" x14ac:dyDescent="0.25">
      <c r="H17397" s="67"/>
    </row>
    <row r="17399" spans="8:8" x14ac:dyDescent="0.25">
      <c r="H17399" s="67"/>
    </row>
    <row r="17400" spans="8:8" x14ac:dyDescent="0.25">
      <c r="H17400" s="67"/>
    </row>
    <row r="17401" spans="8:8" x14ac:dyDescent="0.25">
      <c r="H17401" s="67"/>
    </row>
    <row r="17402" spans="8:8" x14ac:dyDescent="0.25">
      <c r="H17402" s="67"/>
    </row>
    <row r="17404" spans="8:8" x14ac:dyDescent="0.25">
      <c r="H17404" s="67"/>
    </row>
    <row r="17405" spans="8:8" x14ac:dyDescent="0.25">
      <c r="H17405" s="67"/>
    </row>
    <row r="17406" spans="8:8" x14ac:dyDescent="0.25">
      <c r="H17406" s="67"/>
    </row>
    <row r="17418" spans="8:8" x14ac:dyDescent="0.25">
      <c r="H17418" s="67"/>
    </row>
    <row r="17429" spans="8:8" x14ac:dyDescent="0.25">
      <c r="H17429" s="67"/>
    </row>
    <row r="17430" spans="8:8" x14ac:dyDescent="0.25">
      <c r="H17430" s="67"/>
    </row>
    <row r="17435" spans="8:8" x14ac:dyDescent="0.25">
      <c r="H17435" s="67"/>
    </row>
    <row r="17439" spans="8:8" x14ac:dyDescent="0.25">
      <c r="H17439" s="67"/>
    </row>
    <row r="17445" spans="8:8" x14ac:dyDescent="0.25">
      <c r="H17445" s="67"/>
    </row>
    <row r="17446" spans="8:8" x14ac:dyDescent="0.25">
      <c r="H17446" s="67"/>
    </row>
    <row r="17447" spans="8:8" x14ac:dyDescent="0.25">
      <c r="H17447" s="67"/>
    </row>
    <row r="17448" spans="8:8" x14ac:dyDescent="0.25">
      <c r="H17448" s="67"/>
    </row>
    <row r="17449" spans="8:8" x14ac:dyDescent="0.25">
      <c r="H17449" s="67"/>
    </row>
    <row r="17450" spans="8:8" x14ac:dyDescent="0.25">
      <c r="H17450" s="67"/>
    </row>
    <row r="17451" spans="8:8" x14ac:dyDescent="0.25">
      <c r="H17451" s="67"/>
    </row>
    <row r="17452" spans="8:8" x14ac:dyDescent="0.25">
      <c r="H17452" s="67"/>
    </row>
    <row r="17453" spans="8:8" x14ac:dyDescent="0.25">
      <c r="H17453" s="67"/>
    </row>
    <row r="17454" spans="8:8" x14ac:dyDescent="0.25">
      <c r="H17454" s="67"/>
    </row>
    <row r="17455" spans="8:8" x14ac:dyDescent="0.25">
      <c r="H17455" s="67"/>
    </row>
    <row r="17457" spans="8:8" x14ac:dyDescent="0.25">
      <c r="H17457" s="67"/>
    </row>
    <row r="17461" spans="8:8" x14ac:dyDescent="0.25">
      <c r="H17461" s="67"/>
    </row>
    <row r="17462" spans="8:8" x14ac:dyDescent="0.25">
      <c r="H17462" s="67"/>
    </row>
    <row r="17463" spans="8:8" x14ac:dyDescent="0.25">
      <c r="H17463" s="67"/>
    </row>
    <row r="17464" spans="8:8" x14ac:dyDescent="0.25">
      <c r="H17464" s="67"/>
    </row>
    <row r="17465" spans="8:8" x14ac:dyDescent="0.25">
      <c r="H17465" s="67"/>
    </row>
    <row r="17466" spans="8:8" x14ac:dyDescent="0.25">
      <c r="H17466" s="67"/>
    </row>
    <row r="17467" spans="8:8" x14ac:dyDescent="0.25">
      <c r="H17467" s="67"/>
    </row>
    <row r="17469" spans="8:8" x14ac:dyDescent="0.25">
      <c r="H17469" s="67"/>
    </row>
    <row r="17471" spans="8:8" x14ac:dyDescent="0.25">
      <c r="H17471" s="67"/>
    </row>
    <row r="17474" spans="8:8" x14ac:dyDescent="0.25">
      <c r="H17474" s="67"/>
    </row>
    <row r="17476" spans="8:8" x14ac:dyDescent="0.25">
      <c r="H17476" s="67"/>
    </row>
    <row r="17478" spans="8:8" x14ac:dyDescent="0.25">
      <c r="H17478" s="67"/>
    </row>
    <row r="17479" spans="8:8" x14ac:dyDescent="0.25">
      <c r="H17479" s="67"/>
    </row>
    <row r="17482" spans="8:8" x14ac:dyDescent="0.25">
      <c r="H17482" s="67"/>
    </row>
    <row r="17485" spans="8:8" x14ac:dyDescent="0.25">
      <c r="H17485" s="67"/>
    </row>
    <row r="17487" spans="8:8" x14ac:dyDescent="0.25">
      <c r="H17487" s="67"/>
    </row>
    <row r="17488" spans="8:8" x14ac:dyDescent="0.25">
      <c r="H17488" s="67"/>
    </row>
    <row r="17489" spans="8:8" x14ac:dyDescent="0.25">
      <c r="H17489" s="67"/>
    </row>
    <row r="17490" spans="8:8" x14ac:dyDescent="0.25">
      <c r="H17490" s="67"/>
    </row>
    <row r="17491" spans="8:8" x14ac:dyDescent="0.25">
      <c r="H17491" s="67"/>
    </row>
    <row r="17492" spans="8:8" x14ac:dyDescent="0.25">
      <c r="H17492" s="67"/>
    </row>
    <row r="17493" spans="8:8" x14ac:dyDescent="0.25">
      <c r="H17493" s="67"/>
    </row>
    <row r="17494" spans="8:8" x14ac:dyDescent="0.25">
      <c r="H17494" s="67"/>
    </row>
    <row r="17495" spans="8:8" x14ac:dyDescent="0.25">
      <c r="H17495" s="67"/>
    </row>
    <row r="17496" spans="8:8" x14ac:dyDescent="0.25">
      <c r="H17496" s="67"/>
    </row>
    <row r="17500" spans="8:8" x14ac:dyDescent="0.25">
      <c r="H17500" s="67"/>
    </row>
    <row r="17505" spans="8:8" x14ac:dyDescent="0.25">
      <c r="H17505" s="67"/>
    </row>
    <row r="17508" spans="8:8" x14ac:dyDescent="0.25">
      <c r="H17508" s="67"/>
    </row>
    <row r="17509" spans="8:8" x14ac:dyDescent="0.25">
      <c r="H17509" s="67"/>
    </row>
    <row r="17512" spans="8:8" x14ac:dyDescent="0.25">
      <c r="H17512" s="67"/>
    </row>
    <row r="17514" spans="8:8" x14ac:dyDescent="0.25">
      <c r="H17514" s="67"/>
    </row>
    <row r="17515" spans="8:8" x14ac:dyDescent="0.25">
      <c r="H17515" s="67"/>
    </row>
    <row r="17518" spans="8:8" x14ac:dyDescent="0.25">
      <c r="H17518" s="67"/>
    </row>
    <row r="17519" spans="8:8" x14ac:dyDescent="0.25">
      <c r="H17519" s="67"/>
    </row>
    <row r="17523" spans="8:8" x14ac:dyDescent="0.25">
      <c r="H17523" s="67"/>
    </row>
    <row r="17524" spans="8:8" x14ac:dyDescent="0.25">
      <c r="H17524" s="67"/>
    </row>
    <row r="17525" spans="8:8" x14ac:dyDescent="0.25">
      <c r="H17525" s="67"/>
    </row>
    <row r="17526" spans="8:8" x14ac:dyDescent="0.25">
      <c r="H17526" s="67"/>
    </row>
    <row r="17528" spans="8:8" x14ac:dyDescent="0.25">
      <c r="H17528" s="67"/>
    </row>
    <row r="17529" spans="8:8" x14ac:dyDescent="0.25">
      <c r="H17529" s="67"/>
    </row>
    <row r="17531" spans="8:8" x14ac:dyDescent="0.25">
      <c r="H17531" s="67"/>
    </row>
    <row r="17532" spans="8:8" x14ac:dyDescent="0.25">
      <c r="H17532" s="67"/>
    </row>
    <row r="17533" spans="8:8" x14ac:dyDescent="0.25">
      <c r="H17533" s="67"/>
    </row>
    <row r="17534" spans="8:8" x14ac:dyDescent="0.25">
      <c r="H17534" s="67"/>
    </row>
    <row r="17537" spans="8:8" x14ac:dyDescent="0.25">
      <c r="H17537" s="67"/>
    </row>
    <row r="17538" spans="8:8" x14ac:dyDescent="0.25">
      <c r="H17538" s="67"/>
    </row>
    <row r="17539" spans="8:8" x14ac:dyDescent="0.25">
      <c r="H17539" s="67"/>
    </row>
    <row r="17541" spans="8:8" x14ac:dyDescent="0.25">
      <c r="H17541" s="67"/>
    </row>
    <row r="17555" spans="8:8" x14ac:dyDescent="0.25">
      <c r="H17555" s="67"/>
    </row>
    <row r="17563" spans="8:8" x14ac:dyDescent="0.25">
      <c r="H17563" s="67"/>
    </row>
    <row r="17566" spans="8:8" x14ac:dyDescent="0.25">
      <c r="H17566" s="67"/>
    </row>
    <row r="17567" spans="8:8" x14ac:dyDescent="0.25">
      <c r="H17567" s="67"/>
    </row>
    <row r="17568" spans="8:8" x14ac:dyDescent="0.25">
      <c r="H17568" s="67"/>
    </row>
    <row r="17569" spans="8:8" x14ac:dyDescent="0.25">
      <c r="H17569" s="67"/>
    </row>
    <row r="17570" spans="8:8" x14ac:dyDescent="0.25">
      <c r="H17570" s="67"/>
    </row>
    <row r="17571" spans="8:8" x14ac:dyDescent="0.25">
      <c r="H17571" s="67"/>
    </row>
    <row r="17572" spans="8:8" x14ac:dyDescent="0.25">
      <c r="H17572" s="67"/>
    </row>
    <row r="17575" spans="8:8" x14ac:dyDescent="0.25">
      <c r="H17575" s="67"/>
    </row>
    <row r="17576" spans="8:8" x14ac:dyDescent="0.25">
      <c r="H17576" s="67"/>
    </row>
    <row r="17578" spans="8:8" x14ac:dyDescent="0.25">
      <c r="H17578" s="67"/>
    </row>
    <row r="17580" spans="8:8" x14ac:dyDescent="0.25">
      <c r="H17580" s="67"/>
    </row>
    <row r="17581" spans="8:8" x14ac:dyDescent="0.25">
      <c r="H17581" s="67"/>
    </row>
    <row r="17582" spans="8:8" x14ac:dyDescent="0.25">
      <c r="H17582" s="67"/>
    </row>
    <row r="17583" spans="8:8" x14ac:dyDescent="0.25">
      <c r="H17583" s="67"/>
    </row>
    <row r="17584" spans="8:8" x14ac:dyDescent="0.25">
      <c r="H17584" s="67"/>
    </row>
    <row r="17585" spans="8:8" x14ac:dyDescent="0.25">
      <c r="H17585" s="67"/>
    </row>
    <row r="17586" spans="8:8" x14ac:dyDescent="0.25">
      <c r="H17586" s="67"/>
    </row>
    <row r="17591" spans="8:8" x14ac:dyDescent="0.25">
      <c r="H17591" s="67"/>
    </row>
    <row r="17592" spans="8:8" x14ac:dyDescent="0.25">
      <c r="H17592" s="67"/>
    </row>
    <row r="17593" spans="8:8" x14ac:dyDescent="0.25">
      <c r="H17593" s="67"/>
    </row>
    <row r="17594" spans="8:8" x14ac:dyDescent="0.25">
      <c r="H17594" s="67"/>
    </row>
    <row r="17595" spans="8:8" x14ac:dyDescent="0.25">
      <c r="H17595" s="67"/>
    </row>
    <row r="17596" spans="8:8" x14ac:dyDescent="0.25">
      <c r="H17596" s="67"/>
    </row>
    <row r="17597" spans="8:8" x14ac:dyDescent="0.25">
      <c r="H17597" s="67"/>
    </row>
    <row r="17598" spans="8:8" x14ac:dyDescent="0.25">
      <c r="H17598" s="67"/>
    </row>
    <row r="17599" spans="8:8" x14ac:dyDescent="0.25">
      <c r="H17599" s="67"/>
    </row>
    <row r="17600" spans="8:8" x14ac:dyDescent="0.25">
      <c r="H17600" s="67"/>
    </row>
    <row r="17605" spans="8:8" x14ac:dyDescent="0.25">
      <c r="H17605" s="67"/>
    </row>
    <row r="17606" spans="8:8" x14ac:dyDescent="0.25">
      <c r="H17606" s="67"/>
    </row>
    <row r="17610" spans="8:8" x14ac:dyDescent="0.25">
      <c r="H17610" s="67"/>
    </row>
    <row r="17611" spans="8:8" x14ac:dyDescent="0.25">
      <c r="H17611" s="67"/>
    </row>
    <row r="17612" spans="8:8" x14ac:dyDescent="0.25">
      <c r="H17612" s="67"/>
    </row>
    <row r="17613" spans="8:8" x14ac:dyDescent="0.25">
      <c r="H17613" s="67"/>
    </row>
    <row r="17614" spans="8:8" x14ac:dyDescent="0.25">
      <c r="H17614" s="67"/>
    </row>
    <row r="17615" spans="8:8" x14ac:dyDescent="0.25">
      <c r="H17615" s="67"/>
    </row>
    <row r="17616" spans="8:8" x14ac:dyDescent="0.25">
      <c r="H17616" s="67"/>
    </row>
    <row r="17617" spans="8:8" x14ac:dyDescent="0.25">
      <c r="H17617" s="67"/>
    </row>
    <row r="17618" spans="8:8" x14ac:dyDescent="0.25">
      <c r="H17618" s="67"/>
    </row>
    <row r="17622" spans="8:8" x14ac:dyDescent="0.25">
      <c r="H17622" s="67"/>
    </row>
    <row r="17623" spans="8:8" x14ac:dyDescent="0.25">
      <c r="H17623" s="67"/>
    </row>
    <row r="17625" spans="8:8" x14ac:dyDescent="0.25">
      <c r="H17625" s="67"/>
    </row>
    <row r="17626" spans="8:8" x14ac:dyDescent="0.25">
      <c r="H17626" s="67"/>
    </row>
    <row r="17627" spans="8:8" x14ac:dyDescent="0.25">
      <c r="H17627" s="67"/>
    </row>
    <row r="17628" spans="8:8" x14ac:dyDescent="0.25">
      <c r="H17628" s="67"/>
    </row>
    <row r="17629" spans="8:8" x14ac:dyDescent="0.25">
      <c r="H17629" s="67"/>
    </row>
    <row r="17630" spans="8:8" x14ac:dyDescent="0.25">
      <c r="H17630" s="67"/>
    </row>
    <row r="17632" spans="8:8" x14ac:dyDescent="0.25">
      <c r="H17632" s="67"/>
    </row>
    <row r="17633" spans="8:8" x14ac:dyDescent="0.25">
      <c r="H17633" s="67"/>
    </row>
    <row r="17636" spans="8:8" x14ac:dyDescent="0.25">
      <c r="H17636" s="67"/>
    </row>
    <row r="17641" spans="8:8" x14ac:dyDescent="0.25">
      <c r="H17641" s="67"/>
    </row>
    <row r="17644" spans="8:8" x14ac:dyDescent="0.25">
      <c r="H17644" s="67"/>
    </row>
    <row r="17646" spans="8:8" x14ac:dyDescent="0.25">
      <c r="H17646" s="67"/>
    </row>
    <row r="17647" spans="8:8" x14ac:dyDescent="0.25">
      <c r="H17647" s="67"/>
    </row>
    <row r="17648" spans="8:8" x14ac:dyDescent="0.25">
      <c r="H17648" s="67"/>
    </row>
    <row r="17649" spans="8:8" x14ac:dyDescent="0.25">
      <c r="H17649" s="67"/>
    </row>
    <row r="17650" spans="8:8" x14ac:dyDescent="0.25">
      <c r="H17650" s="67"/>
    </row>
    <row r="17651" spans="8:8" x14ac:dyDescent="0.25">
      <c r="H17651" s="67"/>
    </row>
    <row r="17652" spans="8:8" x14ac:dyDescent="0.25">
      <c r="H17652" s="67"/>
    </row>
    <row r="17653" spans="8:8" x14ac:dyDescent="0.25">
      <c r="H17653" s="67"/>
    </row>
    <row r="17654" spans="8:8" x14ac:dyDescent="0.25">
      <c r="H17654" s="67"/>
    </row>
    <row r="17656" spans="8:8" x14ac:dyDescent="0.25">
      <c r="H17656" s="67"/>
    </row>
    <row r="17657" spans="8:8" x14ac:dyDescent="0.25">
      <c r="H17657" s="67"/>
    </row>
    <row r="17658" spans="8:8" x14ac:dyDescent="0.25">
      <c r="H17658" s="67"/>
    </row>
    <row r="17659" spans="8:8" x14ac:dyDescent="0.25">
      <c r="H17659" s="67"/>
    </row>
    <row r="17660" spans="8:8" x14ac:dyDescent="0.25">
      <c r="H17660" s="67"/>
    </row>
    <row r="17664" spans="8:8" x14ac:dyDescent="0.25">
      <c r="H17664" s="67"/>
    </row>
    <row r="17665" spans="8:8" x14ac:dyDescent="0.25">
      <c r="H17665" s="67"/>
    </row>
    <row r="17666" spans="8:8" x14ac:dyDescent="0.25">
      <c r="H17666" s="67"/>
    </row>
    <row r="17667" spans="8:8" x14ac:dyDescent="0.25">
      <c r="H17667" s="67"/>
    </row>
    <row r="17668" spans="8:8" x14ac:dyDescent="0.25">
      <c r="H17668" s="67"/>
    </row>
    <row r="17669" spans="8:8" x14ac:dyDescent="0.25">
      <c r="H17669" s="67"/>
    </row>
    <row r="17671" spans="8:8" x14ac:dyDescent="0.25">
      <c r="H17671" s="67"/>
    </row>
    <row r="17672" spans="8:8" x14ac:dyDescent="0.25">
      <c r="H17672" s="67"/>
    </row>
    <row r="17673" spans="8:8" x14ac:dyDescent="0.25">
      <c r="H17673" s="67"/>
    </row>
    <row r="17674" spans="8:8" x14ac:dyDescent="0.25">
      <c r="H17674" s="67"/>
    </row>
    <row r="17676" spans="8:8" x14ac:dyDescent="0.25">
      <c r="H17676" s="67"/>
    </row>
    <row r="17677" spans="8:8" x14ac:dyDescent="0.25">
      <c r="H17677" s="67"/>
    </row>
    <row r="17678" spans="8:8" x14ac:dyDescent="0.25">
      <c r="H17678" s="67"/>
    </row>
    <row r="17679" spans="8:8" x14ac:dyDescent="0.25">
      <c r="H17679" s="67"/>
    </row>
    <row r="17680" spans="8:8" x14ac:dyDescent="0.25">
      <c r="H17680" s="67"/>
    </row>
    <row r="17681" spans="8:8" x14ac:dyDescent="0.25">
      <c r="H17681" s="67"/>
    </row>
    <row r="17683" spans="8:8" x14ac:dyDescent="0.25">
      <c r="H17683" s="67"/>
    </row>
    <row r="17685" spans="8:8" x14ac:dyDescent="0.25">
      <c r="H17685" s="67"/>
    </row>
    <row r="17686" spans="8:8" x14ac:dyDescent="0.25">
      <c r="H17686" s="67"/>
    </row>
    <row r="17687" spans="8:8" x14ac:dyDescent="0.25">
      <c r="H17687" s="67"/>
    </row>
    <row r="17688" spans="8:8" x14ac:dyDescent="0.25">
      <c r="H17688" s="67"/>
    </row>
    <row r="17689" spans="8:8" x14ac:dyDescent="0.25">
      <c r="H17689" s="67"/>
    </row>
    <row r="17690" spans="8:8" x14ac:dyDescent="0.25">
      <c r="H17690" s="67"/>
    </row>
    <row r="17691" spans="8:8" x14ac:dyDescent="0.25">
      <c r="H17691" s="67"/>
    </row>
    <row r="17692" spans="8:8" x14ac:dyDescent="0.25">
      <c r="H17692" s="67"/>
    </row>
    <row r="17696" spans="8:8" x14ac:dyDescent="0.25">
      <c r="H17696" s="67"/>
    </row>
    <row r="17704" spans="8:8" x14ac:dyDescent="0.25">
      <c r="H17704" s="67"/>
    </row>
    <row r="17709" spans="8:8" x14ac:dyDescent="0.25">
      <c r="H17709" s="67"/>
    </row>
    <row r="17710" spans="8:8" x14ac:dyDescent="0.25">
      <c r="H17710" s="67"/>
    </row>
    <row r="17711" spans="8:8" x14ac:dyDescent="0.25">
      <c r="H17711" s="67"/>
    </row>
    <row r="17712" spans="8:8" x14ac:dyDescent="0.25">
      <c r="H17712" s="67"/>
    </row>
    <row r="17718" spans="8:8" x14ac:dyDescent="0.25">
      <c r="H17718" s="67"/>
    </row>
    <row r="17719" spans="8:8" x14ac:dyDescent="0.25">
      <c r="H17719" s="67"/>
    </row>
    <row r="17720" spans="8:8" x14ac:dyDescent="0.25">
      <c r="H17720" s="67"/>
    </row>
    <row r="17721" spans="8:8" x14ac:dyDescent="0.25">
      <c r="H17721" s="67"/>
    </row>
    <row r="17722" spans="8:8" x14ac:dyDescent="0.25">
      <c r="H17722" s="67"/>
    </row>
    <row r="17723" spans="8:8" x14ac:dyDescent="0.25">
      <c r="H17723" s="67"/>
    </row>
    <row r="17724" spans="8:8" x14ac:dyDescent="0.25">
      <c r="H17724" s="67"/>
    </row>
    <row r="17725" spans="8:8" x14ac:dyDescent="0.25">
      <c r="H17725" s="67"/>
    </row>
    <row r="17726" spans="8:8" x14ac:dyDescent="0.25">
      <c r="H17726" s="67"/>
    </row>
    <row r="17730" spans="8:8" x14ac:dyDescent="0.25">
      <c r="H17730" s="67"/>
    </row>
    <row r="17733" spans="8:8" x14ac:dyDescent="0.25">
      <c r="H17733" s="67"/>
    </row>
    <row r="17735" spans="8:8" x14ac:dyDescent="0.25">
      <c r="H17735" s="67"/>
    </row>
    <row r="17739" spans="8:8" x14ac:dyDescent="0.25">
      <c r="H17739" s="67"/>
    </row>
    <row r="17754" spans="8:8" x14ac:dyDescent="0.25">
      <c r="H17754" s="67"/>
    </row>
    <row r="17757" spans="8:8" x14ac:dyDescent="0.25">
      <c r="H17757" s="67"/>
    </row>
    <row r="17758" spans="8:8" x14ac:dyDescent="0.25">
      <c r="H17758" s="67"/>
    </row>
    <row r="17759" spans="8:8" x14ac:dyDescent="0.25">
      <c r="H17759" s="67"/>
    </row>
    <row r="17760" spans="8:8" x14ac:dyDescent="0.25">
      <c r="H17760" s="67"/>
    </row>
    <row r="17761" spans="8:8" x14ac:dyDescent="0.25">
      <c r="H17761" s="67"/>
    </row>
    <row r="17762" spans="8:8" x14ac:dyDescent="0.25">
      <c r="H17762" s="67"/>
    </row>
    <row r="17763" spans="8:8" x14ac:dyDescent="0.25">
      <c r="H17763" s="67"/>
    </row>
    <row r="17764" spans="8:8" x14ac:dyDescent="0.25">
      <c r="H17764" s="67"/>
    </row>
    <row r="17772" spans="8:8" x14ac:dyDescent="0.25">
      <c r="H17772" s="67"/>
    </row>
    <row r="17774" spans="8:8" x14ac:dyDescent="0.25">
      <c r="H17774" s="67"/>
    </row>
    <row r="17775" spans="8:8" x14ac:dyDescent="0.25">
      <c r="H17775" s="67"/>
    </row>
    <row r="17776" spans="8:8" x14ac:dyDescent="0.25">
      <c r="H17776" s="67"/>
    </row>
    <row r="17777" spans="8:8" x14ac:dyDescent="0.25">
      <c r="H17777" s="67"/>
    </row>
    <row r="17778" spans="8:8" x14ac:dyDescent="0.25">
      <c r="H17778" s="67"/>
    </row>
    <row r="17779" spans="8:8" x14ac:dyDescent="0.25">
      <c r="H17779" s="67"/>
    </row>
    <row r="17780" spans="8:8" x14ac:dyDescent="0.25">
      <c r="H17780" s="67"/>
    </row>
    <row r="17781" spans="8:8" x14ac:dyDescent="0.25">
      <c r="H17781" s="67"/>
    </row>
    <row r="17783" spans="8:8" x14ac:dyDescent="0.25">
      <c r="H17783" s="67"/>
    </row>
    <row r="17784" spans="8:8" x14ac:dyDescent="0.25">
      <c r="H17784" s="67"/>
    </row>
    <row r="17785" spans="8:8" x14ac:dyDescent="0.25">
      <c r="H17785" s="67"/>
    </row>
    <row r="17786" spans="8:8" x14ac:dyDescent="0.25">
      <c r="H17786" s="67"/>
    </row>
    <row r="17788" spans="8:8" x14ac:dyDescent="0.25">
      <c r="H17788" s="67"/>
    </row>
    <row r="17789" spans="8:8" x14ac:dyDescent="0.25">
      <c r="H17789" s="67"/>
    </row>
    <row r="17790" spans="8:8" x14ac:dyDescent="0.25">
      <c r="H17790" s="67"/>
    </row>
    <row r="17792" spans="8:8" x14ac:dyDescent="0.25">
      <c r="H17792" s="67"/>
    </row>
    <row r="17793" spans="8:8" x14ac:dyDescent="0.25">
      <c r="H17793" s="67"/>
    </row>
    <row r="17795" spans="8:8" x14ac:dyDescent="0.25">
      <c r="H17795" s="67"/>
    </row>
    <row r="17796" spans="8:8" x14ac:dyDescent="0.25">
      <c r="H17796" s="67"/>
    </row>
    <row r="17798" spans="8:8" x14ac:dyDescent="0.25">
      <c r="H17798" s="67"/>
    </row>
    <row r="17800" spans="8:8" x14ac:dyDescent="0.25">
      <c r="H17800" s="67"/>
    </row>
    <row r="17801" spans="8:8" x14ac:dyDescent="0.25">
      <c r="H17801" s="67"/>
    </row>
    <row r="17808" spans="8:8" x14ac:dyDescent="0.25">
      <c r="H17808" s="67"/>
    </row>
    <row r="17809" spans="8:8" x14ac:dyDescent="0.25">
      <c r="H17809" s="67"/>
    </row>
    <row r="17810" spans="8:8" x14ac:dyDescent="0.25">
      <c r="H17810" s="67"/>
    </row>
    <row r="17813" spans="8:8" x14ac:dyDescent="0.25">
      <c r="H17813" s="67"/>
    </row>
    <row r="17814" spans="8:8" x14ac:dyDescent="0.25">
      <c r="H17814" s="67"/>
    </row>
    <row r="17816" spans="8:8" x14ac:dyDescent="0.25">
      <c r="H17816" s="67"/>
    </row>
    <row r="17817" spans="8:8" x14ac:dyDescent="0.25">
      <c r="H17817" s="67"/>
    </row>
    <row r="17818" spans="8:8" x14ac:dyDescent="0.25">
      <c r="H17818" s="67"/>
    </row>
    <row r="17819" spans="8:8" x14ac:dyDescent="0.25">
      <c r="H17819" s="67"/>
    </row>
    <row r="17820" spans="8:8" x14ac:dyDescent="0.25">
      <c r="H17820" s="67"/>
    </row>
    <row r="17821" spans="8:8" x14ac:dyDescent="0.25">
      <c r="H17821" s="67"/>
    </row>
    <row r="17822" spans="8:8" x14ac:dyDescent="0.25">
      <c r="H17822" s="67"/>
    </row>
    <row r="17823" spans="8:8" x14ac:dyDescent="0.25">
      <c r="H17823" s="67"/>
    </row>
    <row r="17824" spans="8:8" x14ac:dyDescent="0.25">
      <c r="H17824" s="67"/>
    </row>
    <row r="17825" spans="8:8" x14ac:dyDescent="0.25">
      <c r="H17825" s="67"/>
    </row>
    <row r="17826" spans="8:8" x14ac:dyDescent="0.25">
      <c r="H17826" s="67"/>
    </row>
    <row r="17829" spans="8:8" x14ac:dyDescent="0.25">
      <c r="H17829" s="67"/>
    </row>
    <row r="17832" spans="8:8" x14ac:dyDescent="0.25">
      <c r="H17832" s="67"/>
    </row>
    <row r="17833" spans="8:8" x14ac:dyDescent="0.25">
      <c r="H17833" s="67"/>
    </row>
    <row r="17834" spans="8:8" x14ac:dyDescent="0.25">
      <c r="H17834" s="67"/>
    </row>
    <row r="17835" spans="8:8" x14ac:dyDescent="0.25">
      <c r="H17835" s="67"/>
    </row>
    <row r="17836" spans="8:8" x14ac:dyDescent="0.25">
      <c r="H17836" s="67"/>
    </row>
    <row r="17837" spans="8:8" x14ac:dyDescent="0.25">
      <c r="H17837" s="67"/>
    </row>
    <row r="17838" spans="8:8" x14ac:dyDescent="0.25">
      <c r="H17838" s="67"/>
    </row>
    <row r="17839" spans="8:8" x14ac:dyDescent="0.25">
      <c r="H17839" s="67"/>
    </row>
    <row r="17844" spans="8:8" x14ac:dyDescent="0.25">
      <c r="H17844" s="67"/>
    </row>
    <row r="17849" spans="8:8" x14ac:dyDescent="0.25">
      <c r="H17849" s="67"/>
    </row>
    <row r="17850" spans="8:8" x14ac:dyDescent="0.25">
      <c r="H17850" s="67"/>
    </row>
    <row r="17852" spans="8:8" x14ac:dyDescent="0.25">
      <c r="H17852" s="67"/>
    </row>
    <row r="17856" spans="8:8" x14ac:dyDescent="0.25">
      <c r="H17856" s="67"/>
    </row>
    <row r="17857" spans="8:8" x14ac:dyDescent="0.25">
      <c r="H17857" s="67"/>
    </row>
    <row r="17858" spans="8:8" x14ac:dyDescent="0.25">
      <c r="H17858" s="67"/>
    </row>
    <row r="17859" spans="8:8" x14ac:dyDescent="0.25">
      <c r="H17859" s="67"/>
    </row>
    <row r="17860" spans="8:8" x14ac:dyDescent="0.25">
      <c r="H17860" s="67"/>
    </row>
    <row r="17861" spans="8:8" x14ac:dyDescent="0.25">
      <c r="H17861" s="67"/>
    </row>
    <row r="17862" spans="8:8" x14ac:dyDescent="0.25">
      <c r="H17862" s="67"/>
    </row>
    <row r="17863" spans="8:8" x14ac:dyDescent="0.25">
      <c r="H17863" s="67"/>
    </row>
    <row r="17867" spans="8:8" x14ac:dyDescent="0.25">
      <c r="H17867" s="67"/>
    </row>
    <row r="17869" spans="8:8" x14ac:dyDescent="0.25">
      <c r="H17869" s="67"/>
    </row>
    <row r="17870" spans="8:8" x14ac:dyDescent="0.25">
      <c r="H17870" s="67"/>
    </row>
    <row r="17871" spans="8:8" x14ac:dyDescent="0.25">
      <c r="H17871" s="67"/>
    </row>
    <row r="17872" spans="8:8" x14ac:dyDescent="0.25">
      <c r="H17872" s="67"/>
    </row>
    <row r="17873" spans="8:8" x14ac:dyDescent="0.25">
      <c r="H17873" s="67"/>
    </row>
    <row r="17874" spans="8:8" x14ac:dyDescent="0.25">
      <c r="H17874" s="67"/>
    </row>
    <row r="17875" spans="8:8" x14ac:dyDescent="0.25">
      <c r="H17875" s="67"/>
    </row>
    <row r="17878" spans="8:8" x14ac:dyDescent="0.25">
      <c r="H17878" s="67"/>
    </row>
    <row r="17879" spans="8:8" x14ac:dyDescent="0.25">
      <c r="H17879" s="67"/>
    </row>
    <row r="17880" spans="8:8" x14ac:dyDescent="0.25">
      <c r="H17880" s="67"/>
    </row>
    <row r="17881" spans="8:8" x14ac:dyDescent="0.25">
      <c r="H17881" s="67"/>
    </row>
    <row r="17882" spans="8:8" x14ac:dyDescent="0.25">
      <c r="H17882" s="67"/>
    </row>
    <row r="17884" spans="8:8" x14ac:dyDescent="0.25">
      <c r="H17884" s="67"/>
    </row>
    <row r="17885" spans="8:8" x14ac:dyDescent="0.25">
      <c r="H17885" s="67"/>
    </row>
    <row r="17886" spans="8:8" x14ac:dyDescent="0.25">
      <c r="H17886" s="67"/>
    </row>
    <row r="17887" spans="8:8" x14ac:dyDescent="0.25">
      <c r="H17887" s="67"/>
    </row>
    <row r="17889" spans="8:8" x14ac:dyDescent="0.25">
      <c r="H17889" s="67"/>
    </row>
    <row r="17892" spans="8:8" x14ac:dyDescent="0.25">
      <c r="H17892" s="67"/>
    </row>
    <row r="17893" spans="8:8" x14ac:dyDescent="0.25">
      <c r="H17893" s="67"/>
    </row>
    <row r="17894" spans="8:8" x14ac:dyDescent="0.25">
      <c r="H17894" s="67"/>
    </row>
    <row r="17895" spans="8:8" x14ac:dyDescent="0.25">
      <c r="H17895" s="67"/>
    </row>
    <row r="17896" spans="8:8" x14ac:dyDescent="0.25">
      <c r="H17896" s="67"/>
    </row>
    <row r="17897" spans="8:8" x14ac:dyDescent="0.25">
      <c r="H17897" s="67"/>
    </row>
    <row r="17898" spans="8:8" x14ac:dyDescent="0.25">
      <c r="H17898" s="67"/>
    </row>
    <row r="17899" spans="8:8" x14ac:dyDescent="0.25">
      <c r="H17899" s="67"/>
    </row>
    <row r="17900" spans="8:8" x14ac:dyDescent="0.25">
      <c r="H17900" s="67"/>
    </row>
    <row r="17902" spans="8:8" x14ac:dyDescent="0.25">
      <c r="H17902" s="67"/>
    </row>
    <row r="17906" spans="8:8" x14ac:dyDescent="0.25">
      <c r="H17906" s="67"/>
    </row>
    <row r="17907" spans="8:8" x14ac:dyDescent="0.25">
      <c r="H17907" s="67"/>
    </row>
    <row r="17918" spans="8:8" x14ac:dyDescent="0.25">
      <c r="H17918" s="67"/>
    </row>
    <row r="17921" spans="8:8" x14ac:dyDescent="0.25">
      <c r="H17921" s="67"/>
    </row>
    <row r="17922" spans="8:8" x14ac:dyDescent="0.25">
      <c r="H17922" s="67"/>
    </row>
    <row r="17924" spans="8:8" x14ac:dyDescent="0.25">
      <c r="H17924" s="67"/>
    </row>
    <row r="17925" spans="8:8" x14ac:dyDescent="0.25">
      <c r="H17925" s="67"/>
    </row>
    <row r="17926" spans="8:8" x14ac:dyDescent="0.25">
      <c r="H17926" s="67"/>
    </row>
    <row r="17928" spans="8:8" x14ac:dyDescent="0.25">
      <c r="H17928" s="67"/>
    </row>
    <row r="17929" spans="8:8" x14ac:dyDescent="0.25">
      <c r="H17929" s="67"/>
    </row>
    <row r="17931" spans="8:8" x14ac:dyDescent="0.25">
      <c r="H17931" s="67"/>
    </row>
    <row r="17935" spans="8:8" x14ac:dyDescent="0.25">
      <c r="H17935" s="67"/>
    </row>
    <row r="17936" spans="8:8" x14ac:dyDescent="0.25">
      <c r="H17936" s="67"/>
    </row>
    <row r="17938" spans="8:8" x14ac:dyDescent="0.25">
      <c r="H17938" s="67"/>
    </row>
    <row r="17939" spans="8:8" x14ac:dyDescent="0.25">
      <c r="H17939" s="67"/>
    </row>
    <row r="17946" spans="8:8" x14ac:dyDescent="0.25">
      <c r="H17946" s="67"/>
    </row>
    <row r="17947" spans="8:8" x14ac:dyDescent="0.25">
      <c r="H17947" s="67"/>
    </row>
    <row r="17949" spans="8:8" x14ac:dyDescent="0.25">
      <c r="H17949" s="67"/>
    </row>
    <row r="17950" spans="8:8" x14ac:dyDescent="0.25">
      <c r="H17950" s="67"/>
    </row>
    <row r="17951" spans="8:8" x14ac:dyDescent="0.25">
      <c r="H17951" s="67"/>
    </row>
    <row r="17952" spans="8:8" x14ac:dyDescent="0.25">
      <c r="H17952" s="67"/>
    </row>
    <row r="17953" spans="8:8" x14ac:dyDescent="0.25">
      <c r="H17953" s="67"/>
    </row>
    <row r="17956" spans="8:8" x14ac:dyDescent="0.25">
      <c r="H17956" s="67"/>
    </row>
    <row r="17957" spans="8:8" x14ac:dyDescent="0.25">
      <c r="H17957" s="67"/>
    </row>
    <row r="17960" spans="8:8" x14ac:dyDescent="0.25">
      <c r="H17960" s="67"/>
    </row>
    <row r="17961" spans="8:8" x14ac:dyDescent="0.25">
      <c r="H17961" s="67"/>
    </row>
    <row r="17962" spans="8:8" x14ac:dyDescent="0.25">
      <c r="H17962" s="67"/>
    </row>
    <row r="17963" spans="8:8" x14ac:dyDescent="0.25">
      <c r="H17963" s="67"/>
    </row>
    <row r="17964" spans="8:8" x14ac:dyDescent="0.25">
      <c r="H17964" s="67"/>
    </row>
    <row r="17968" spans="8:8" x14ac:dyDescent="0.25">
      <c r="H17968" s="67"/>
    </row>
    <row r="17969" spans="8:8" x14ac:dyDescent="0.25">
      <c r="H17969" s="67"/>
    </row>
    <row r="17970" spans="8:8" x14ac:dyDescent="0.25">
      <c r="H17970" s="67"/>
    </row>
    <row r="17980" spans="8:8" x14ac:dyDescent="0.25">
      <c r="H17980" s="67"/>
    </row>
    <row r="17981" spans="8:8" x14ac:dyDescent="0.25">
      <c r="H17981" s="67"/>
    </row>
    <row r="17982" spans="8:8" x14ac:dyDescent="0.25">
      <c r="H17982" s="67"/>
    </row>
    <row r="17983" spans="8:8" x14ac:dyDescent="0.25">
      <c r="H17983" s="67"/>
    </row>
    <row r="17984" spans="8:8" x14ac:dyDescent="0.25">
      <c r="H17984" s="67"/>
    </row>
    <row r="17985" spans="8:8" x14ac:dyDescent="0.25">
      <c r="H17985" s="67"/>
    </row>
    <row r="17987" spans="8:8" x14ac:dyDescent="0.25">
      <c r="H17987" s="67"/>
    </row>
    <row r="17988" spans="8:8" x14ac:dyDescent="0.25">
      <c r="H17988" s="67"/>
    </row>
    <row r="17989" spans="8:8" x14ac:dyDescent="0.25">
      <c r="H17989" s="67"/>
    </row>
    <row r="17991" spans="8:8" x14ac:dyDescent="0.25">
      <c r="H17991" s="67"/>
    </row>
    <row r="17994" spans="8:8" x14ac:dyDescent="0.25">
      <c r="H17994" s="67"/>
    </row>
    <row r="17995" spans="8:8" x14ac:dyDescent="0.25">
      <c r="H17995" s="67"/>
    </row>
    <row r="17996" spans="8:8" x14ac:dyDescent="0.25">
      <c r="H17996" s="67"/>
    </row>
    <row r="17998" spans="8:8" x14ac:dyDescent="0.25">
      <c r="H17998" s="67"/>
    </row>
    <row r="17999" spans="8:8" x14ac:dyDescent="0.25">
      <c r="H17999" s="67"/>
    </row>
    <row r="18000" spans="8:8" x14ac:dyDescent="0.25">
      <c r="H18000" s="67"/>
    </row>
    <row r="18004" spans="8:8" x14ac:dyDescent="0.25">
      <c r="H18004" s="67"/>
    </row>
    <row r="18017" spans="8:8" x14ac:dyDescent="0.25">
      <c r="H18017" s="67"/>
    </row>
    <row r="18018" spans="8:8" x14ac:dyDescent="0.25">
      <c r="H18018" s="67"/>
    </row>
    <row r="18019" spans="8:8" x14ac:dyDescent="0.25">
      <c r="H18019" s="67"/>
    </row>
    <row r="18020" spans="8:8" x14ac:dyDescent="0.25">
      <c r="H18020" s="67"/>
    </row>
    <row r="18021" spans="8:8" x14ac:dyDescent="0.25">
      <c r="H18021" s="67"/>
    </row>
    <row r="18022" spans="8:8" x14ac:dyDescent="0.25">
      <c r="H18022" s="67"/>
    </row>
    <row r="18023" spans="8:8" x14ac:dyDescent="0.25">
      <c r="H18023" s="67"/>
    </row>
    <row r="18029" spans="8:8" x14ac:dyDescent="0.25">
      <c r="H18029" s="67"/>
    </row>
    <row r="18030" spans="8:8" x14ac:dyDescent="0.25">
      <c r="H18030" s="67"/>
    </row>
    <row r="18031" spans="8:8" x14ac:dyDescent="0.25">
      <c r="H18031" s="67"/>
    </row>
    <row r="18032" spans="8:8" x14ac:dyDescent="0.25">
      <c r="H18032" s="67"/>
    </row>
    <row r="18033" spans="8:8" x14ac:dyDescent="0.25">
      <c r="H18033" s="67"/>
    </row>
    <row r="18034" spans="8:8" x14ac:dyDescent="0.25">
      <c r="H18034" s="67"/>
    </row>
    <row r="18035" spans="8:8" x14ac:dyDescent="0.25">
      <c r="H18035" s="67"/>
    </row>
    <row r="18036" spans="8:8" x14ac:dyDescent="0.25">
      <c r="H18036" s="67"/>
    </row>
    <row r="18038" spans="8:8" x14ac:dyDescent="0.25">
      <c r="H18038" s="67"/>
    </row>
    <row r="18039" spans="8:8" x14ac:dyDescent="0.25">
      <c r="H18039" s="67"/>
    </row>
    <row r="18040" spans="8:8" x14ac:dyDescent="0.25">
      <c r="H18040" s="67"/>
    </row>
    <row r="18042" spans="8:8" x14ac:dyDescent="0.25">
      <c r="H18042" s="67"/>
    </row>
    <row r="18043" spans="8:8" x14ac:dyDescent="0.25">
      <c r="H18043" s="67"/>
    </row>
    <row r="18045" spans="8:8" x14ac:dyDescent="0.25">
      <c r="H18045" s="67"/>
    </row>
    <row r="18047" spans="8:8" x14ac:dyDescent="0.25">
      <c r="H18047" s="67"/>
    </row>
    <row r="18049" spans="8:8" x14ac:dyDescent="0.25">
      <c r="H18049" s="67"/>
    </row>
    <row r="18050" spans="8:8" x14ac:dyDescent="0.25">
      <c r="H18050" s="67"/>
    </row>
    <row r="18051" spans="8:8" x14ac:dyDescent="0.25">
      <c r="H18051" s="67"/>
    </row>
    <row r="18054" spans="8:8" x14ac:dyDescent="0.25">
      <c r="H18054" s="67"/>
    </row>
    <row r="18055" spans="8:8" x14ac:dyDescent="0.25">
      <c r="H18055" s="67"/>
    </row>
    <row r="18056" spans="8:8" x14ac:dyDescent="0.25">
      <c r="H18056" s="67"/>
    </row>
    <row r="18057" spans="8:8" x14ac:dyDescent="0.25">
      <c r="H18057" s="67"/>
    </row>
    <row r="18058" spans="8:8" x14ac:dyDescent="0.25">
      <c r="H18058" s="67"/>
    </row>
    <row r="18070" spans="8:8" x14ac:dyDescent="0.25">
      <c r="H18070" s="67"/>
    </row>
    <row r="18082" spans="8:8" x14ac:dyDescent="0.25">
      <c r="H18082" s="67"/>
    </row>
    <row r="18089" spans="8:8" x14ac:dyDescent="0.25">
      <c r="H18089" s="67"/>
    </row>
    <row r="18090" spans="8:8" x14ac:dyDescent="0.25">
      <c r="H18090" s="67"/>
    </row>
    <row r="18091" spans="8:8" x14ac:dyDescent="0.25">
      <c r="H18091" s="67"/>
    </row>
    <row r="18092" spans="8:8" x14ac:dyDescent="0.25">
      <c r="H18092" s="67"/>
    </row>
    <row r="18093" spans="8:8" x14ac:dyDescent="0.25">
      <c r="H18093" s="67"/>
    </row>
    <row r="18094" spans="8:8" x14ac:dyDescent="0.25">
      <c r="H18094" s="67"/>
    </row>
    <row r="18095" spans="8:8" x14ac:dyDescent="0.25">
      <c r="H18095" s="67"/>
    </row>
    <row r="18096" spans="8:8" x14ac:dyDescent="0.25">
      <c r="H18096" s="67"/>
    </row>
    <row r="18097" spans="8:8" x14ac:dyDescent="0.25">
      <c r="H18097" s="67"/>
    </row>
    <row r="18098" spans="8:8" x14ac:dyDescent="0.25">
      <c r="H18098" s="67"/>
    </row>
    <row r="18099" spans="8:8" x14ac:dyDescent="0.25">
      <c r="H18099" s="67"/>
    </row>
    <row r="18100" spans="8:8" x14ac:dyDescent="0.25">
      <c r="H18100" s="67"/>
    </row>
    <row r="18101" spans="8:8" x14ac:dyDescent="0.25">
      <c r="H18101" s="67"/>
    </row>
    <row r="18102" spans="8:8" x14ac:dyDescent="0.25">
      <c r="H18102" s="67"/>
    </row>
    <row r="18103" spans="8:8" x14ac:dyDescent="0.25">
      <c r="H18103" s="67"/>
    </row>
    <row r="18104" spans="8:8" x14ac:dyDescent="0.25">
      <c r="H18104" s="67"/>
    </row>
    <row r="18105" spans="8:8" x14ac:dyDescent="0.25">
      <c r="H18105" s="67"/>
    </row>
    <row r="18106" spans="8:8" x14ac:dyDescent="0.25">
      <c r="H18106" s="67"/>
    </row>
    <row r="18107" spans="8:8" x14ac:dyDescent="0.25">
      <c r="H18107" s="67"/>
    </row>
    <row r="18108" spans="8:8" x14ac:dyDescent="0.25">
      <c r="H18108" s="67"/>
    </row>
    <row r="18109" spans="8:8" x14ac:dyDescent="0.25">
      <c r="H18109" s="67"/>
    </row>
    <row r="18110" spans="8:8" x14ac:dyDescent="0.25">
      <c r="H18110" s="67"/>
    </row>
    <row r="18111" spans="8:8" x14ac:dyDescent="0.25">
      <c r="H18111" s="67"/>
    </row>
    <row r="18112" spans="8:8" x14ac:dyDescent="0.25">
      <c r="H18112" s="67"/>
    </row>
    <row r="18114" spans="8:8" x14ac:dyDescent="0.25">
      <c r="H18114" s="67"/>
    </row>
    <row r="18115" spans="8:8" x14ac:dyDescent="0.25">
      <c r="H18115" s="67"/>
    </row>
    <row r="18116" spans="8:8" x14ac:dyDescent="0.25">
      <c r="H18116" s="67"/>
    </row>
    <row r="18117" spans="8:8" x14ac:dyDescent="0.25">
      <c r="H18117" s="67"/>
    </row>
    <row r="18118" spans="8:8" x14ac:dyDescent="0.25">
      <c r="H18118" s="67"/>
    </row>
    <row r="18119" spans="8:8" x14ac:dyDescent="0.25">
      <c r="H18119" s="67"/>
    </row>
    <row r="18120" spans="8:8" x14ac:dyDescent="0.25">
      <c r="H18120" s="67"/>
    </row>
    <row r="18121" spans="8:8" x14ac:dyDescent="0.25">
      <c r="H18121" s="67"/>
    </row>
    <row r="18122" spans="8:8" x14ac:dyDescent="0.25">
      <c r="H18122" s="67"/>
    </row>
    <row r="18123" spans="8:8" x14ac:dyDescent="0.25">
      <c r="H18123" s="67"/>
    </row>
    <row r="18124" spans="8:8" x14ac:dyDescent="0.25">
      <c r="H18124" s="67"/>
    </row>
    <row r="18125" spans="8:8" x14ac:dyDescent="0.25">
      <c r="H18125" s="67"/>
    </row>
    <row r="18126" spans="8:8" x14ac:dyDescent="0.25">
      <c r="H18126" s="67"/>
    </row>
    <row r="18127" spans="8:8" x14ac:dyDescent="0.25">
      <c r="H18127" s="67"/>
    </row>
    <row r="18128" spans="8:8" x14ac:dyDescent="0.25">
      <c r="H18128" s="67"/>
    </row>
    <row r="18129" spans="8:8" x14ac:dyDescent="0.25">
      <c r="H18129" s="67"/>
    </row>
    <row r="18130" spans="8:8" x14ac:dyDescent="0.25">
      <c r="H18130" s="67"/>
    </row>
    <row r="18131" spans="8:8" x14ac:dyDescent="0.25">
      <c r="H18131" s="67"/>
    </row>
    <row r="18132" spans="8:8" x14ac:dyDescent="0.25">
      <c r="H18132" s="67"/>
    </row>
    <row r="18133" spans="8:8" x14ac:dyDescent="0.25">
      <c r="H18133" s="67"/>
    </row>
    <row r="18135" spans="8:8" x14ac:dyDescent="0.25">
      <c r="H18135" s="67"/>
    </row>
    <row r="18136" spans="8:8" x14ac:dyDescent="0.25">
      <c r="H18136" s="67"/>
    </row>
    <row r="18137" spans="8:8" x14ac:dyDescent="0.25">
      <c r="H18137" s="67"/>
    </row>
    <row r="18138" spans="8:8" x14ac:dyDescent="0.25">
      <c r="H18138" s="67"/>
    </row>
    <row r="18139" spans="8:8" x14ac:dyDescent="0.25">
      <c r="H18139" s="67"/>
    </row>
    <row r="18140" spans="8:8" x14ac:dyDescent="0.25">
      <c r="H18140" s="67"/>
    </row>
    <row r="18141" spans="8:8" x14ac:dyDescent="0.25">
      <c r="H18141" s="67"/>
    </row>
    <row r="18142" spans="8:8" x14ac:dyDescent="0.25">
      <c r="H18142" s="67"/>
    </row>
    <row r="18143" spans="8:8" x14ac:dyDescent="0.25">
      <c r="H18143" s="67"/>
    </row>
    <row r="18144" spans="8:8" x14ac:dyDescent="0.25">
      <c r="H18144" s="67"/>
    </row>
    <row r="18145" spans="8:8" x14ac:dyDescent="0.25">
      <c r="H18145" s="67"/>
    </row>
    <row r="18146" spans="8:8" x14ac:dyDescent="0.25">
      <c r="H18146" s="67"/>
    </row>
    <row r="18147" spans="8:8" x14ac:dyDescent="0.25">
      <c r="H18147" s="67"/>
    </row>
    <row r="18148" spans="8:8" x14ac:dyDescent="0.25">
      <c r="H18148" s="67"/>
    </row>
    <row r="18149" spans="8:8" x14ac:dyDescent="0.25">
      <c r="H18149" s="67"/>
    </row>
    <row r="18150" spans="8:8" x14ac:dyDescent="0.25">
      <c r="H18150" s="67"/>
    </row>
    <row r="18151" spans="8:8" x14ac:dyDescent="0.25">
      <c r="H18151" s="67"/>
    </row>
    <row r="18152" spans="8:8" x14ac:dyDescent="0.25">
      <c r="H18152" s="67"/>
    </row>
    <row r="18153" spans="8:8" x14ac:dyDescent="0.25">
      <c r="H18153" s="67"/>
    </row>
    <row r="18154" spans="8:8" x14ac:dyDescent="0.25">
      <c r="H18154" s="67"/>
    </row>
    <row r="18155" spans="8:8" x14ac:dyDescent="0.25">
      <c r="H18155" s="67"/>
    </row>
    <row r="18156" spans="8:8" x14ac:dyDescent="0.25">
      <c r="H18156" s="67"/>
    </row>
    <row r="18157" spans="8:8" x14ac:dyDescent="0.25">
      <c r="H18157" s="67"/>
    </row>
    <row r="18158" spans="8:8" x14ac:dyDescent="0.25">
      <c r="H18158" s="67"/>
    </row>
    <row r="18159" spans="8:8" x14ac:dyDescent="0.25">
      <c r="H18159" s="67"/>
    </row>
    <row r="18160" spans="8:8" x14ac:dyDescent="0.25">
      <c r="H18160" s="67"/>
    </row>
    <row r="18161" spans="8:8" x14ac:dyDescent="0.25">
      <c r="H18161" s="67"/>
    </row>
    <row r="18162" spans="8:8" x14ac:dyDescent="0.25">
      <c r="H18162" s="67"/>
    </row>
    <row r="18163" spans="8:8" x14ac:dyDescent="0.25">
      <c r="H18163" s="67"/>
    </row>
    <row r="18164" spans="8:8" x14ac:dyDescent="0.25">
      <c r="H18164" s="67"/>
    </row>
    <row r="18165" spans="8:8" x14ac:dyDescent="0.25">
      <c r="H18165" s="67"/>
    </row>
    <row r="18166" spans="8:8" x14ac:dyDescent="0.25">
      <c r="H18166" s="67"/>
    </row>
    <row r="18167" spans="8:8" x14ac:dyDescent="0.25">
      <c r="H18167" s="67"/>
    </row>
    <row r="18168" spans="8:8" x14ac:dyDescent="0.25">
      <c r="H18168" s="67"/>
    </row>
    <row r="18170" spans="8:8" x14ac:dyDescent="0.25">
      <c r="H18170" s="67"/>
    </row>
    <row r="18171" spans="8:8" x14ac:dyDescent="0.25">
      <c r="H18171" s="67"/>
    </row>
    <row r="18172" spans="8:8" x14ac:dyDescent="0.25">
      <c r="H18172" s="67"/>
    </row>
    <row r="18173" spans="8:8" x14ac:dyDescent="0.25">
      <c r="H18173" s="67"/>
    </row>
    <row r="18174" spans="8:8" x14ac:dyDescent="0.25">
      <c r="H18174" s="67"/>
    </row>
    <row r="18175" spans="8:8" x14ac:dyDescent="0.25">
      <c r="H18175" s="67"/>
    </row>
    <row r="18176" spans="8:8" x14ac:dyDescent="0.25">
      <c r="H18176" s="67"/>
    </row>
    <row r="18177" spans="8:8" x14ac:dyDescent="0.25">
      <c r="H18177" s="67"/>
    </row>
    <row r="18178" spans="8:8" x14ac:dyDescent="0.25">
      <c r="H18178" s="67"/>
    </row>
    <row r="18179" spans="8:8" x14ac:dyDescent="0.25">
      <c r="H18179" s="67"/>
    </row>
    <row r="18181" spans="8:8" x14ac:dyDescent="0.25">
      <c r="H18181" s="67"/>
    </row>
    <row r="18182" spans="8:8" x14ac:dyDescent="0.25">
      <c r="H18182" s="67"/>
    </row>
    <row r="18183" spans="8:8" x14ac:dyDescent="0.25">
      <c r="H18183" s="67"/>
    </row>
    <row r="18184" spans="8:8" x14ac:dyDescent="0.25">
      <c r="H18184" s="67"/>
    </row>
    <row r="18185" spans="8:8" x14ac:dyDescent="0.25">
      <c r="H18185" s="67"/>
    </row>
    <row r="18186" spans="8:8" x14ac:dyDescent="0.25">
      <c r="H18186" s="67"/>
    </row>
    <row r="18187" spans="8:8" x14ac:dyDescent="0.25">
      <c r="H18187" s="67"/>
    </row>
    <row r="18188" spans="8:8" x14ac:dyDescent="0.25">
      <c r="H18188" s="67"/>
    </row>
    <row r="18189" spans="8:8" x14ac:dyDescent="0.25">
      <c r="H18189" s="67"/>
    </row>
    <row r="18190" spans="8:8" x14ac:dyDescent="0.25">
      <c r="H18190" s="67"/>
    </row>
    <row r="18191" spans="8:8" x14ac:dyDescent="0.25">
      <c r="H18191" s="67"/>
    </row>
    <row r="18192" spans="8:8" x14ac:dyDescent="0.25">
      <c r="H18192" s="67"/>
    </row>
    <row r="18193" spans="8:8" x14ac:dyDescent="0.25">
      <c r="H18193" s="67"/>
    </row>
    <row r="18194" spans="8:8" x14ac:dyDescent="0.25">
      <c r="H18194" s="67"/>
    </row>
    <row r="18195" spans="8:8" x14ac:dyDescent="0.25">
      <c r="H18195" s="67"/>
    </row>
    <row r="18196" spans="8:8" x14ac:dyDescent="0.25">
      <c r="H18196" s="67"/>
    </row>
    <row r="18197" spans="8:8" x14ac:dyDescent="0.25">
      <c r="H18197" s="67"/>
    </row>
    <row r="18198" spans="8:8" x14ac:dyDescent="0.25">
      <c r="H18198" s="67"/>
    </row>
    <row r="18199" spans="8:8" x14ac:dyDescent="0.25">
      <c r="H18199" s="67"/>
    </row>
    <row r="18200" spans="8:8" x14ac:dyDescent="0.25">
      <c r="H18200" s="67"/>
    </row>
    <row r="18201" spans="8:8" x14ac:dyDescent="0.25">
      <c r="H18201" s="67"/>
    </row>
    <row r="18202" spans="8:8" x14ac:dyDescent="0.25">
      <c r="H18202" s="67"/>
    </row>
    <row r="18203" spans="8:8" x14ac:dyDescent="0.25">
      <c r="H18203" s="67"/>
    </row>
    <row r="18204" spans="8:8" x14ac:dyDescent="0.25">
      <c r="H18204" s="67"/>
    </row>
    <row r="18205" spans="8:8" x14ac:dyDescent="0.25">
      <c r="H18205" s="67"/>
    </row>
    <row r="18212" spans="8:8" x14ac:dyDescent="0.25">
      <c r="H18212" s="67"/>
    </row>
    <row r="18216" spans="8:8" x14ac:dyDescent="0.25">
      <c r="H18216" s="67"/>
    </row>
    <row r="18217" spans="8:8" x14ac:dyDescent="0.25">
      <c r="H18217" s="67"/>
    </row>
    <row r="18219" spans="8:8" x14ac:dyDescent="0.25">
      <c r="H18219" s="67"/>
    </row>
    <row r="18220" spans="8:8" x14ac:dyDescent="0.25">
      <c r="H18220" s="67"/>
    </row>
    <row r="18222" spans="8:8" x14ac:dyDescent="0.25">
      <c r="H18222" s="67"/>
    </row>
    <row r="18230" spans="8:8" x14ac:dyDescent="0.25">
      <c r="H18230" s="67"/>
    </row>
    <row r="18231" spans="8:8" x14ac:dyDescent="0.25">
      <c r="H18231" s="67"/>
    </row>
    <row r="18232" spans="8:8" x14ac:dyDescent="0.25">
      <c r="H18232" s="67"/>
    </row>
    <row r="18233" spans="8:8" x14ac:dyDescent="0.25">
      <c r="H18233" s="67"/>
    </row>
    <row r="18234" spans="8:8" x14ac:dyDescent="0.25">
      <c r="H18234" s="67"/>
    </row>
    <row r="18235" spans="8:8" x14ac:dyDescent="0.25">
      <c r="H18235" s="67"/>
    </row>
    <row r="18236" spans="8:8" x14ac:dyDescent="0.25">
      <c r="H18236" s="67"/>
    </row>
    <row r="18237" spans="8:8" x14ac:dyDescent="0.25">
      <c r="H18237" s="67"/>
    </row>
    <row r="18238" spans="8:8" x14ac:dyDescent="0.25">
      <c r="H18238" s="67"/>
    </row>
    <row r="18239" spans="8:8" x14ac:dyDescent="0.25">
      <c r="H18239" s="67"/>
    </row>
    <row r="18240" spans="8:8" x14ac:dyDescent="0.25">
      <c r="H18240" s="67"/>
    </row>
    <row r="18241" spans="8:8" x14ac:dyDescent="0.25">
      <c r="H18241" s="67"/>
    </row>
    <row r="18242" spans="8:8" x14ac:dyDescent="0.25">
      <c r="H18242" s="67"/>
    </row>
    <row r="18243" spans="8:8" x14ac:dyDescent="0.25">
      <c r="H18243" s="67"/>
    </row>
    <row r="18244" spans="8:8" x14ac:dyDescent="0.25">
      <c r="H18244" s="67"/>
    </row>
    <row r="18245" spans="8:8" x14ac:dyDescent="0.25">
      <c r="H18245" s="67"/>
    </row>
    <row r="18246" spans="8:8" x14ac:dyDescent="0.25">
      <c r="H18246" s="67"/>
    </row>
    <row r="18247" spans="8:8" x14ac:dyDescent="0.25">
      <c r="H18247" s="67"/>
    </row>
    <row r="18248" spans="8:8" x14ac:dyDescent="0.25">
      <c r="H18248" s="67"/>
    </row>
    <row r="18249" spans="8:8" x14ac:dyDescent="0.25">
      <c r="H18249" s="67"/>
    </row>
    <row r="18250" spans="8:8" x14ac:dyDescent="0.25">
      <c r="H18250" s="67"/>
    </row>
    <row r="18251" spans="8:8" x14ac:dyDescent="0.25">
      <c r="H18251" s="67"/>
    </row>
    <row r="18252" spans="8:8" x14ac:dyDescent="0.25">
      <c r="H18252" s="67"/>
    </row>
    <row r="18253" spans="8:8" x14ac:dyDescent="0.25">
      <c r="H18253" s="67"/>
    </row>
    <row r="18254" spans="8:8" x14ac:dyDescent="0.25">
      <c r="H18254" s="67"/>
    </row>
    <row r="18255" spans="8:8" x14ac:dyDescent="0.25">
      <c r="H18255" s="67"/>
    </row>
    <row r="18256" spans="8:8" x14ac:dyDescent="0.25">
      <c r="H18256" s="67"/>
    </row>
    <row r="18257" spans="8:8" x14ac:dyDescent="0.25">
      <c r="H18257" s="67"/>
    </row>
    <row r="18258" spans="8:8" x14ac:dyDescent="0.25">
      <c r="H18258" s="67"/>
    </row>
    <row r="18259" spans="8:8" x14ac:dyDescent="0.25">
      <c r="H18259" s="67"/>
    </row>
    <row r="18260" spans="8:8" x14ac:dyDescent="0.25">
      <c r="H18260" s="67"/>
    </row>
    <row r="18261" spans="8:8" x14ac:dyDescent="0.25">
      <c r="H18261" s="67"/>
    </row>
    <row r="18262" spans="8:8" x14ac:dyDescent="0.25">
      <c r="H18262" s="67"/>
    </row>
    <row r="18263" spans="8:8" x14ac:dyDescent="0.25">
      <c r="H18263" s="67"/>
    </row>
    <row r="18264" spans="8:8" x14ac:dyDescent="0.25">
      <c r="H18264" s="67"/>
    </row>
    <row r="18265" spans="8:8" x14ac:dyDescent="0.25">
      <c r="H18265" s="67"/>
    </row>
    <row r="18266" spans="8:8" x14ac:dyDescent="0.25">
      <c r="H18266" s="67"/>
    </row>
    <row r="18267" spans="8:8" x14ac:dyDescent="0.25">
      <c r="H18267" s="67"/>
    </row>
    <row r="18268" spans="8:8" x14ac:dyDescent="0.25">
      <c r="H18268" s="67"/>
    </row>
    <row r="18269" spans="8:8" x14ac:dyDescent="0.25">
      <c r="H18269" s="67"/>
    </row>
    <row r="18270" spans="8:8" x14ac:dyDescent="0.25">
      <c r="H18270" s="67"/>
    </row>
    <row r="18271" spans="8:8" x14ac:dyDescent="0.25">
      <c r="H18271" s="67"/>
    </row>
    <row r="18272" spans="8:8" x14ac:dyDescent="0.25">
      <c r="H18272" s="67"/>
    </row>
    <row r="18273" spans="8:8" x14ac:dyDescent="0.25">
      <c r="H18273" s="67"/>
    </row>
    <row r="18274" spans="8:8" x14ac:dyDescent="0.25">
      <c r="H18274" s="67"/>
    </row>
    <row r="18275" spans="8:8" x14ac:dyDescent="0.25">
      <c r="H18275" s="67"/>
    </row>
    <row r="18276" spans="8:8" x14ac:dyDescent="0.25">
      <c r="H18276" s="67"/>
    </row>
    <row r="18277" spans="8:8" x14ac:dyDescent="0.25">
      <c r="H18277" s="67"/>
    </row>
    <row r="18278" spans="8:8" x14ac:dyDescent="0.25">
      <c r="H18278" s="67"/>
    </row>
    <row r="18279" spans="8:8" x14ac:dyDescent="0.25">
      <c r="H18279" s="67"/>
    </row>
    <row r="18280" spans="8:8" x14ac:dyDescent="0.25">
      <c r="H18280" s="67"/>
    </row>
    <row r="18289" spans="8:8" x14ac:dyDescent="0.25">
      <c r="H18289" s="67"/>
    </row>
    <row r="18290" spans="8:8" x14ac:dyDescent="0.25">
      <c r="H18290" s="67"/>
    </row>
    <row r="18291" spans="8:8" x14ac:dyDescent="0.25">
      <c r="H18291" s="67"/>
    </row>
    <row r="18292" spans="8:8" x14ac:dyDescent="0.25">
      <c r="H18292" s="67"/>
    </row>
    <row r="18293" spans="8:8" x14ac:dyDescent="0.25">
      <c r="H18293" s="67"/>
    </row>
    <row r="18294" spans="8:8" x14ac:dyDescent="0.25">
      <c r="H18294" s="67"/>
    </row>
    <row r="18295" spans="8:8" x14ac:dyDescent="0.25">
      <c r="H18295" s="67"/>
    </row>
    <row r="18296" spans="8:8" x14ac:dyDescent="0.25">
      <c r="H18296" s="67"/>
    </row>
    <row r="18297" spans="8:8" x14ac:dyDescent="0.25">
      <c r="H18297" s="67"/>
    </row>
    <row r="18298" spans="8:8" x14ac:dyDescent="0.25">
      <c r="H18298" s="67"/>
    </row>
    <row r="18299" spans="8:8" x14ac:dyDescent="0.25">
      <c r="H18299" s="67"/>
    </row>
    <row r="18300" spans="8:8" x14ac:dyDescent="0.25">
      <c r="H18300" s="67"/>
    </row>
    <row r="18301" spans="8:8" x14ac:dyDescent="0.25">
      <c r="H18301" s="67"/>
    </row>
    <row r="18302" spans="8:8" x14ac:dyDescent="0.25">
      <c r="H18302" s="67"/>
    </row>
    <row r="18303" spans="8:8" x14ac:dyDescent="0.25">
      <c r="H18303" s="67"/>
    </row>
    <row r="18308" spans="8:8" x14ac:dyDescent="0.25">
      <c r="H18308" s="67"/>
    </row>
    <row r="18309" spans="8:8" x14ac:dyDescent="0.25">
      <c r="H18309" s="67"/>
    </row>
    <row r="18318" spans="8:8" x14ac:dyDescent="0.25">
      <c r="H18318" s="67"/>
    </row>
    <row r="18319" spans="8:8" x14ac:dyDescent="0.25">
      <c r="H18319" s="67"/>
    </row>
    <row r="18322" spans="8:8" x14ac:dyDescent="0.25">
      <c r="H18322" s="67"/>
    </row>
    <row r="18323" spans="8:8" x14ac:dyDescent="0.25">
      <c r="H18323" s="67"/>
    </row>
    <row r="18324" spans="8:8" x14ac:dyDescent="0.25">
      <c r="H18324" s="67"/>
    </row>
    <row r="18325" spans="8:8" x14ac:dyDescent="0.25">
      <c r="H18325" s="67"/>
    </row>
    <row r="18326" spans="8:8" x14ac:dyDescent="0.25">
      <c r="H18326" s="67"/>
    </row>
    <row r="18327" spans="8:8" x14ac:dyDescent="0.25">
      <c r="H18327" s="67"/>
    </row>
    <row r="18328" spans="8:8" x14ac:dyDescent="0.25">
      <c r="H18328" s="67"/>
    </row>
    <row r="18329" spans="8:8" x14ac:dyDescent="0.25">
      <c r="H18329" s="67"/>
    </row>
    <row r="18330" spans="8:8" x14ac:dyDescent="0.25">
      <c r="H18330" s="67"/>
    </row>
    <row r="18331" spans="8:8" x14ac:dyDescent="0.25">
      <c r="H18331" s="67"/>
    </row>
    <row r="18332" spans="8:8" x14ac:dyDescent="0.25">
      <c r="H18332" s="67"/>
    </row>
    <row r="18333" spans="8:8" x14ac:dyDescent="0.25">
      <c r="H18333" s="67"/>
    </row>
    <row r="18334" spans="8:8" x14ac:dyDescent="0.25">
      <c r="H18334" s="67"/>
    </row>
    <row r="18335" spans="8:8" x14ac:dyDescent="0.25">
      <c r="H18335" s="67"/>
    </row>
    <row r="18336" spans="8:8" x14ac:dyDescent="0.25">
      <c r="H18336" s="67"/>
    </row>
    <row r="18337" spans="8:8" x14ac:dyDescent="0.25">
      <c r="H18337" s="67"/>
    </row>
    <row r="18338" spans="8:8" x14ac:dyDescent="0.25">
      <c r="H18338" s="67"/>
    </row>
    <row r="18339" spans="8:8" x14ac:dyDescent="0.25">
      <c r="H18339" s="67"/>
    </row>
    <row r="18340" spans="8:8" x14ac:dyDescent="0.25">
      <c r="H18340" s="67"/>
    </row>
    <row r="18341" spans="8:8" x14ac:dyDescent="0.25">
      <c r="H18341" s="67"/>
    </row>
    <row r="18342" spans="8:8" x14ac:dyDescent="0.25">
      <c r="H18342" s="67"/>
    </row>
    <row r="18343" spans="8:8" x14ac:dyDescent="0.25">
      <c r="H18343" s="67"/>
    </row>
    <row r="18344" spans="8:8" x14ac:dyDescent="0.25">
      <c r="H18344" s="67"/>
    </row>
    <row r="18345" spans="8:8" x14ac:dyDescent="0.25">
      <c r="H18345" s="67"/>
    </row>
    <row r="18346" spans="8:8" x14ac:dyDescent="0.25">
      <c r="H18346" s="67"/>
    </row>
    <row r="18347" spans="8:8" x14ac:dyDescent="0.25">
      <c r="H18347" s="67"/>
    </row>
    <row r="18350" spans="8:8" x14ac:dyDescent="0.25">
      <c r="H18350" s="67"/>
    </row>
    <row r="18353" spans="8:8" x14ac:dyDescent="0.25">
      <c r="H18353" s="67"/>
    </row>
    <row r="18354" spans="8:8" x14ac:dyDescent="0.25">
      <c r="H18354" s="67"/>
    </row>
    <row r="18355" spans="8:8" x14ac:dyDescent="0.25">
      <c r="H18355" s="67"/>
    </row>
    <row r="18357" spans="8:8" x14ac:dyDescent="0.25">
      <c r="H18357" s="67"/>
    </row>
    <row r="18358" spans="8:8" x14ac:dyDescent="0.25">
      <c r="H18358" s="67"/>
    </row>
    <row r="18359" spans="8:8" x14ac:dyDescent="0.25">
      <c r="H18359" s="67"/>
    </row>
    <row r="18360" spans="8:8" x14ac:dyDescent="0.25">
      <c r="H18360" s="67"/>
    </row>
    <row r="18361" spans="8:8" x14ac:dyDescent="0.25">
      <c r="H18361" s="67"/>
    </row>
    <row r="18362" spans="8:8" x14ac:dyDescent="0.25">
      <c r="H18362" s="67"/>
    </row>
    <row r="18363" spans="8:8" x14ac:dyDescent="0.25">
      <c r="H18363" s="67"/>
    </row>
    <row r="18364" spans="8:8" x14ac:dyDescent="0.25">
      <c r="H18364" s="67"/>
    </row>
    <row r="18365" spans="8:8" x14ac:dyDescent="0.25">
      <c r="H18365" s="67"/>
    </row>
    <row r="18366" spans="8:8" x14ac:dyDescent="0.25">
      <c r="H18366" s="67"/>
    </row>
    <row r="18367" spans="8:8" x14ac:dyDescent="0.25">
      <c r="H18367" s="67"/>
    </row>
    <row r="18368" spans="8:8" x14ac:dyDescent="0.25">
      <c r="H18368" s="67"/>
    </row>
    <row r="18369" spans="8:8" x14ac:dyDescent="0.25">
      <c r="H18369" s="67"/>
    </row>
    <row r="18371" spans="8:8" x14ac:dyDescent="0.25">
      <c r="H18371" s="67"/>
    </row>
    <row r="18372" spans="8:8" x14ac:dyDescent="0.25">
      <c r="H18372" s="67"/>
    </row>
    <row r="18374" spans="8:8" x14ac:dyDescent="0.25">
      <c r="H18374" s="67"/>
    </row>
    <row r="18375" spans="8:8" x14ac:dyDescent="0.25">
      <c r="H18375" s="67"/>
    </row>
    <row r="18376" spans="8:8" x14ac:dyDescent="0.25">
      <c r="H18376" s="67"/>
    </row>
    <row r="18378" spans="8:8" x14ac:dyDescent="0.25">
      <c r="H18378" s="67"/>
    </row>
    <row r="18379" spans="8:8" x14ac:dyDescent="0.25">
      <c r="H18379" s="67"/>
    </row>
    <row r="18381" spans="8:8" x14ac:dyDescent="0.25">
      <c r="H18381" s="67"/>
    </row>
    <row r="18384" spans="8:8" x14ac:dyDescent="0.25">
      <c r="H18384" s="67"/>
    </row>
    <row r="18385" spans="8:8" x14ac:dyDescent="0.25">
      <c r="H18385" s="67"/>
    </row>
    <row r="18386" spans="8:8" x14ac:dyDescent="0.25">
      <c r="H18386" s="67"/>
    </row>
    <row r="18387" spans="8:8" x14ac:dyDescent="0.25">
      <c r="H18387" s="67"/>
    </row>
    <row r="18388" spans="8:8" x14ac:dyDescent="0.25">
      <c r="H18388" s="67"/>
    </row>
    <row r="18390" spans="8:8" x14ac:dyDescent="0.25">
      <c r="H18390" s="67"/>
    </row>
    <row r="18391" spans="8:8" x14ac:dyDescent="0.25">
      <c r="H18391" s="67"/>
    </row>
    <row r="18392" spans="8:8" x14ac:dyDescent="0.25">
      <c r="H18392" s="67"/>
    </row>
    <row r="18393" spans="8:8" x14ac:dyDescent="0.25">
      <c r="H18393" s="67"/>
    </row>
    <row r="18394" spans="8:8" x14ac:dyDescent="0.25">
      <c r="H18394" s="67"/>
    </row>
    <row r="18395" spans="8:8" x14ac:dyDescent="0.25">
      <c r="H18395" s="67"/>
    </row>
    <row r="18396" spans="8:8" x14ac:dyDescent="0.25">
      <c r="H18396" s="67"/>
    </row>
    <row r="18397" spans="8:8" x14ac:dyDescent="0.25">
      <c r="H18397" s="67"/>
    </row>
    <row r="18400" spans="8:8" x14ac:dyDescent="0.25">
      <c r="H18400" s="67"/>
    </row>
    <row r="18401" spans="8:8" x14ac:dyDescent="0.25">
      <c r="H18401" s="67"/>
    </row>
    <row r="18402" spans="8:8" x14ac:dyDescent="0.25">
      <c r="H18402" s="67"/>
    </row>
    <row r="18403" spans="8:8" x14ac:dyDescent="0.25">
      <c r="H18403" s="67"/>
    </row>
    <row r="18404" spans="8:8" x14ac:dyDescent="0.25">
      <c r="H18404" s="67"/>
    </row>
    <row r="18405" spans="8:8" x14ac:dyDescent="0.25">
      <c r="H18405" s="67"/>
    </row>
    <row r="18406" spans="8:8" x14ac:dyDescent="0.25">
      <c r="H18406" s="67"/>
    </row>
    <row r="18407" spans="8:8" x14ac:dyDescent="0.25">
      <c r="H18407" s="67"/>
    </row>
    <row r="18408" spans="8:8" x14ac:dyDescent="0.25">
      <c r="H18408" s="67"/>
    </row>
    <row r="18409" spans="8:8" x14ac:dyDescent="0.25">
      <c r="H18409" s="67"/>
    </row>
    <row r="18410" spans="8:8" x14ac:dyDescent="0.25">
      <c r="H18410" s="67"/>
    </row>
    <row r="18411" spans="8:8" x14ac:dyDescent="0.25">
      <c r="H18411" s="67"/>
    </row>
    <row r="18412" spans="8:8" x14ac:dyDescent="0.25">
      <c r="H18412" s="67"/>
    </row>
    <row r="18413" spans="8:8" x14ac:dyDescent="0.25">
      <c r="H18413" s="67"/>
    </row>
    <row r="18414" spans="8:8" x14ac:dyDescent="0.25">
      <c r="H18414" s="67"/>
    </row>
    <row r="18415" spans="8:8" x14ac:dyDescent="0.25">
      <c r="H18415" s="67"/>
    </row>
    <row r="18416" spans="8:8" x14ac:dyDescent="0.25">
      <c r="H18416" s="67"/>
    </row>
    <row r="18417" spans="8:8" x14ac:dyDescent="0.25">
      <c r="H18417" s="67"/>
    </row>
    <row r="18418" spans="8:8" x14ac:dyDescent="0.25">
      <c r="H18418" s="67"/>
    </row>
    <row r="18419" spans="8:8" x14ac:dyDescent="0.25">
      <c r="H18419" s="67"/>
    </row>
    <row r="18420" spans="8:8" x14ac:dyDescent="0.25">
      <c r="H18420" s="67"/>
    </row>
    <row r="18423" spans="8:8" x14ac:dyDescent="0.25">
      <c r="H18423" s="67"/>
    </row>
    <row r="18425" spans="8:8" x14ac:dyDescent="0.25">
      <c r="H18425" s="67"/>
    </row>
    <row r="18426" spans="8:8" x14ac:dyDescent="0.25">
      <c r="H18426" s="67"/>
    </row>
    <row r="18427" spans="8:8" x14ac:dyDescent="0.25">
      <c r="H18427" s="67"/>
    </row>
    <row r="18428" spans="8:8" x14ac:dyDescent="0.25">
      <c r="H18428" s="67"/>
    </row>
    <row r="18429" spans="8:8" x14ac:dyDescent="0.25">
      <c r="H18429" s="67"/>
    </row>
    <row r="18430" spans="8:8" x14ac:dyDescent="0.25">
      <c r="H18430" s="67"/>
    </row>
    <row r="18431" spans="8:8" x14ac:dyDescent="0.25">
      <c r="H18431" s="67"/>
    </row>
    <row r="18432" spans="8:8" x14ac:dyDescent="0.25">
      <c r="H18432" s="67"/>
    </row>
    <row r="18433" spans="8:8" x14ac:dyDescent="0.25">
      <c r="H18433" s="67"/>
    </row>
    <row r="18435" spans="8:8" x14ac:dyDescent="0.25">
      <c r="H18435" s="67"/>
    </row>
    <row r="18436" spans="8:8" x14ac:dyDescent="0.25">
      <c r="H18436" s="67"/>
    </row>
    <row r="18438" spans="8:8" x14ac:dyDescent="0.25">
      <c r="H18438" s="67"/>
    </row>
    <row r="18439" spans="8:8" x14ac:dyDescent="0.25">
      <c r="H18439" s="67"/>
    </row>
    <row r="18441" spans="8:8" x14ac:dyDescent="0.25">
      <c r="H18441" s="67"/>
    </row>
    <row r="18446" spans="8:8" x14ac:dyDescent="0.25">
      <c r="H18446" s="67"/>
    </row>
    <row r="18448" spans="8:8" x14ac:dyDescent="0.25">
      <c r="H18448" s="67"/>
    </row>
    <row r="18449" spans="8:8" x14ac:dyDescent="0.25">
      <c r="H18449" s="67"/>
    </row>
    <row r="18450" spans="8:8" x14ac:dyDescent="0.25">
      <c r="H18450" s="67"/>
    </row>
    <row r="18456" spans="8:8" x14ac:dyDescent="0.25">
      <c r="H18456" s="67"/>
    </row>
    <row r="18457" spans="8:8" x14ac:dyDescent="0.25">
      <c r="H18457" s="67"/>
    </row>
    <row r="18458" spans="8:8" x14ac:dyDescent="0.25">
      <c r="H18458" s="67"/>
    </row>
    <row r="18459" spans="8:8" x14ac:dyDescent="0.25">
      <c r="H18459" s="67"/>
    </row>
    <row r="18460" spans="8:8" x14ac:dyDescent="0.25">
      <c r="H18460" s="67"/>
    </row>
    <row r="18461" spans="8:8" x14ac:dyDescent="0.25">
      <c r="H18461" s="67"/>
    </row>
    <row r="18462" spans="8:8" x14ac:dyDescent="0.25">
      <c r="H18462" s="67"/>
    </row>
    <row r="18463" spans="8:8" x14ac:dyDescent="0.25">
      <c r="H18463" s="67"/>
    </row>
    <row r="18465" spans="8:8" x14ac:dyDescent="0.25">
      <c r="H18465" s="67"/>
    </row>
    <row r="18467" spans="8:8" x14ac:dyDescent="0.25">
      <c r="H18467" s="67"/>
    </row>
    <row r="18468" spans="8:8" x14ac:dyDescent="0.25">
      <c r="H18468" s="67"/>
    </row>
    <row r="18469" spans="8:8" x14ac:dyDescent="0.25">
      <c r="H18469" s="67"/>
    </row>
    <row r="18470" spans="8:8" x14ac:dyDescent="0.25">
      <c r="H18470" s="67"/>
    </row>
    <row r="18471" spans="8:8" x14ac:dyDescent="0.25">
      <c r="H18471" s="67"/>
    </row>
    <row r="18472" spans="8:8" x14ac:dyDescent="0.25">
      <c r="H18472" s="67"/>
    </row>
    <row r="18473" spans="8:8" x14ac:dyDescent="0.25">
      <c r="H18473" s="67"/>
    </row>
    <row r="18475" spans="8:8" x14ac:dyDescent="0.25">
      <c r="H18475" s="67"/>
    </row>
    <row r="18479" spans="8:8" x14ac:dyDescent="0.25">
      <c r="H18479" s="67"/>
    </row>
    <row r="18481" spans="8:8" x14ac:dyDescent="0.25">
      <c r="H18481" s="67"/>
    </row>
    <row r="18488" spans="8:8" x14ac:dyDescent="0.25">
      <c r="H18488" s="67"/>
    </row>
    <row r="18492" spans="8:8" x14ac:dyDescent="0.25">
      <c r="H18492" s="67"/>
    </row>
    <row r="18493" spans="8:8" x14ac:dyDescent="0.25">
      <c r="H18493" s="67"/>
    </row>
    <row r="18494" spans="8:8" x14ac:dyDescent="0.25">
      <c r="H18494" s="67"/>
    </row>
    <row r="18495" spans="8:8" x14ac:dyDescent="0.25">
      <c r="H18495" s="67"/>
    </row>
    <row r="18496" spans="8:8" x14ac:dyDescent="0.25">
      <c r="H18496" s="67"/>
    </row>
    <row r="18497" spans="8:8" x14ac:dyDescent="0.25">
      <c r="H18497" s="67"/>
    </row>
    <row r="18498" spans="8:8" x14ac:dyDescent="0.25">
      <c r="H18498" s="67"/>
    </row>
    <row r="18499" spans="8:8" x14ac:dyDescent="0.25">
      <c r="H18499" s="67"/>
    </row>
    <row r="18500" spans="8:8" x14ac:dyDescent="0.25">
      <c r="H18500" s="67"/>
    </row>
    <row r="18501" spans="8:8" x14ac:dyDescent="0.25">
      <c r="H18501" s="67"/>
    </row>
    <row r="18504" spans="8:8" x14ac:dyDescent="0.25">
      <c r="H18504" s="67"/>
    </row>
    <row r="18505" spans="8:8" x14ac:dyDescent="0.25">
      <c r="H18505" s="67"/>
    </row>
    <row r="18506" spans="8:8" x14ac:dyDescent="0.25">
      <c r="H18506" s="67"/>
    </row>
    <row r="18508" spans="8:8" x14ac:dyDescent="0.25">
      <c r="H18508" s="67"/>
    </row>
    <row r="18509" spans="8:8" x14ac:dyDescent="0.25">
      <c r="H18509" s="67"/>
    </row>
    <row r="18510" spans="8:8" x14ac:dyDescent="0.25">
      <c r="H18510" s="67"/>
    </row>
    <row r="18511" spans="8:8" x14ac:dyDescent="0.25">
      <c r="H18511" s="67"/>
    </row>
    <row r="18512" spans="8:8" x14ac:dyDescent="0.25">
      <c r="H18512" s="67"/>
    </row>
    <row r="18513" spans="8:8" x14ac:dyDescent="0.25">
      <c r="H18513" s="67"/>
    </row>
    <row r="18514" spans="8:8" x14ac:dyDescent="0.25">
      <c r="H18514" s="67"/>
    </row>
    <row r="18515" spans="8:8" x14ac:dyDescent="0.25">
      <c r="H18515" s="67"/>
    </row>
    <row r="18516" spans="8:8" x14ac:dyDescent="0.25">
      <c r="H18516" s="67"/>
    </row>
    <row r="18517" spans="8:8" x14ac:dyDescent="0.25">
      <c r="H18517" s="67"/>
    </row>
    <row r="18518" spans="8:8" x14ac:dyDescent="0.25">
      <c r="H18518" s="67"/>
    </row>
    <row r="18520" spans="8:8" x14ac:dyDescent="0.25">
      <c r="H18520" s="67"/>
    </row>
    <row r="18521" spans="8:8" x14ac:dyDescent="0.25">
      <c r="H18521" s="67"/>
    </row>
    <row r="18523" spans="8:8" x14ac:dyDescent="0.25">
      <c r="H18523" s="67"/>
    </row>
    <row r="18525" spans="8:8" x14ac:dyDescent="0.25">
      <c r="H18525" s="67"/>
    </row>
    <row r="18526" spans="8:8" x14ac:dyDescent="0.25">
      <c r="H18526" s="67"/>
    </row>
    <row r="18527" spans="8:8" x14ac:dyDescent="0.25">
      <c r="H18527" s="67"/>
    </row>
    <row r="18528" spans="8:8" x14ac:dyDescent="0.25">
      <c r="H18528" s="67"/>
    </row>
    <row r="18529" spans="8:8" x14ac:dyDescent="0.25">
      <c r="H18529" s="67"/>
    </row>
    <row r="18530" spans="8:8" x14ac:dyDescent="0.25">
      <c r="H18530" s="67"/>
    </row>
    <row r="18531" spans="8:8" x14ac:dyDescent="0.25">
      <c r="H18531" s="67"/>
    </row>
    <row r="18532" spans="8:8" x14ac:dyDescent="0.25">
      <c r="H18532" s="67"/>
    </row>
    <row r="18533" spans="8:8" x14ac:dyDescent="0.25">
      <c r="H18533" s="67"/>
    </row>
    <row r="18535" spans="8:8" x14ac:dyDescent="0.25">
      <c r="H18535" s="67"/>
    </row>
    <row r="18537" spans="8:8" x14ac:dyDescent="0.25">
      <c r="H18537" s="67"/>
    </row>
    <row r="18538" spans="8:8" x14ac:dyDescent="0.25">
      <c r="H18538" s="67"/>
    </row>
    <row r="18540" spans="8:8" x14ac:dyDescent="0.25">
      <c r="H18540" s="67"/>
    </row>
    <row r="18541" spans="8:8" x14ac:dyDescent="0.25">
      <c r="H18541" s="67"/>
    </row>
    <row r="18543" spans="8:8" x14ac:dyDescent="0.25">
      <c r="H18543" s="67"/>
    </row>
    <row r="18544" spans="8:8" x14ac:dyDescent="0.25">
      <c r="H18544" s="67"/>
    </row>
    <row r="18545" spans="8:8" x14ac:dyDescent="0.25">
      <c r="H18545" s="67"/>
    </row>
    <row r="18546" spans="8:8" x14ac:dyDescent="0.25">
      <c r="H18546" s="67"/>
    </row>
    <row r="18547" spans="8:8" x14ac:dyDescent="0.25">
      <c r="H18547" s="67"/>
    </row>
    <row r="18548" spans="8:8" x14ac:dyDescent="0.25">
      <c r="H18548" s="67"/>
    </row>
    <row r="18549" spans="8:8" x14ac:dyDescent="0.25">
      <c r="H18549" s="67"/>
    </row>
    <row r="18550" spans="8:8" x14ac:dyDescent="0.25">
      <c r="H18550" s="67"/>
    </row>
    <row r="18551" spans="8:8" x14ac:dyDescent="0.25">
      <c r="H18551" s="67"/>
    </row>
    <row r="18552" spans="8:8" x14ac:dyDescent="0.25">
      <c r="H18552" s="67"/>
    </row>
    <row r="18553" spans="8:8" x14ac:dyDescent="0.25">
      <c r="H18553" s="67"/>
    </row>
    <row r="18555" spans="8:8" x14ac:dyDescent="0.25">
      <c r="H18555" s="67"/>
    </row>
    <row r="18556" spans="8:8" x14ac:dyDescent="0.25">
      <c r="H18556" s="67"/>
    </row>
    <row r="18557" spans="8:8" x14ac:dyDescent="0.25">
      <c r="H18557" s="67"/>
    </row>
    <row r="18560" spans="8:8" x14ac:dyDescent="0.25">
      <c r="H18560" s="67"/>
    </row>
    <row r="18562" spans="8:8" x14ac:dyDescent="0.25">
      <c r="H18562" s="67"/>
    </row>
    <row r="18564" spans="8:8" x14ac:dyDescent="0.25">
      <c r="H18564" s="67"/>
    </row>
    <row r="18565" spans="8:8" x14ac:dyDescent="0.25">
      <c r="H18565" s="67"/>
    </row>
    <row r="18566" spans="8:8" x14ac:dyDescent="0.25">
      <c r="H18566" s="67"/>
    </row>
    <row r="18567" spans="8:8" x14ac:dyDescent="0.25">
      <c r="H18567" s="67"/>
    </row>
    <row r="18569" spans="8:8" x14ac:dyDescent="0.25">
      <c r="H18569" s="67"/>
    </row>
    <row r="18571" spans="8:8" x14ac:dyDescent="0.25">
      <c r="H18571" s="67"/>
    </row>
    <row r="18574" spans="8:8" x14ac:dyDescent="0.25">
      <c r="H18574" s="67"/>
    </row>
    <row r="18575" spans="8:8" x14ac:dyDescent="0.25">
      <c r="H18575" s="67"/>
    </row>
    <row r="18578" spans="8:8" x14ac:dyDescent="0.25">
      <c r="H18578" s="67"/>
    </row>
    <row r="18579" spans="8:8" x14ac:dyDescent="0.25">
      <c r="H18579" s="67"/>
    </row>
    <row r="18580" spans="8:8" x14ac:dyDescent="0.25">
      <c r="H18580" s="67"/>
    </row>
    <row r="18581" spans="8:8" x14ac:dyDescent="0.25">
      <c r="H18581" s="67"/>
    </row>
    <row r="18582" spans="8:8" x14ac:dyDescent="0.25">
      <c r="H18582" s="67"/>
    </row>
    <row r="18583" spans="8:8" x14ac:dyDescent="0.25">
      <c r="H18583" s="67"/>
    </row>
    <row r="18584" spans="8:8" x14ac:dyDescent="0.25">
      <c r="H18584" s="67"/>
    </row>
    <row r="18585" spans="8:8" x14ac:dyDescent="0.25">
      <c r="H18585" s="67"/>
    </row>
    <row r="18586" spans="8:8" x14ac:dyDescent="0.25">
      <c r="H18586" s="67"/>
    </row>
    <row r="18593" spans="8:8" x14ac:dyDescent="0.25">
      <c r="H18593" s="67"/>
    </row>
    <row r="18595" spans="8:8" x14ac:dyDescent="0.25">
      <c r="H18595" s="67"/>
    </row>
    <row r="18598" spans="8:8" x14ac:dyDescent="0.25">
      <c r="H18598" s="67"/>
    </row>
    <row r="18599" spans="8:8" x14ac:dyDescent="0.25">
      <c r="H18599" s="67"/>
    </row>
    <row r="18600" spans="8:8" x14ac:dyDescent="0.25">
      <c r="H18600" s="67"/>
    </row>
    <row r="18601" spans="8:8" x14ac:dyDescent="0.25">
      <c r="H18601" s="67"/>
    </row>
    <row r="18602" spans="8:8" x14ac:dyDescent="0.25">
      <c r="H18602" s="67"/>
    </row>
    <row r="18603" spans="8:8" x14ac:dyDescent="0.25">
      <c r="H18603" s="67"/>
    </row>
    <row r="18604" spans="8:8" x14ac:dyDescent="0.25">
      <c r="H18604" s="67"/>
    </row>
    <row r="18605" spans="8:8" x14ac:dyDescent="0.25">
      <c r="H18605" s="67"/>
    </row>
    <row r="18606" spans="8:8" x14ac:dyDescent="0.25">
      <c r="H18606" s="67"/>
    </row>
    <row r="18608" spans="8:8" x14ac:dyDescent="0.25">
      <c r="H18608" s="67"/>
    </row>
    <row r="18609" spans="8:8" x14ac:dyDescent="0.25">
      <c r="H18609" s="67"/>
    </row>
    <row r="18610" spans="8:8" x14ac:dyDescent="0.25">
      <c r="H18610" s="67"/>
    </row>
    <row r="18611" spans="8:8" x14ac:dyDescent="0.25">
      <c r="H18611" s="67"/>
    </row>
    <row r="18613" spans="8:8" x14ac:dyDescent="0.25">
      <c r="H18613" s="67"/>
    </row>
    <row r="18614" spans="8:8" x14ac:dyDescent="0.25">
      <c r="H18614" s="67"/>
    </row>
    <row r="18615" spans="8:8" x14ac:dyDescent="0.25">
      <c r="H18615" s="67"/>
    </row>
    <row r="18616" spans="8:8" x14ac:dyDescent="0.25">
      <c r="H18616" s="67"/>
    </row>
    <row r="18619" spans="8:8" x14ac:dyDescent="0.25">
      <c r="H18619" s="67"/>
    </row>
    <row r="18621" spans="8:8" x14ac:dyDescent="0.25">
      <c r="H18621" s="67"/>
    </row>
    <row r="18623" spans="8:8" x14ac:dyDescent="0.25">
      <c r="H18623" s="67"/>
    </row>
    <row r="18628" spans="8:8" x14ac:dyDescent="0.25">
      <c r="H18628" s="67"/>
    </row>
    <row r="18630" spans="8:8" x14ac:dyDescent="0.25">
      <c r="H18630" s="67"/>
    </row>
    <row r="18633" spans="8:8" x14ac:dyDescent="0.25">
      <c r="H18633" s="67"/>
    </row>
    <row r="18634" spans="8:8" x14ac:dyDescent="0.25">
      <c r="H18634" s="67"/>
    </row>
    <row r="18636" spans="8:8" x14ac:dyDescent="0.25">
      <c r="H18636" s="67"/>
    </row>
    <row r="18637" spans="8:8" x14ac:dyDescent="0.25">
      <c r="H18637" s="67"/>
    </row>
    <row r="18638" spans="8:8" x14ac:dyDescent="0.25">
      <c r="H18638" s="67"/>
    </row>
    <row r="18639" spans="8:8" x14ac:dyDescent="0.25">
      <c r="H18639" s="67"/>
    </row>
    <row r="18640" spans="8:8" x14ac:dyDescent="0.25">
      <c r="H18640" s="67"/>
    </row>
    <row r="18641" spans="8:8" x14ac:dyDescent="0.25">
      <c r="H18641" s="67"/>
    </row>
    <row r="18643" spans="8:8" x14ac:dyDescent="0.25">
      <c r="H18643" s="67"/>
    </row>
    <row r="18645" spans="8:8" x14ac:dyDescent="0.25">
      <c r="H18645" s="67"/>
    </row>
    <row r="18646" spans="8:8" x14ac:dyDescent="0.25">
      <c r="H18646" s="67"/>
    </row>
    <row r="18647" spans="8:8" x14ac:dyDescent="0.25">
      <c r="H18647" s="67"/>
    </row>
    <row r="18648" spans="8:8" x14ac:dyDescent="0.25">
      <c r="H18648" s="67"/>
    </row>
    <row r="18649" spans="8:8" x14ac:dyDescent="0.25">
      <c r="H18649" s="67"/>
    </row>
    <row r="18650" spans="8:8" x14ac:dyDescent="0.25">
      <c r="H18650" s="67"/>
    </row>
    <row r="18651" spans="8:8" x14ac:dyDescent="0.25">
      <c r="H18651" s="67"/>
    </row>
    <row r="18652" spans="8:8" x14ac:dyDescent="0.25">
      <c r="H18652" s="67"/>
    </row>
    <row r="18653" spans="8:8" x14ac:dyDescent="0.25">
      <c r="H18653" s="67"/>
    </row>
    <row r="18654" spans="8:8" x14ac:dyDescent="0.25">
      <c r="H18654" s="67"/>
    </row>
    <row r="18656" spans="8:8" x14ac:dyDescent="0.25">
      <c r="H18656" s="67"/>
    </row>
    <row r="18665" spans="8:8" x14ac:dyDescent="0.25">
      <c r="H18665" s="67"/>
    </row>
    <row r="18667" spans="8:8" x14ac:dyDescent="0.25">
      <c r="H18667" s="67"/>
    </row>
    <row r="18668" spans="8:8" x14ac:dyDescent="0.25">
      <c r="H18668" s="67"/>
    </row>
    <row r="18669" spans="8:8" x14ac:dyDescent="0.25">
      <c r="H18669" s="67"/>
    </row>
    <row r="18670" spans="8:8" x14ac:dyDescent="0.25">
      <c r="H18670" s="67"/>
    </row>
    <row r="18671" spans="8:8" x14ac:dyDescent="0.25">
      <c r="H18671" s="67"/>
    </row>
    <row r="18672" spans="8:8" x14ac:dyDescent="0.25">
      <c r="H18672" s="67"/>
    </row>
    <row r="18673" spans="8:8" x14ac:dyDescent="0.25">
      <c r="H18673" s="67"/>
    </row>
    <row r="18674" spans="8:8" x14ac:dyDescent="0.25">
      <c r="H18674" s="67"/>
    </row>
    <row r="18681" spans="8:8" x14ac:dyDescent="0.25">
      <c r="H18681" s="67"/>
    </row>
    <row r="18682" spans="8:8" x14ac:dyDescent="0.25">
      <c r="H18682" s="67"/>
    </row>
    <row r="18684" spans="8:8" x14ac:dyDescent="0.25">
      <c r="H18684" s="67"/>
    </row>
    <row r="18685" spans="8:8" x14ac:dyDescent="0.25">
      <c r="H18685" s="67"/>
    </row>
    <row r="18686" spans="8:8" x14ac:dyDescent="0.25">
      <c r="H18686" s="67"/>
    </row>
    <row r="18687" spans="8:8" x14ac:dyDescent="0.25">
      <c r="H18687" s="67"/>
    </row>
    <row r="18688" spans="8:8" x14ac:dyDescent="0.25">
      <c r="H18688" s="67"/>
    </row>
    <row r="18689" spans="8:8" x14ac:dyDescent="0.25">
      <c r="H18689" s="67"/>
    </row>
    <row r="18692" spans="8:8" x14ac:dyDescent="0.25">
      <c r="H18692" s="67"/>
    </row>
    <row r="18693" spans="8:8" x14ac:dyDescent="0.25">
      <c r="H18693" s="67"/>
    </row>
    <row r="18695" spans="8:8" x14ac:dyDescent="0.25">
      <c r="H18695" s="67"/>
    </row>
    <row r="18696" spans="8:8" x14ac:dyDescent="0.25">
      <c r="H18696" s="67"/>
    </row>
    <row r="18697" spans="8:8" x14ac:dyDescent="0.25">
      <c r="H18697" s="67"/>
    </row>
    <row r="18699" spans="8:8" x14ac:dyDescent="0.25">
      <c r="H18699" s="67"/>
    </row>
    <row r="18700" spans="8:8" x14ac:dyDescent="0.25">
      <c r="H18700" s="67"/>
    </row>
    <row r="18701" spans="8:8" x14ac:dyDescent="0.25">
      <c r="H18701" s="67"/>
    </row>
    <row r="18702" spans="8:8" x14ac:dyDescent="0.25">
      <c r="H18702" s="67"/>
    </row>
    <row r="18703" spans="8:8" x14ac:dyDescent="0.25">
      <c r="H18703" s="67"/>
    </row>
    <row r="18704" spans="8:8" x14ac:dyDescent="0.25">
      <c r="H18704" s="67"/>
    </row>
    <row r="18705" spans="8:8" x14ac:dyDescent="0.25">
      <c r="H18705" s="67"/>
    </row>
    <row r="18706" spans="8:8" x14ac:dyDescent="0.25">
      <c r="H18706" s="67"/>
    </row>
    <row r="18709" spans="8:8" x14ac:dyDescent="0.25">
      <c r="H18709" s="67"/>
    </row>
    <row r="18718" spans="8:8" x14ac:dyDescent="0.25">
      <c r="H18718" s="67"/>
    </row>
    <row r="18719" spans="8:8" x14ac:dyDescent="0.25">
      <c r="H18719" s="67"/>
    </row>
    <row r="18720" spans="8:8" x14ac:dyDescent="0.25">
      <c r="H18720" s="67"/>
    </row>
    <row r="18721" spans="8:8" x14ac:dyDescent="0.25">
      <c r="H18721" s="67"/>
    </row>
    <row r="18722" spans="8:8" x14ac:dyDescent="0.25">
      <c r="H18722" s="67"/>
    </row>
    <row r="18723" spans="8:8" x14ac:dyDescent="0.25">
      <c r="H18723" s="67"/>
    </row>
    <row r="18724" spans="8:8" x14ac:dyDescent="0.25">
      <c r="H18724" s="67"/>
    </row>
    <row r="18725" spans="8:8" x14ac:dyDescent="0.25">
      <c r="H18725" s="67"/>
    </row>
    <row r="18726" spans="8:8" x14ac:dyDescent="0.25">
      <c r="H18726" s="67"/>
    </row>
    <row r="18727" spans="8:8" x14ac:dyDescent="0.25">
      <c r="H18727" s="67"/>
    </row>
    <row r="18731" spans="8:8" x14ac:dyDescent="0.25">
      <c r="H18731" s="67"/>
    </row>
    <row r="18734" spans="8:8" x14ac:dyDescent="0.25">
      <c r="H18734" s="67"/>
    </row>
    <row r="18735" spans="8:8" x14ac:dyDescent="0.25">
      <c r="H18735" s="67"/>
    </row>
    <row r="18736" spans="8:8" x14ac:dyDescent="0.25">
      <c r="H18736" s="67"/>
    </row>
    <row r="18740" spans="8:8" x14ac:dyDescent="0.25">
      <c r="H18740" s="67"/>
    </row>
    <row r="18742" spans="8:8" x14ac:dyDescent="0.25">
      <c r="H18742" s="67"/>
    </row>
    <row r="18744" spans="8:8" x14ac:dyDescent="0.25">
      <c r="H18744" s="67"/>
    </row>
    <row r="18745" spans="8:8" x14ac:dyDescent="0.25">
      <c r="H18745" s="67"/>
    </row>
    <row r="18746" spans="8:8" x14ac:dyDescent="0.25">
      <c r="H18746" s="67"/>
    </row>
    <row r="18747" spans="8:8" x14ac:dyDescent="0.25">
      <c r="H18747" s="67"/>
    </row>
    <row r="18748" spans="8:8" x14ac:dyDescent="0.25">
      <c r="H18748" s="67"/>
    </row>
    <row r="18752" spans="8:8" x14ac:dyDescent="0.25">
      <c r="H18752" s="67"/>
    </row>
    <row r="18755" spans="8:8" x14ac:dyDescent="0.25">
      <c r="H18755" s="67"/>
    </row>
    <row r="18756" spans="8:8" x14ac:dyDescent="0.25">
      <c r="H18756" s="67"/>
    </row>
    <row r="18757" spans="8:8" x14ac:dyDescent="0.25">
      <c r="H18757" s="67"/>
    </row>
    <row r="18759" spans="8:8" x14ac:dyDescent="0.25">
      <c r="H18759" s="67"/>
    </row>
    <row r="18760" spans="8:8" x14ac:dyDescent="0.25">
      <c r="H18760" s="67"/>
    </row>
    <row r="18761" spans="8:8" x14ac:dyDescent="0.25">
      <c r="H18761" s="67"/>
    </row>
    <row r="18762" spans="8:8" x14ac:dyDescent="0.25">
      <c r="H18762" s="67"/>
    </row>
    <row r="18763" spans="8:8" x14ac:dyDescent="0.25">
      <c r="H18763" s="67"/>
    </row>
    <row r="18765" spans="8:8" x14ac:dyDescent="0.25">
      <c r="H18765" s="67"/>
    </row>
    <row r="18767" spans="8:8" x14ac:dyDescent="0.25">
      <c r="H18767" s="67"/>
    </row>
    <row r="18768" spans="8:8" x14ac:dyDescent="0.25">
      <c r="H18768" s="67"/>
    </row>
    <row r="18769" spans="8:8" x14ac:dyDescent="0.25">
      <c r="H18769" s="67"/>
    </row>
    <row r="18770" spans="8:8" x14ac:dyDescent="0.25">
      <c r="H18770" s="67"/>
    </row>
    <row r="18771" spans="8:8" x14ac:dyDescent="0.25">
      <c r="H18771" s="67"/>
    </row>
    <row r="18772" spans="8:8" x14ac:dyDescent="0.25">
      <c r="H18772" s="67"/>
    </row>
    <row r="18774" spans="8:8" x14ac:dyDescent="0.25">
      <c r="H18774" s="67"/>
    </row>
    <row r="18778" spans="8:8" x14ac:dyDescent="0.25">
      <c r="H18778" s="67"/>
    </row>
    <row r="18779" spans="8:8" x14ac:dyDescent="0.25">
      <c r="H18779" s="67"/>
    </row>
    <row r="18780" spans="8:8" x14ac:dyDescent="0.25">
      <c r="H18780" s="67"/>
    </row>
    <row r="18781" spans="8:8" x14ac:dyDescent="0.25">
      <c r="H18781" s="67"/>
    </row>
    <row r="18782" spans="8:8" x14ac:dyDescent="0.25">
      <c r="H18782" s="67"/>
    </row>
    <row r="18783" spans="8:8" x14ac:dyDescent="0.25">
      <c r="H18783" s="67"/>
    </row>
    <row r="18784" spans="8:8" x14ac:dyDescent="0.25">
      <c r="H18784" s="67"/>
    </row>
    <row r="18785" spans="8:8" x14ac:dyDescent="0.25">
      <c r="H18785" s="67"/>
    </row>
    <row r="18786" spans="8:8" x14ac:dyDescent="0.25">
      <c r="H18786" s="67"/>
    </row>
    <row r="18788" spans="8:8" x14ac:dyDescent="0.25">
      <c r="H18788" s="67"/>
    </row>
    <row r="18789" spans="8:8" x14ac:dyDescent="0.25">
      <c r="H18789" s="67"/>
    </row>
    <row r="18790" spans="8:8" x14ac:dyDescent="0.25">
      <c r="H18790" s="67"/>
    </row>
    <row r="18791" spans="8:8" x14ac:dyDescent="0.25">
      <c r="H18791" s="67"/>
    </row>
    <row r="18792" spans="8:8" x14ac:dyDescent="0.25">
      <c r="H18792" s="67"/>
    </row>
    <row r="18796" spans="8:8" x14ac:dyDescent="0.25">
      <c r="H18796" s="67"/>
    </row>
    <row r="18797" spans="8:8" x14ac:dyDescent="0.25">
      <c r="H18797" s="67"/>
    </row>
    <row r="18798" spans="8:8" x14ac:dyDescent="0.25">
      <c r="H18798" s="67"/>
    </row>
    <row r="18799" spans="8:8" x14ac:dyDescent="0.25">
      <c r="H18799" s="67"/>
    </row>
    <row r="18800" spans="8:8" x14ac:dyDescent="0.25">
      <c r="H18800" s="67"/>
    </row>
    <row r="18801" spans="8:8" x14ac:dyDescent="0.25">
      <c r="H18801" s="67"/>
    </row>
    <row r="18802" spans="8:8" x14ac:dyDescent="0.25">
      <c r="H18802" s="67"/>
    </row>
    <row r="18803" spans="8:8" x14ac:dyDescent="0.25">
      <c r="H18803" s="67"/>
    </row>
    <row r="18804" spans="8:8" x14ac:dyDescent="0.25">
      <c r="H18804" s="67"/>
    </row>
    <row r="18805" spans="8:8" x14ac:dyDescent="0.25">
      <c r="H18805" s="67"/>
    </row>
    <row r="18806" spans="8:8" x14ac:dyDescent="0.25">
      <c r="H18806" s="67"/>
    </row>
    <row r="18807" spans="8:8" x14ac:dyDescent="0.25">
      <c r="H18807" s="67"/>
    </row>
    <row r="18808" spans="8:8" x14ac:dyDescent="0.25">
      <c r="H18808" s="67"/>
    </row>
    <row r="18809" spans="8:8" x14ac:dyDescent="0.25">
      <c r="H18809" s="67"/>
    </row>
    <row r="18812" spans="8:8" x14ac:dyDescent="0.25">
      <c r="H18812" s="67"/>
    </row>
    <row r="18815" spans="8:8" x14ac:dyDescent="0.25">
      <c r="H18815" s="67"/>
    </row>
    <row r="18816" spans="8:8" x14ac:dyDescent="0.25">
      <c r="H18816" s="67"/>
    </row>
    <row r="18818" spans="8:8" x14ac:dyDescent="0.25">
      <c r="H18818" s="67"/>
    </row>
    <row r="18819" spans="8:8" x14ac:dyDescent="0.25">
      <c r="H18819" s="67"/>
    </row>
    <row r="18820" spans="8:8" x14ac:dyDescent="0.25">
      <c r="H18820" s="67"/>
    </row>
    <row r="18821" spans="8:8" x14ac:dyDescent="0.25">
      <c r="H18821" s="67"/>
    </row>
    <row r="18823" spans="8:8" x14ac:dyDescent="0.25">
      <c r="H18823" s="67"/>
    </row>
    <row r="18824" spans="8:8" x14ac:dyDescent="0.25">
      <c r="H18824" s="67"/>
    </row>
    <row r="18827" spans="8:8" x14ac:dyDescent="0.25">
      <c r="H18827" s="67"/>
    </row>
    <row r="18829" spans="8:8" x14ac:dyDescent="0.25">
      <c r="H18829" s="67"/>
    </row>
    <row r="18832" spans="8:8" x14ac:dyDescent="0.25">
      <c r="H18832" s="67"/>
    </row>
    <row r="18833" spans="8:8" x14ac:dyDescent="0.25">
      <c r="H18833" s="67"/>
    </row>
    <row r="18834" spans="8:8" x14ac:dyDescent="0.25">
      <c r="H18834" s="67"/>
    </row>
    <row r="18835" spans="8:8" x14ac:dyDescent="0.25">
      <c r="H18835" s="67"/>
    </row>
    <row r="18837" spans="8:8" x14ac:dyDescent="0.25">
      <c r="H18837" s="67"/>
    </row>
    <row r="18857" spans="8:8" x14ac:dyDescent="0.25">
      <c r="H18857" s="67"/>
    </row>
    <row r="18866" spans="8:8" x14ac:dyDescent="0.25">
      <c r="H18866" s="67"/>
    </row>
    <row r="18867" spans="8:8" x14ac:dyDescent="0.25">
      <c r="H18867" s="67"/>
    </row>
    <row r="18868" spans="8:8" x14ac:dyDescent="0.25">
      <c r="H18868" s="67"/>
    </row>
    <row r="18869" spans="8:8" x14ac:dyDescent="0.25">
      <c r="H18869" s="67"/>
    </row>
    <row r="18870" spans="8:8" x14ac:dyDescent="0.25">
      <c r="H18870" s="67"/>
    </row>
    <row r="18874" spans="8:8" x14ac:dyDescent="0.25">
      <c r="H18874" s="67"/>
    </row>
    <row r="18875" spans="8:8" x14ac:dyDescent="0.25">
      <c r="H18875" s="67"/>
    </row>
    <row r="18878" spans="8:8" x14ac:dyDescent="0.25">
      <c r="H18878" s="67"/>
    </row>
    <row r="18879" spans="8:8" x14ac:dyDescent="0.25">
      <c r="H18879" s="67"/>
    </row>
    <row r="18881" spans="8:8" x14ac:dyDescent="0.25">
      <c r="H18881" s="67"/>
    </row>
    <row r="18882" spans="8:8" x14ac:dyDescent="0.25">
      <c r="H18882" s="67"/>
    </row>
    <row r="18886" spans="8:8" x14ac:dyDescent="0.25">
      <c r="H18886" s="67"/>
    </row>
    <row r="18891" spans="8:8" x14ac:dyDescent="0.25">
      <c r="H18891" s="67"/>
    </row>
    <row r="18892" spans="8:8" x14ac:dyDescent="0.25">
      <c r="H18892" s="67"/>
    </row>
    <row r="18894" spans="8:8" x14ac:dyDescent="0.25">
      <c r="H18894" s="67"/>
    </row>
    <row r="18895" spans="8:8" x14ac:dyDescent="0.25">
      <c r="H18895" s="67"/>
    </row>
    <row r="18899" spans="8:8" x14ac:dyDescent="0.25">
      <c r="H18899" s="67"/>
    </row>
    <row r="18901" spans="8:8" x14ac:dyDescent="0.25">
      <c r="H18901" s="67"/>
    </row>
    <row r="18902" spans="8:8" x14ac:dyDescent="0.25">
      <c r="H18902" s="67"/>
    </row>
    <row r="18904" spans="8:8" x14ac:dyDescent="0.25">
      <c r="H18904" s="67"/>
    </row>
    <row r="18905" spans="8:8" x14ac:dyDescent="0.25">
      <c r="H18905" s="67"/>
    </row>
    <row r="18908" spans="8:8" x14ac:dyDescent="0.25">
      <c r="H18908" s="67"/>
    </row>
    <row r="18909" spans="8:8" x14ac:dyDescent="0.25">
      <c r="H18909" s="67"/>
    </row>
    <row r="18911" spans="8:8" x14ac:dyDescent="0.25">
      <c r="H18911" s="67"/>
    </row>
    <row r="18912" spans="8:8" x14ac:dyDescent="0.25">
      <c r="H18912" s="67"/>
    </row>
    <row r="18913" spans="8:8" x14ac:dyDescent="0.25">
      <c r="H18913" s="67"/>
    </row>
    <row r="18916" spans="8:8" x14ac:dyDescent="0.25">
      <c r="H18916" s="67"/>
    </row>
    <row r="18917" spans="8:8" x14ac:dyDescent="0.25">
      <c r="H18917" s="67"/>
    </row>
    <row r="18918" spans="8:8" x14ac:dyDescent="0.25">
      <c r="H18918" s="67"/>
    </row>
    <row r="18919" spans="8:8" x14ac:dyDescent="0.25">
      <c r="H18919" s="67"/>
    </row>
    <row r="18921" spans="8:8" x14ac:dyDescent="0.25">
      <c r="H18921" s="67"/>
    </row>
    <row r="18922" spans="8:8" x14ac:dyDescent="0.25">
      <c r="H18922" s="67"/>
    </row>
    <row r="18924" spans="8:8" x14ac:dyDescent="0.25">
      <c r="H18924" s="67"/>
    </row>
    <row r="18925" spans="8:8" x14ac:dyDescent="0.25">
      <c r="H18925" s="67"/>
    </row>
    <row r="18926" spans="8:8" x14ac:dyDescent="0.25">
      <c r="H18926" s="67"/>
    </row>
    <row r="18927" spans="8:8" x14ac:dyDescent="0.25">
      <c r="H18927" s="67"/>
    </row>
    <row r="18929" spans="8:8" x14ac:dyDescent="0.25">
      <c r="H18929" s="67"/>
    </row>
    <row r="18930" spans="8:8" x14ac:dyDescent="0.25">
      <c r="H18930" s="67"/>
    </row>
    <row r="18933" spans="8:8" x14ac:dyDescent="0.25">
      <c r="H18933" s="67"/>
    </row>
    <row r="18934" spans="8:8" x14ac:dyDescent="0.25">
      <c r="H18934" s="67"/>
    </row>
    <row r="18939" spans="8:8" x14ac:dyDescent="0.25">
      <c r="H18939" s="67"/>
    </row>
    <row r="18941" spans="8:8" x14ac:dyDescent="0.25">
      <c r="H18941" s="67"/>
    </row>
    <row r="18942" spans="8:8" x14ac:dyDescent="0.25">
      <c r="H18942" s="67"/>
    </row>
    <row r="18943" spans="8:8" x14ac:dyDescent="0.25">
      <c r="H18943" s="67"/>
    </row>
    <row r="18944" spans="8:8" x14ac:dyDescent="0.25">
      <c r="H18944" s="67"/>
    </row>
    <row r="18946" spans="8:8" x14ac:dyDescent="0.25">
      <c r="H18946" s="67"/>
    </row>
    <row r="18947" spans="8:8" x14ac:dyDescent="0.25">
      <c r="H18947" s="67"/>
    </row>
    <row r="18948" spans="8:8" x14ac:dyDescent="0.25">
      <c r="H18948" s="67"/>
    </row>
    <row r="18950" spans="8:8" x14ac:dyDescent="0.25">
      <c r="H18950" s="67"/>
    </row>
    <row r="18952" spans="8:8" x14ac:dyDescent="0.25">
      <c r="H18952" s="67"/>
    </row>
    <row r="18954" spans="8:8" x14ac:dyDescent="0.25">
      <c r="H18954" s="67"/>
    </row>
    <row r="18955" spans="8:8" x14ac:dyDescent="0.25">
      <c r="H18955" s="67"/>
    </row>
    <row r="18956" spans="8:8" x14ac:dyDescent="0.25">
      <c r="H18956" s="67"/>
    </row>
    <row r="18958" spans="8:8" x14ac:dyDescent="0.25">
      <c r="H18958" s="67"/>
    </row>
    <row r="18959" spans="8:8" x14ac:dyDescent="0.25">
      <c r="H18959" s="67"/>
    </row>
    <row r="18962" spans="8:8" x14ac:dyDescent="0.25">
      <c r="H18962" s="67"/>
    </row>
    <row r="18963" spans="8:8" x14ac:dyDescent="0.25">
      <c r="H18963" s="67"/>
    </row>
    <row r="18965" spans="8:8" x14ac:dyDescent="0.25">
      <c r="H18965" s="67"/>
    </row>
    <row r="18966" spans="8:8" x14ac:dyDescent="0.25">
      <c r="H18966" s="67"/>
    </row>
    <row r="18971" spans="8:8" x14ac:dyDescent="0.25">
      <c r="H18971" s="67"/>
    </row>
    <row r="18974" spans="8:8" x14ac:dyDescent="0.25">
      <c r="H18974" s="67"/>
    </row>
    <row r="18977" spans="8:8" x14ac:dyDescent="0.25">
      <c r="H18977" s="67"/>
    </row>
    <row r="18978" spans="8:8" x14ac:dyDescent="0.25">
      <c r="H18978" s="67"/>
    </row>
    <row r="18985" spans="8:8" x14ac:dyDescent="0.25">
      <c r="H18985" s="67"/>
    </row>
    <row r="18987" spans="8:8" x14ac:dyDescent="0.25">
      <c r="H18987" s="67"/>
    </row>
    <row r="18988" spans="8:8" x14ac:dyDescent="0.25">
      <c r="H18988" s="67"/>
    </row>
    <row r="18989" spans="8:8" x14ac:dyDescent="0.25">
      <c r="H18989" s="67"/>
    </row>
    <row r="18990" spans="8:8" x14ac:dyDescent="0.25">
      <c r="H18990" s="67"/>
    </row>
    <row r="18991" spans="8:8" x14ac:dyDescent="0.25">
      <c r="H18991" s="67"/>
    </row>
    <row r="18992" spans="8:8" x14ac:dyDescent="0.25">
      <c r="H18992" s="67"/>
    </row>
    <row r="18993" spans="8:8" x14ac:dyDescent="0.25">
      <c r="H18993" s="67"/>
    </row>
    <row r="18994" spans="8:8" x14ac:dyDescent="0.25">
      <c r="H18994" s="67"/>
    </row>
    <row r="18996" spans="8:8" x14ac:dyDescent="0.25">
      <c r="H18996" s="67"/>
    </row>
    <row r="19003" spans="8:8" x14ac:dyDescent="0.25">
      <c r="H19003" s="67"/>
    </row>
    <row r="19004" spans="8:8" x14ac:dyDescent="0.25">
      <c r="H19004" s="67"/>
    </row>
    <row r="19006" spans="8:8" x14ac:dyDescent="0.25">
      <c r="H19006" s="67"/>
    </row>
    <row r="19007" spans="8:8" x14ac:dyDescent="0.25">
      <c r="H19007" s="67"/>
    </row>
    <row r="19012" spans="8:8" x14ac:dyDescent="0.25">
      <c r="H19012" s="67"/>
    </row>
    <row r="19013" spans="8:8" x14ac:dyDescent="0.25">
      <c r="H19013" s="67"/>
    </row>
    <row r="19014" spans="8:8" x14ac:dyDescent="0.25">
      <c r="H19014" s="67"/>
    </row>
    <row r="19015" spans="8:8" x14ac:dyDescent="0.25">
      <c r="H19015" s="67"/>
    </row>
    <row r="19020" spans="8:8" x14ac:dyDescent="0.25">
      <c r="H19020" s="67"/>
    </row>
    <row r="19021" spans="8:8" x14ac:dyDescent="0.25">
      <c r="H19021" s="67"/>
    </row>
    <row r="19023" spans="8:8" x14ac:dyDescent="0.25">
      <c r="H19023" s="67"/>
    </row>
    <row r="19049" spans="8:8" x14ac:dyDescent="0.25">
      <c r="H19049" s="67"/>
    </row>
    <row r="19056" spans="8:8" x14ac:dyDescent="0.25">
      <c r="H19056" s="67"/>
    </row>
    <row r="19067" spans="8:8" x14ac:dyDescent="0.25">
      <c r="H19067" s="67"/>
    </row>
    <row r="19068" spans="8:8" x14ac:dyDescent="0.25">
      <c r="H19068" s="67"/>
    </row>
    <row r="19070" spans="8:8" x14ac:dyDescent="0.25">
      <c r="H19070" s="67"/>
    </row>
    <row r="19071" spans="8:8" x14ac:dyDescent="0.25">
      <c r="H19071" s="67"/>
    </row>
    <row r="19072" spans="8:8" x14ac:dyDescent="0.25">
      <c r="H19072" s="67"/>
    </row>
    <row r="19073" spans="8:8" x14ac:dyDescent="0.25">
      <c r="H19073" s="67"/>
    </row>
    <row r="19074" spans="8:8" x14ac:dyDescent="0.25">
      <c r="H19074" s="67"/>
    </row>
    <row r="19075" spans="8:8" x14ac:dyDescent="0.25">
      <c r="H19075" s="67"/>
    </row>
    <row r="19076" spans="8:8" x14ac:dyDescent="0.25">
      <c r="H19076" s="67"/>
    </row>
    <row r="19077" spans="8:8" x14ac:dyDescent="0.25">
      <c r="H19077" s="67"/>
    </row>
    <row r="19078" spans="8:8" x14ac:dyDescent="0.25">
      <c r="H19078" s="67"/>
    </row>
    <row r="19080" spans="8:8" x14ac:dyDescent="0.25">
      <c r="H19080" s="67"/>
    </row>
    <row r="19081" spans="8:8" x14ac:dyDescent="0.25">
      <c r="H19081" s="67"/>
    </row>
    <row r="19083" spans="8:8" x14ac:dyDescent="0.25">
      <c r="H19083" s="67"/>
    </row>
    <row r="19084" spans="8:8" x14ac:dyDescent="0.25">
      <c r="H19084" s="67"/>
    </row>
    <row r="19085" spans="8:8" x14ac:dyDescent="0.25">
      <c r="H19085" s="67"/>
    </row>
    <row r="19086" spans="8:8" x14ac:dyDescent="0.25">
      <c r="H19086" s="67"/>
    </row>
    <row r="19087" spans="8:8" x14ac:dyDescent="0.25">
      <c r="H19087" s="67"/>
    </row>
    <row r="19088" spans="8:8" x14ac:dyDescent="0.25">
      <c r="H19088" s="67"/>
    </row>
    <row r="19089" spans="8:8" x14ac:dyDescent="0.25">
      <c r="H19089" s="67"/>
    </row>
    <row r="19091" spans="8:8" x14ac:dyDescent="0.25">
      <c r="H19091" s="67"/>
    </row>
    <row r="19092" spans="8:8" x14ac:dyDescent="0.25">
      <c r="H19092" s="67"/>
    </row>
    <row r="19093" spans="8:8" x14ac:dyDescent="0.25">
      <c r="H19093" s="67"/>
    </row>
    <row r="19094" spans="8:8" x14ac:dyDescent="0.25">
      <c r="H19094" s="67"/>
    </row>
    <row r="19095" spans="8:8" x14ac:dyDescent="0.25">
      <c r="H19095" s="67"/>
    </row>
    <row r="19096" spans="8:8" x14ac:dyDescent="0.25">
      <c r="H19096" s="67"/>
    </row>
    <row r="19097" spans="8:8" x14ac:dyDescent="0.25">
      <c r="H19097" s="67"/>
    </row>
    <row r="19098" spans="8:8" x14ac:dyDescent="0.25">
      <c r="H19098" s="67"/>
    </row>
    <row r="19101" spans="8:8" x14ac:dyDescent="0.25">
      <c r="H19101" s="67"/>
    </row>
    <row r="19102" spans="8:8" x14ac:dyDescent="0.25">
      <c r="H19102" s="67"/>
    </row>
    <row r="19103" spans="8:8" x14ac:dyDescent="0.25">
      <c r="H19103" s="67"/>
    </row>
    <row r="19104" spans="8:8" x14ac:dyDescent="0.25">
      <c r="H19104" s="67"/>
    </row>
    <row r="19105" spans="8:8" x14ac:dyDescent="0.25">
      <c r="H19105" s="67"/>
    </row>
    <row r="19106" spans="8:8" x14ac:dyDescent="0.25">
      <c r="H19106" s="67"/>
    </row>
    <row r="19107" spans="8:8" x14ac:dyDescent="0.25">
      <c r="H19107" s="67"/>
    </row>
    <row r="19108" spans="8:8" x14ac:dyDescent="0.25">
      <c r="H19108" s="67"/>
    </row>
    <row r="19109" spans="8:8" x14ac:dyDescent="0.25">
      <c r="H19109" s="67"/>
    </row>
    <row r="19110" spans="8:8" x14ac:dyDescent="0.25">
      <c r="H19110" s="67"/>
    </row>
    <row r="19111" spans="8:8" x14ac:dyDescent="0.25">
      <c r="H19111" s="67"/>
    </row>
    <row r="19112" spans="8:8" x14ac:dyDescent="0.25">
      <c r="H19112" s="67"/>
    </row>
    <row r="19113" spans="8:8" x14ac:dyDescent="0.25">
      <c r="H19113" s="67"/>
    </row>
    <row r="19114" spans="8:8" x14ac:dyDescent="0.25">
      <c r="H19114" s="67"/>
    </row>
    <row r="19115" spans="8:8" x14ac:dyDescent="0.25">
      <c r="H19115" s="67"/>
    </row>
    <row r="19116" spans="8:8" x14ac:dyDescent="0.25">
      <c r="H19116" s="67"/>
    </row>
    <row r="19128" spans="8:8" x14ac:dyDescent="0.25">
      <c r="H19128" s="67"/>
    </row>
    <row r="19129" spans="8:8" x14ac:dyDescent="0.25">
      <c r="H19129" s="67"/>
    </row>
    <row r="19130" spans="8:8" x14ac:dyDescent="0.25">
      <c r="H19130" s="67"/>
    </row>
    <row r="19131" spans="8:8" x14ac:dyDescent="0.25">
      <c r="H19131" s="67"/>
    </row>
    <row r="19132" spans="8:8" x14ac:dyDescent="0.25">
      <c r="H19132" s="67"/>
    </row>
    <row r="19133" spans="8:8" x14ac:dyDescent="0.25">
      <c r="H19133" s="67"/>
    </row>
    <row r="19134" spans="8:8" x14ac:dyDescent="0.25">
      <c r="H19134" s="67"/>
    </row>
    <row r="19135" spans="8:8" x14ac:dyDescent="0.25">
      <c r="H19135" s="67"/>
    </row>
    <row r="19136" spans="8:8" x14ac:dyDescent="0.25">
      <c r="H19136" s="67"/>
    </row>
    <row r="19137" spans="8:8" x14ac:dyDescent="0.25">
      <c r="H19137" s="67"/>
    </row>
    <row r="19140" spans="8:8" x14ac:dyDescent="0.25">
      <c r="H19140" s="67"/>
    </row>
    <row r="19141" spans="8:8" x14ac:dyDescent="0.25">
      <c r="H19141" s="67"/>
    </row>
    <row r="19143" spans="8:8" x14ac:dyDescent="0.25">
      <c r="H19143" s="67"/>
    </row>
    <row r="19146" spans="8:8" x14ac:dyDescent="0.25">
      <c r="H19146" s="67"/>
    </row>
    <row r="19147" spans="8:8" x14ac:dyDescent="0.25">
      <c r="H19147" s="67"/>
    </row>
    <row r="19148" spans="8:8" x14ac:dyDescent="0.25">
      <c r="H19148" s="67"/>
    </row>
    <row r="19149" spans="8:8" x14ac:dyDescent="0.25">
      <c r="H19149" s="67"/>
    </row>
    <row r="19150" spans="8:8" x14ac:dyDescent="0.25">
      <c r="H19150" s="67"/>
    </row>
    <row r="19151" spans="8:8" x14ac:dyDescent="0.25">
      <c r="H19151" s="67"/>
    </row>
    <row r="19152" spans="8:8" x14ac:dyDescent="0.25">
      <c r="H19152" s="67"/>
    </row>
    <row r="19154" spans="8:8" x14ac:dyDescent="0.25">
      <c r="H19154" s="67"/>
    </row>
    <row r="19155" spans="8:8" x14ac:dyDescent="0.25">
      <c r="H19155" s="67"/>
    </row>
    <row r="19156" spans="8:8" x14ac:dyDescent="0.25">
      <c r="H19156" s="67"/>
    </row>
    <row r="19157" spans="8:8" x14ac:dyDescent="0.25">
      <c r="H19157" s="67"/>
    </row>
    <row r="19158" spans="8:8" x14ac:dyDescent="0.25">
      <c r="H19158" s="67"/>
    </row>
    <row r="19159" spans="8:8" x14ac:dyDescent="0.25">
      <c r="H19159" s="67"/>
    </row>
    <row r="19160" spans="8:8" x14ac:dyDescent="0.25">
      <c r="H19160" s="67"/>
    </row>
    <row r="19161" spans="8:8" x14ac:dyDescent="0.25">
      <c r="H19161" s="67"/>
    </row>
    <row r="19162" spans="8:8" x14ac:dyDescent="0.25">
      <c r="H19162" s="67"/>
    </row>
    <row r="19163" spans="8:8" x14ac:dyDescent="0.25">
      <c r="H19163" s="67"/>
    </row>
    <row r="19164" spans="8:8" x14ac:dyDescent="0.25">
      <c r="H19164" s="67"/>
    </row>
    <row r="19165" spans="8:8" x14ac:dyDescent="0.25">
      <c r="H19165" s="67"/>
    </row>
    <row r="19166" spans="8:8" x14ac:dyDescent="0.25">
      <c r="H19166" s="67"/>
    </row>
    <row r="19167" spans="8:8" x14ac:dyDescent="0.25">
      <c r="H19167" s="67"/>
    </row>
    <row r="19168" spans="8:8" x14ac:dyDescent="0.25">
      <c r="H19168" s="67"/>
    </row>
    <row r="19169" spans="8:8" x14ac:dyDescent="0.25">
      <c r="H19169" s="67"/>
    </row>
    <row r="19170" spans="8:8" x14ac:dyDescent="0.25">
      <c r="H19170" s="67"/>
    </row>
    <row r="19171" spans="8:8" x14ac:dyDescent="0.25">
      <c r="H19171" s="67"/>
    </row>
    <row r="19172" spans="8:8" x14ac:dyDescent="0.25">
      <c r="H19172" s="67"/>
    </row>
    <row r="19173" spans="8:8" x14ac:dyDescent="0.25">
      <c r="H19173" s="67"/>
    </row>
    <row r="19174" spans="8:8" x14ac:dyDescent="0.25">
      <c r="H19174" s="67"/>
    </row>
    <row r="19175" spans="8:8" x14ac:dyDescent="0.25">
      <c r="H19175" s="67"/>
    </row>
    <row r="19176" spans="8:8" x14ac:dyDescent="0.25">
      <c r="H19176" s="67"/>
    </row>
    <row r="19177" spans="8:8" x14ac:dyDescent="0.25">
      <c r="H19177" s="67"/>
    </row>
    <row r="19178" spans="8:8" x14ac:dyDescent="0.25">
      <c r="H19178" s="67"/>
    </row>
    <row r="19179" spans="8:8" x14ac:dyDescent="0.25">
      <c r="H19179" s="67"/>
    </row>
    <row r="19180" spans="8:8" x14ac:dyDescent="0.25">
      <c r="H19180" s="67"/>
    </row>
    <row r="19181" spans="8:8" x14ac:dyDescent="0.25">
      <c r="H19181" s="67"/>
    </row>
    <row r="19182" spans="8:8" x14ac:dyDescent="0.25">
      <c r="H19182" s="67"/>
    </row>
    <row r="19183" spans="8:8" x14ac:dyDescent="0.25">
      <c r="H19183" s="67"/>
    </row>
    <row r="19185" spans="8:8" x14ac:dyDescent="0.25">
      <c r="H19185" s="67"/>
    </row>
    <row r="19188" spans="8:8" x14ac:dyDescent="0.25">
      <c r="H19188" s="67"/>
    </row>
    <row r="19191" spans="8:8" x14ac:dyDescent="0.25">
      <c r="H19191" s="67"/>
    </row>
    <row r="19193" spans="8:8" x14ac:dyDescent="0.25">
      <c r="H19193" s="67"/>
    </row>
    <row r="19194" spans="8:8" x14ac:dyDescent="0.25">
      <c r="H19194" s="67"/>
    </row>
    <row r="19196" spans="8:8" x14ac:dyDescent="0.25">
      <c r="H19196" s="67"/>
    </row>
    <row r="19197" spans="8:8" x14ac:dyDescent="0.25">
      <c r="H19197" s="67"/>
    </row>
    <row r="19198" spans="8:8" x14ac:dyDescent="0.25">
      <c r="H19198" s="67"/>
    </row>
    <row r="19200" spans="8:8" x14ac:dyDescent="0.25">
      <c r="H19200" s="67"/>
    </row>
    <row r="19201" spans="8:8" x14ac:dyDescent="0.25">
      <c r="H19201" s="67"/>
    </row>
    <row r="19202" spans="8:8" x14ac:dyDescent="0.25">
      <c r="H19202" s="67"/>
    </row>
    <row r="19203" spans="8:8" x14ac:dyDescent="0.25">
      <c r="H19203" s="67"/>
    </row>
    <row r="19204" spans="8:8" x14ac:dyDescent="0.25">
      <c r="H19204" s="67"/>
    </row>
    <row r="19205" spans="8:8" x14ac:dyDescent="0.25">
      <c r="H19205" s="67"/>
    </row>
    <row r="19206" spans="8:8" x14ac:dyDescent="0.25">
      <c r="H19206" s="67"/>
    </row>
    <row r="19207" spans="8:8" x14ac:dyDescent="0.25">
      <c r="H19207" s="67"/>
    </row>
    <row r="19208" spans="8:8" x14ac:dyDescent="0.25">
      <c r="H19208" s="67"/>
    </row>
    <row r="19209" spans="8:8" x14ac:dyDescent="0.25">
      <c r="H19209" s="67"/>
    </row>
    <row r="19210" spans="8:8" x14ac:dyDescent="0.25">
      <c r="H19210" s="67"/>
    </row>
    <row r="19212" spans="8:8" x14ac:dyDescent="0.25">
      <c r="H19212" s="67"/>
    </row>
    <row r="19213" spans="8:8" x14ac:dyDescent="0.25">
      <c r="H19213" s="67"/>
    </row>
    <row r="19214" spans="8:8" x14ac:dyDescent="0.25">
      <c r="H19214" s="67"/>
    </row>
    <row r="19215" spans="8:8" x14ac:dyDescent="0.25">
      <c r="H19215" s="67"/>
    </row>
    <row r="19217" spans="8:8" x14ac:dyDescent="0.25">
      <c r="H19217" s="67"/>
    </row>
    <row r="19218" spans="8:8" x14ac:dyDescent="0.25">
      <c r="H19218" s="67"/>
    </row>
    <row r="19220" spans="8:8" x14ac:dyDescent="0.25">
      <c r="H19220" s="67"/>
    </row>
    <row r="19222" spans="8:8" x14ac:dyDescent="0.25">
      <c r="H19222" s="67"/>
    </row>
    <row r="19224" spans="8:8" x14ac:dyDescent="0.25">
      <c r="H19224" s="67"/>
    </row>
    <row r="19225" spans="8:8" x14ac:dyDescent="0.25">
      <c r="H19225" s="67"/>
    </row>
    <row r="19226" spans="8:8" x14ac:dyDescent="0.25">
      <c r="H19226" s="67"/>
    </row>
    <row r="19227" spans="8:8" x14ac:dyDescent="0.25">
      <c r="H19227" s="67"/>
    </row>
    <row r="19228" spans="8:8" x14ac:dyDescent="0.25">
      <c r="H19228" s="67"/>
    </row>
    <row r="19230" spans="8:8" x14ac:dyDescent="0.25">
      <c r="H19230" s="67"/>
    </row>
    <row r="19231" spans="8:8" x14ac:dyDescent="0.25">
      <c r="H19231" s="67"/>
    </row>
    <row r="19232" spans="8:8" x14ac:dyDescent="0.25">
      <c r="H19232" s="67"/>
    </row>
    <row r="19233" spans="8:8" x14ac:dyDescent="0.25">
      <c r="H19233" s="67"/>
    </row>
    <row r="19234" spans="8:8" x14ac:dyDescent="0.25">
      <c r="H19234" s="67"/>
    </row>
    <row r="19235" spans="8:8" x14ac:dyDescent="0.25">
      <c r="H19235" s="67"/>
    </row>
    <row r="19236" spans="8:8" x14ac:dyDescent="0.25">
      <c r="H19236" s="67"/>
    </row>
    <row r="19237" spans="8:8" x14ac:dyDescent="0.25">
      <c r="H19237" s="67"/>
    </row>
    <row r="19238" spans="8:8" x14ac:dyDescent="0.25">
      <c r="H19238" s="67"/>
    </row>
    <row r="19239" spans="8:8" x14ac:dyDescent="0.25">
      <c r="H19239" s="67"/>
    </row>
    <row r="19240" spans="8:8" x14ac:dyDescent="0.25">
      <c r="H19240" s="67"/>
    </row>
    <row r="19241" spans="8:8" x14ac:dyDescent="0.25">
      <c r="H19241" s="67"/>
    </row>
    <row r="19242" spans="8:8" x14ac:dyDescent="0.25">
      <c r="H19242" s="67"/>
    </row>
    <row r="19244" spans="8:8" x14ac:dyDescent="0.25">
      <c r="H19244" s="67"/>
    </row>
    <row r="19245" spans="8:8" x14ac:dyDescent="0.25">
      <c r="H19245" s="67"/>
    </row>
    <row r="19246" spans="8:8" x14ac:dyDescent="0.25">
      <c r="H19246" s="67"/>
    </row>
    <row r="19247" spans="8:8" x14ac:dyDescent="0.25">
      <c r="H19247" s="67"/>
    </row>
    <row r="19248" spans="8:8" x14ac:dyDescent="0.25">
      <c r="H19248" s="67"/>
    </row>
    <row r="19249" spans="8:8" x14ac:dyDescent="0.25">
      <c r="H19249" s="67"/>
    </row>
    <row r="19250" spans="8:8" x14ac:dyDescent="0.25">
      <c r="H19250" s="67"/>
    </row>
    <row r="19252" spans="8:8" x14ac:dyDescent="0.25">
      <c r="H19252" s="67"/>
    </row>
    <row r="19253" spans="8:8" x14ac:dyDescent="0.25">
      <c r="H19253" s="67"/>
    </row>
    <row r="19254" spans="8:8" x14ac:dyDescent="0.25">
      <c r="H19254" s="67"/>
    </row>
    <row r="19256" spans="8:8" x14ac:dyDescent="0.25">
      <c r="H19256" s="67"/>
    </row>
    <row r="19257" spans="8:8" x14ac:dyDescent="0.25">
      <c r="H19257" s="67"/>
    </row>
    <row r="19258" spans="8:8" x14ac:dyDescent="0.25">
      <c r="H19258" s="67"/>
    </row>
    <row r="19260" spans="8:8" x14ac:dyDescent="0.25">
      <c r="H19260" s="67"/>
    </row>
    <row r="19261" spans="8:8" x14ac:dyDescent="0.25">
      <c r="H19261" s="67"/>
    </row>
    <row r="19262" spans="8:8" x14ac:dyDescent="0.25">
      <c r="H19262" s="67"/>
    </row>
    <row r="19263" spans="8:8" x14ac:dyDescent="0.25">
      <c r="H19263" s="67"/>
    </row>
    <row r="19264" spans="8:8" x14ac:dyDescent="0.25">
      <c r="H19264" s="67"/>
    </row>
    <row r="19266" spans="8:8" x14ac:dyDescent="0.25">
      <c r="H19266" s="67"/>
    </row>
    <row r="19268" spans="8:8" x14ac:dyDescent="0.25">
      <c r="H19268" s="67"/>
    </row>
    <row r="19269" spans="8:8" x14ac:dyDescent="0.25">
      <c r="H19269" s="67"/>
    </row>
    <row r="19270" spans="8:8" x14ac:dyDescent="0.25">
      <c r="H19270" s="67"/>
    </row>
    <row r="19272" spans="8:8" x14ac:dyDescent="0.25">
      <c r="H19272" s="67"/>
    </row>
    <row r="19273" spans="8:8" x14ac:dyDescent="0.25">
      <c r="H19273" s="67"/>
    </row>
    <row r="19274" spans="8:8" x14ac:dyDescent="0.25">
      <c r="H19274" s="67"/>
    </row>
    <row r="19275" spans="8:8" x14ac:dyDescent="0.25">
      <c r="H19275" s="67"/>
    </row>
    <row r="19276" spans="8:8" x14ac:dyDescent="0.25">
      <c r="H19276" s="67"/>
    </row>
    <row r="19277" spans="8:8" x14ac:dyDescent="0.25">
      <c r="H19277" s="67"/>
    </row>
    <row r="19278" spans="8:8" x14ac:dyDescent="0.25">
      <c r="H19278" s="67"/>
    </row>
    <row r="19281" spans="8:8" x14ac:dyDescent="0.25">
      <c r="H19281" s="67"/>
    </row>
    <row r="19282" spans="8:8" x14ac:dyDescent="0.25">
      <c r="H19282" s="67"/>
    </row>
    <row r="19283" spans="8:8" x14ac:dyDescent="0.25">
      <c r="H19283" s="67"/>
    </row>
    <row r="19284" spans="8:8" x14ac:dyDescent="0.25">
      <c r="H19284" s="67"/>
    </row>
    <row r="19285" spans="8:8" x14ac:dyDescent="0.25">
      <c r="H19285" s="67"/>
    </row>
    <row r="19286" spans="8:8" x14ac:dyDescent="0.25">
      <c r="H19286" s="67"/>
    </row>
    <row r="19287" spans="8:8" x14ac:dyDescent="0.25">
      <c r="H19287" s="67"/>
    </row>
    <row r="19288" spans="8:8" x14ac:dyDescent="0.25">
      <c r="H19288" s="67"/>
    </row>
    <row r="19289" spans="8:8" x14ac:dyDescent="0.25">
      <c r="H19289" s="67"/>
    </row>
    <row r="19290" spans="8:8" x14ac:dyDescent="0.25">
      <c r="H19290" s="67"/>
    </row>
    <row r="19291" spans="8:8" x14ac:dyDescent="0.25">
      <c r="H19291" s="67"/>
    </row>
    <row r="19292" spans="8:8" x14ac:dyDescent="0.25">
      <c r="H19292" s="67"/>
    </row>
    <row r="19293" spans="8:8" x14ac:dyDescent="0.25">
      <c r="H19293" s="67"/>
    </row>
    <row r="19294" spans="8:8" x14ac:dyDescent="0.25">
      <c r="H19294" s="67"/>
    </row>
    <row r="19295" spans="8:8" x14ac:dyDescent="0.25">
      <c r="H19295" s="67"/>
    </row>
    <row r="19296" spans="8:8" x14ac:dyDescent="0.25">
      <c r="H19296" s="67"/>
    </row>
    <row r="19297" spans="8:8" x14ac:dyDescent="0.25">
      <c r="H19297" s="67"/>
    </row>
    <row r="19298" spans="8:8" x14ac:dyDescent="0.25">
      <c r="H19298" s="67"/>
    </row>
    <row r="19302" spans="8:8" x14ac:dyDescent="0.25">
      <c r="H19302" s="67"/>
    </row>
    <row r="19303" spans="8:8" x14ac:dyDescent="0.25">
      <c r="H19303" s="67"/>
    </row>
    <row r="19304" spans="8:8" x14ac:dyDescent="0.25">
      <c r="H19304" s="67"/>
    </row>
    <row r="19305" spans="8:8" x14ac:dyDescent="0.25">
      <c r="H19305" s="67"/>
    </row>
    <row r="19306" spans="8:8" x14ac:dyDescent="0.25">
      <c r="H19306" s="67"/>
    </row>
    <row r="19307" spans="8:8" x14ac:dyDescent="0.25">
      <c r="H19307" s="67"/>
    </row>
    <row r="19308" spans="8:8" x14ac:dyDescent="0.25">
      <c r="H19308" s="67"/>
    </row>
    <row r="19311" spans="8:8" x14ac:dyDescent="0.25">
      <c r="H19311" s="67"/>
    </row>
    <row r="19315" spans="8:8" x14ac:dyDescent="0.25">
      <c r="H19315" s="67"/>
    </row>
    <row r="19316" spans="8:8" x14ac:dyDescent="0.25">
      <c r="H19316" s="67"/>
    </row>
    <row r="19317" spans="8:8" x14ac:dyDescent="0.25">
      <c r="H19317" s="67"/>
    </row>
    <row r="19320" spans="8:8" x14ac:dyDescent="0.25">
      <c r="H19320" s="67"/>
    </row>
    <row r="19321" spans="8:8" x14ac:dyDescent="0.25">
      <c r="H19321" s="67"/>
    </row>
    <row r="19322" spans="8:8" x14ac:dyDescent="0.25">
      <c r="H19322" s="67"/>
    </row>
    <row r="19323" spans="8:8" x14ac:dyDescent="0.25">
      <c r="H19323" s="67"/>
    </row>
    <row r="19324" spans="8:8" x14ac:dyDescent="0.25">
      <c r="H19324" s="67"/>
    </row>
    <row r="19326" spans="8:8" x14ac:dyDescent="0.25">
      <c r="H19326" s="67"/>
    </row>
    <row r="19328" spans="8:8" x14ac:dyDescent="0.25">
      <c r="H19328" s="67"/>
    </row>
    <row r="19329" spans="8:8" x14ac:dyDescent="0.25">
      <c r="H19329" s="67"/>
    </row>
    <row r="19330" spans="8:8" x14ac:dyDescent="0.25">
      <c r="H19330" s="67"/>
    </row>
    <row r="19331" spans="8:8" x14ac:dyDescent="0.25">
      <c r="H19331" s="67"/>
    </row>
    <row r="19333" spans="8:8" x14ac:dyDescent="0.25">
      <c r="H19333" s="67"/>
    </row>
    <row r="19335" spans="8:8" x14ac:dyDescent="0.25">
      <c r="H19335" s="67"/>
    </row>
    <row r="19336" spans="8:8" x14ac:dyDescent="0.25">
      <c r="H19336" s="67"/>
    </row>
    <row r="19337" spans="8:8" x14ac:dyDescent="0.25">
      <c r="H19337" s="67"/>
    </row>
    <row r="19338" spans="8:8" x14ac:dyDescent="0.25">
      <c r="H19338" s="67"/>
    </row>
    <row r="19339" spans="8:8" x14ac:dyDescent="0.25">
      <c r="H19339" s="67"/>
    </row>
    <row r="19340" spans="8:8" x14ac:dyDescent="0.25">
      <c r="H19340" s="67"/>
    </row>
    <row r="19341" spans="8:8" x14ac:dyDescent="0.25">
      <c r="H19341" s="67"/>
    </row>
    <row r="19342" spans="8:8" x14ac:dyDescent="0.25">
      <c r="H19342" s="67"/>
    </row>
    <row r="19344" spans="8:8" x14ac:dyDescent="0.25">
      <c r="H19344" s="67"/>
    </row>
    <row r="19349" spans="8:8" x14ac:dyDescent="0.25">
      <c r="H19349" s="67"/>
    </row>
    <row r="19350" spans="8:8" x14ac:dyDescent="0.25">
      <c r="H19350" s="67"/>
    </row>
    <row r="19352" spans="8:8" x14ac:dyDescent="0.25">
      <c r="H19352" s="67"/>
    </row>
    <row r="19353" spans="8:8" x14ac:dyDescent="0.25">
      <c r="H19353" s="67"/>
    </row>
    <row r="19354" spans="8:8" x14ac:dyDescent="0.25">
      <c r="H19354" s="67"/>
    </row>
    <row r="19355" spans="8:8" x14ac:dyDescent="0.25">
      <c r="H19355" s="67"/>
    </row>
    <row r="19356" spans="8:8" x14ac:dyDescent="0.25">
      <c r="H19356" s="67"/>
    </row>
    <row r="19357" spans="8:8" x14ac:dyDescent="0.25">
      <c r="H19357" s="67"/>
    </row>
    <row r="19359" spans="8:8" x14ac:dyDescent="0.25">
      <c r="H19359" s="67"/>
    </row>
    <row r="19360" spans="8:8" x14ac:dyDescent="0.25">
      <c r="H19360" s="67"/>
    </row>
    <row r="19361" spans="8:8" x14ac:dyDescent="0.25">
      <c r="H19361" s="67"/>
    </row>
    <row r="19363" spans="8:8" x14ac:dyDescent="0.25">
      <c r="H19363" s="67"/>
    </row>
    <row r="19364" spans="8:8" x14ac:dyDescent="0.25">
      <c r="H19364" s="67"/>
    </row>
    <row r="19366" spans="8:8" x14ac:dyDescent="0.25">
      <c r="H19366" s="67"/>
    </row>
    <row r="19367" spans="8:8" x14ac:dyDescent="0.25">
      <c r="H19367" s="67"/>
    </row>
    <row r="19368" spans="8:8" x14ac:dyDescent="0.25">
      <c r="H19368" s="67"/>
    </row>
    <row r="19369" spans="8:8" x14ac:dyDescent="0.25">
      <c r="H19369" s="67"/>
    </row>
    <row r="19370" spans="8:8" x14ac:dyDescent="0.25">
      <c r="H19370" s="67"/>
    </row>
    <row r="19371" spans="8:8" x14ac:dyDescent="0.25">
      <c r="H19371" s="67"/>
    </row>
    <row r="19375" spans="8:8" x14ac:dyDescent="0.25">
      <c r="H19375" s="67"/>
    </row>
    <row r="19376" spans="8:8" x14ac:dyDescent="0.25">
      <c r="H19376" s="67"/>
    </row>
    <row r="19377" spans="8:8" x14ac:dyDescent="0.25">
      <c r="H19377" s="67"/>
    </row>
    <row r="19378" spans="8:8" x14ac:dyDescent="0.25">
      <c r="H19378" s="67"/>
    </row>
    <row r="19379" spans="8:8" x14ac:dyDescent="0.25">
      <c r="H19379" s="67"/>
    </row>
    <row r="19381" spans="8:8" x14ac:dyDescent="0.25">
      <c r="H19381" s="67"/>
    </row>
    <row r="19385" spans="8:8" x14ac:dyDescent="0.25">
      <c r="H19385" s="67"/>
    </row>
    <row r="19387" spans="8:8" x14ac:dyDescent="0.25">
      <c r="H19387" s="67"/>
    </row>
    <row r="19388" spans="8:8" x14ac:dyDescent="0.25">
      <c r="H19388" s="67"/>
    </row>
    <row r="19389" spans="8:8" x14ac:dyDescent="0.25">
      <c r="H19389" s="67"/>
    </row>
    <row r="19390" spans="8:8" x14ac:dyDescent="0.25">
      <c r="H19390" s="67"/>
    </row>
    <row r="19391" spans="8:8" x14ac:dyDescent="0.25">
      <c r="H19391" s="67"/>
    </row>
    <row r="19392" spans="8:8" x14ac:dyDescent="0.25">
      <c r="H19392" s="67"/>
    </row>
    <row r="19393" spans="8:8" x14ac:dyDescent="0.25">
      <c r="H19393" s="67"/>
    </row>
    <row r="19394" spans="8:8" x14ac:dyDescent="0.25">
      <c r="H19394" s="67"/>
    </row>
    <row r="19395" spans="8:8" x14ac:dyDescent="0.25">
      <c r="H19395" s="67"/>
    </row>
    <row r="19396" spans="8:8" x14ac:dyDescent="0.25">
      <c r="H19396" s="67"/>
    </row>
    <row r="19397" spans="8:8" x14ac:dyDescent="0.25">
      <c r="H19397" s="67"/>
    </row>
    <row r="19398" spans="8:8" x14ac:dyDescent="0.25">
      <c r="H19398" s="67"/>
    </row>
    <row r="19400" spans="8:8" x14ac:dyDescent="0.25">
      <c r="H19400" s="67"/>
    </row>
    <row r="19404" spans="8:8" x14ac:dyDescent="0.25">
      <c r="H19404" s="67"/>
    </row>
    <row r="19405" spans="8:8" x14ac:dyDescent="0.25">
      <c r="H19405" s="67"/>
    </row>
    <row r="19406" spans="8:8" x14ac:dyDescent="0.25">
      <c r="H19406" s="67"/>
    </row>
    <row r="19407" spans="8:8" x14ac:dyDescent="0.25">
      <c r="H19407" s="67"/>
    </row>
    <row r="19408" spans="8:8" x14ac:dyDescent="0.25">
      <c r="H19408" s="67"/>
    </row>
    <row r="19409" spans="8:8" x14ac:dyDescent="0.25">
      <c r="H19409" s="67"/>
    </row>
    <row r="19410" spans="8:8" x14ac:dyDescent="0.25">
      <c r="H19410" s="67"/>
    </row>
    <row r="19412" spans="8:8" x14ac:dyDescent="0.25">
      <c r="H19412" s="67"/>
    </row>
    <row r="19413" spans="8:8" x14ac:dyDescent="0.25">
      <c r="H19413" s="67"/>
    </row>
    <row r="19414" spans="8:8" x14ac:dyDescent="0.25">
      <c r="H19414" s="67"/>
    </row>
    <row r="19415" spans="8:8" x14ac:dyDescent="0.25">
      <c r="H19415" s="67"/>
    </row>
    <row r="19416" spans="8:8" x14ac:dyDescent="0.25">
      <c r="H19416" s="67"/>
    </row>
    <row r="19417" spans="8:8" x14ac:dyDescent="0.25">
      <c r="H19417" s="67"/>
    </row>
    <row r="19418" spans="8:8" x14ac:dyDescent="0.25">
      <c r="H19418" s="67"/>
    </row>
    <row r="19420" spans="8:8" x14ac:dyDescent="0.25">
      <c r="H19420" s="67"/>
    </row>
    <row r="19421" spans="8:8" x14ac:dyDescent="0.25">
      <c r="H19421" s="67"/>
    </row>
    <row r="19422" spans="8:8" x14ac:dyDescent="0.25">
      <c r="H19422" s="67"/>
    </row>
    <row r="19423" spans="8:8" x14ac:dyDescent="0.25">
      <c r="H19423" s="67"/>
    </row>
    <row r="19424" spans="8:8" x14ac:dyDescent="0.25">
      <c r="H19424" s="67"/>
    </row>
    <row r="19428" spans="8:8" x14ac:dyDescent="0.25">
      <c r="H19428" s="67"/>
    </row>
    <row r="19429" spans="8:8" x14ac:dyDescent="0.25">
      <c r="H19429" s="67"/>
    </row>
    <row r="19430" spans="8:8" x14ac:dyDescent="0.25">
      <c r="H19430" s="67"/>
    </row>
    <row r="19431" spans="8:8" x14ac:dyDescent="0.25">
      <c r="H19431" s="67"/>
    </row>
    <row r="19432" spans="8:8" x14ac:dyDescent="0.25">
      <c r="H19432" s="67"/>
    </row>
    <row r="19435" spans="8:8" x14ac:dyDescent="0.25">
      <c r="H19435" s="67"/>
    </row>
    <row r="19436" spans="8:8" x14ac:dyDescent="0.25">
      <c r="H19436" s="67"/>
    </row>
    <row r="19440" spans="8:8" x14ac:dyDescent="0.25">
      <c r="H19440" s="67"/>
    </row>
    <row r="19441" spans="8:8" x14ac:dyDescent="0.25">
      <c r="H19441" s="67"/>
    </row>
    <row r="19442" spans="8:8" x14ac:dyDescent="0.25">
      <c r="H19442" s="67"/>
    </row>
    <row r="19444" spans="8:8" x14ac:dyDescent="0.25">
      <c r="H19444" s="67"/>
    </row>
    <row r="19448" spans="8:8" x14ac:dyDescent="0.25">
      <c r="H19448" s="67"/>
    </row>
    <row r="19449" spans="8:8" x14ac:dyDescent="0.25">
      <c r="H19449" s="67"/>
    </row>
    <row r="19450" spans="8:8" x14ac:dyDescent="0.25">
      <c r="H19450" s="67"/>
    </row>
    <row r="19451" spans="8:8" x14ac:dyDescent="0.25">
      <c r="H19451" s="67"/>
    </row>
    <row r="19452" spans="8:8" x14ac:dyDescent="0.25">
      <c r="H19452" s="67"/>
    </row>
    <row r="19453" spans="8:8" x14ac:dyDescent="0.25">
      <c r="H19453" s="67"/>
    </row>
    <row r="19454" spans="8:8" x14ac:dyDescent="0.25">
      <c r="H19454" s="67"/>
    </row>
    <row r="19455" spans="8:8" x14ac:dyDescent="0.25">
      <c r="H19455" s="67"/>
    </row>
    <row r="19457" spans="8:8" x14ac:dyDescent="0.25">
      <c r="H19457" s="67"/>
    </row>
    <row r="19458" spans="8:8" x14ac:dyDescent="0.25">
      <c r="H19458" s="67"/>
    </row>
    <row r="19459" spans="8:8" x14ac:dyDescent="0.25">
      <c r="H19459" s="67"/>
    </row>
    <row r="19460" spans="8:8" x14ac:dyDescent="0.25">
      <c r="H19460" s="67"/>
    </row>
    <row r="19464" spans="8:8" x14ac:dyDescent="0.25">
      <c r="H19464" s="67"/>
    </row>
    <row r="19465" spans="8:8" x14ac:dyDescent="0.25">
      <c r="H19465" s="67"/>
    </row>
    <row r="19466" spans="8:8" x14ac:dyDescent="0.25">
      <c r="H19466" s="67"/>
    </row>
    <row r="19467" spans="8:8" x14ac:dyDescent="0.25">
      <c r="H19467" s="67"/>
    </row>
    <row r="19468" spans="8:8" x14ac:dyDescent="0.25">
      <c r="H19468" s="67"/>
    </row>
    <row r="19469" spans="8:8" x14ac:dyDescent="0.25">
      <c r="H19469" s="67"/>
    </row>
    <row r="19470" spans="8:8" x14ac:dyDescent="0.25">
      <c r="H19470" s="67"/>
    </row>
    <row r="19473" spans="8:8" x14ac:dyDescent="0.25">
      <c r="H19473" s="67"/>
    </row>
    <row r="19474" spans="8:8" x14ac:dyDescent="0.25">
      <c r="H19474" s="67"/>
    </row>
    <row r="19475" spans="8:8" x14ac:dyDescent="0.25">
      <c r="H19475" s="67"/>
    </row>
    <row r="19476" spans="8:8" x14ac:dyDescent="0.25">
      <c r="H19476" s="67"/>
    </row>
    <row r="19477" spans="8:8" x14ac:dyDescent="0.25">
      <c r="H19477" s="67"/>
    </row>
    <row r="19479" spans="8:8" x14ac:dyDescent="0.25">
      <c r="H19479" s="67"/>
    </row>
    <row r="19481" spans="8:8" x14ac:dyDescent="0.25">
      <c r="H19481" s="67"/>
    </row>
    <row r="19483" spans="8:8" x14ac:dyDescent="0.25">
      <c r="H19483" s="67"/>
    </row>
    <row r="19484" spans="8:8" x14ac:dyDescent="0.25">
      <c r="H19484" s="67"/>
    </row>
    <row r="19485" spans="8:8" x14ac:dyDescent="0.25">
      <c r="H19485" s="67"/>
    </row>
    <row r="19487" spans="8:8" x14ac:dyDescent="0.25">
      <c r="H19487" s="67"/>
    </row>
    <row r="19489" spans="8:8" x14ac:dyDescent="0.25">
      <c r="H19489" s="67"/>
    </row>
    <row r="19491" spans="8:8" x14ac:dyDescent="0.25">
      <c r="H19491" s="67"/>
    </row>
    <row r="19492" spans="8:8" x14ac:dyDescent="0.25">
      <c r="H19492" s="67"/>
    </row>
    <row r="19493" spans="8:8" x14ac:dyDescent="0.25">
      <c r="H19493" s="67"/>
    </row>
    <row r="19494" spans="8:8" x14ac:dyDescent="0.25">
      <c r="H19494" s="67"/>
    </row>
    <row r="19496" spans="8:8" x14ac:dyDescent="0.25">
      <c r="H19496" s="67"/>
    </row>
    <row r="19497" spans="8:8" x14ac:dyDescent="0.25">
      <c r="H19497" s="67"/>
    </row>
    <row r="19498" spans="8:8" x14ac:dyDescent="0.25">
      <c r="H19498" s="67"/>
    </row>
    <row r="19499" spans="8:8" x14ac:dyDescent="0.25">
      <c r="H19499" s="67"/>
    </row>
    <row r="19500" spans="8:8" x14ac:dyDescent="0.25">
      <c r="H19500" s="67"/>
    </row>
    <row r="19503" spans="8:8" x14ac:dyDescent="0.25">
      <c r="H19503" s="67"/>
    </row>
    <row r="19504" spans="8:8" x14ac:dyDescent="0.25">
      <c r="H19504" s="67"/>
    </row>
    <row r="19505" spans="8:8" x14ac:dyDescent="0.25">
      <c r="H19505" s="67"/>
    </row>
    <row r="19506" spans="8:8" x14ac:dyDescent="0.25">
      <c r="H19506" s="67"/>
    </row>
    <row r="19507" spans="8:8" x14ac:dyDescent="0.25">
      <c r="H19507" s="67"/>
    </row>
    <row r="19508" spans="8:8" x14ac:dyDescent="0.25">
      <c r="H19508" s="67"/>
    </row>
    <row r="19510" spans="8:8" x14ac:dyDescent="0.25">
      <c r="H19510" s="67"/>
    </row>
    <row r="19511" spans="8:8" x14ac:dyDescent="0.25">
      <c r="H19511" s="67"/>
    </row>
    <row r="19512" spans="8:8" x14ac:dyDescent="0.25">
      <c r="H19512" s="67"/>
    </row>
    <row r="19513" spans="8:8" x14ac:dyDescent="0.25">
      <c r="H19513" s="67"/>
    </row>
    <row r="19514" spans="8:8" x14ac:dyDescent="0.25">
      <c r="H19514" s="67"/>
    </row>
    <row r="19518" spans="8:8" x14ac:dyDescent="0.25">
      <c r="H19518" s="67"/>
    </row>
    <row r="19519" spans="8:8" x14ac:dyDescent="0.25">
      <c r="H19519" s="67"/>
    </row>
    <row r="19520" spans="8:8" x14ac:dyDescent="0.25">
      <c r="H19520" s="67"/>
    </row>
    <row r="19521" spans="8:8" x14ac:dyDescent="0.25">
      <c r="H19521" s="67"/>
    </row>
    <row r="19525" spans="8:8" x14ac:dyDescent="0.25">
      <c r="H19525" s="67"/>
    </row>
    <row r="19526" spans="8:8" x14ac:dyDescent="0.25">
      <c r="H19526" s="67"/>
    </row>
    <row r="19527" spans="8:8" x14ac:dyDescent="0.25">
      <c r="H19527" s="67"/>
    </row>
    <row r="19528" spans="8:8" x14ac:dyDescent="0.25">
      <c r="H19528" s="67"/>
    </row>
    <row r="19529" spans="8:8" x14ac:dyDescent="0.25">
      <c r="H19529" s="67"/>
    </row>
    <row r="19530" spans="8:8" x14ac:dyDescent="0.25">
      <c r="H19530" s="67"/>
    </row>
    <row r="19531" spans="8:8" x14ac:dyDescent="0.25">
      <c r="H19531" s="67"/>
    </row>
    <row r="19534" spans="8:8" x14ac:dyDescent="0.25">
      <c r="H19534" s="67"/>
    </row>
    <row r="19536" spans="8:8" x14ac:dyDescent="0.25">
      <c r="H19536" s="67"/>
    </row>
    <row r="19540" spans="8:8" x14ac:dyDescent="0.25">
      <c r="H19540" s="67"/>
    </row>
    <row r="19552" spans="8:8" x14ac:dyDescent="0.25">
      <c r="H19552" s="67"/>
    </row>
    <row r="19553" spans="8:8" x14ac:dyDescent="0.25">
      <c r="H19553" s="67"/>
    </row>
    <row r="19556" spans="8:8" x14ac:dyDescent="0.25">
      <c r="H19556" s="67"/>
    </row>
    <row r="19557" spans="8:8" x14ac:dyDescent="0.25">
      <c r="H19557" s="67"/>
    </row>
    <row r="19559" spans="8:8" x14ac:dyDescent="0.25">
      <c r="H19559" s="67"/>
    </row>
    <row r="19562" spans="8:8" x14ac:dyDescent="0.25">
      <c r="H19562" s="67"/>
    </row>
    <row r="19565" spans="8:8" x14ac:dyDescent="0.25">
      <c r="H19565" s="67"/>
    </row>
    <row r="19567" spans="8:8" x14ac:dyDescent="0.25">
      <c r="H19567" s="67"/>
    </row>
    <row r="19570" spans="8:8" x14ac:dyDescent="0.25">
      <c r="H19570" s="67"/>
    </row>
    <row r="19571" spans="8:8" x14ac:dyDescent="0.25">
      <c r="H19571" s="67"/>
    </row>
    <row r="19573" spans="8:8" x14ac:dyDescent="0.25">
      <c r="H19573" s="67"/>
    </row>
    <row r="19574" spans="8:8" x14ac:dyDescent="0.25">
      <c r="H19574" s="67"/>
    </row>
    <row r="19594" spans="8:8" x14ac:dyDescent="0.25">
      <c r="H19594" s="67"/>
    </row>
    <row r="19595" spans="8:8" x14ac:dyDescent="0.25">
      <c r="H19595" s="67"/>
    </row>
    <row r="19598" spans="8:8" x14ac:dyDescent="0.25">
      <c r="H19598" s="67"/>
    </row>
    <row r="19602" spans="8:8" x14ac:dyDescent="0.25">
      <c r="H19602" s="67"/>
    </row>
    <row r="19604" spans="8:8" x14ac:dyDescent="0.25">
      <c r="H19604" s="67"/>
    </row>
    <row r="19605" spans="8:8" x14ac:dyDescent="0.25">
      <c r="H19605" s="67"/>
    </row>
    <row r="19607" spans="8:8" x14ac:dyDescent="0.25">
      <c r="H19607" s="67"/>
    </row>
    <row r="19609" spans="8:8" x14ac:dyDescent="0.25">
      <c r="H19609" s="67"/>
    </row>
    <row r="19611" spans="8:8" x14ac:dyDescent="0.25">
      <c r="H19611" s="67"/>
    </row>
    <row r="19614" spans="8:8" x14ac:dyDescent="0.25">
      <c r="H19614" s="67"/>
    </row>
    <row r="19616" spans="8:8" x14ac:dyDescent="0.25">
      <c r="H19616" s="67"/>
    </row>
    <row r="19617" spans="8:8" x14ac:dyDescent="0.25">
      <c r="H19617" s="67"/>
    </row>
    <row r="19618" spans="8:8" x14ac:dyDescent="0.25">
      <c r="H19618" s="67"/>
    </row>
    <row r="19619" spans="8:8" x14ac:dyDescent="0.25">
      <c r="H19619" s="67"/>
    </row>
    <row r="19620" spans="8:8" x14ac:dyDescent="0.25">
      <c r="H19620" s="67"/>
    </row>
    <row r="19621" spans="8:8" x14ac:dyDescent="0.25">
      <c r="H19621" s="67"/>
    </row>
    <row r="19624" spans="8:8" x14ac:dyDescent="0.25">
      <c r="H19624" s="67"/>
    </row>
    <row r="19625" spans="8:8" x14ac:dyDescent="0.25">
      <c r="H19625" s="67"/>
    </row>
    <row r="19632" spans="8:8" x14ac:dyDescent="0.25">
      <c r="H19632" s="67"/>
    </row>
    <row r="19633" spans="8:8" x14ac:dyDescent="0.25">
      <c r="H19633" s="67"/>
    </row>
    <row r="19634" spans="8:8" x14ac:dyDescent="0.25">
      <c r="H19634" s="67"/>
    </row>
    <row r="19636" spans="8:8" x14ac:dyDescent="0.25">
      <c r="H19636" s="67"/>
    </row>
    <row r="19638" spans="8:8" x14ac:dyDescent="0.25">
      <c r="H19638" s="67"/>
    </row>
    <row r="19639" spans="8:8" x14ac:dyDescent="0.25">
      <c r="H19639" s="67"/>
    </row>
    <row r="19640" spans="8:8" x14ac:dyDescent="0.25">
      <c r="H19640" s="67"/>
    </row>
    <row r="19641" spans="8:8" x14ac:dyDescent="0.25">
      <c r="H19641" s="67"/>
    </row>
    <row r="19642" spans="8:8" x14ac:dyDescent="0.25">
      <c r="H19642" s="67"/>
    </row>
    <row r="19643" spans="8:8" x14ac:dyDescent="0.25">
      <c r="H19643" s="67"/>
    </row>
    <row r="19645" spans="8:8" x14ac:dyDescent="0.25">
      <c r="H19645" s="67"/>
    </row>
    <row r="19646" spans="8:8" x14ac:dyDescent="0.25">
      <c r="H19646" s="67"/>
    </row>
    <row r="19647" spans="8:8" x14ac:dyDescent="0.25">
      <c r="H19647" s="67"/>
    </row>
    <row r="19648" spans="8:8" x14ac:dyDescent="0.25">
      <c r="H19648" s="67"/>
    </row>
    <row r="19649" spans="8:8" x14ac:dyDescent="0.25">
      <c r="H19649" s="67"/>
    </row>
    <row r="19652" spans="8:8" x14ac:dyDescent="0.25">
      <c r="H19652" s="67"/>
    </row>
    <row r="19656" spans="8:8" x14ac:dyDescent="0.25">
      <c r="H19656" s="67"/>
    </row>
    <row r="19658" spans="8:8" x14ac:dyDescent="0.25">
      <c r="H19658" s="67"/>
    </row>
    <row r="19661" spans="8:8" x14ac:dyDescent="0.25">
      <c r="H19661" s="67"/>
    </row>
    <row r="19662" spans="8:8" x14ac:dyDescent="0.25">
      <c r="H19662" s="67"/>
    </row>
    <row r="19665" spans="8:8" x14ac:dyDescent="0.25">
      <c r="H19665" s="67"/>
    </row>
    <row r="19666" spans="8:8" x14ac:dyDescent="0.25">
      <c r="H19666" s="67"/>
    </row>
    <row r="19670" spans="8:8" x14ac:dyDescent="0.25">
      <c r="H19670" s="67"/>
    </row>
    <row r="19671" spans="8:8" x14ac:dyDescent="0.25">
      <c r="H19671" s="67"/>
    </row>
    <row r="19673" spans="8:8" x14ac:dyDescent="0.25">
      <c r="H19673" s="67"/>
    </row>
    <row r="19674" spans="8:8" x14ac:dyDescent="0.25">
      <c r="H19674" s="67"/>
    </row>
    <row r="19675" spans="8:8" x14ac:dyDescent="0.25">
      <c r="H19675" s="67"/>
    </row>
    <row r="19684" spans="8:8" x14ac:dyDescent="0.25">
      <c r="H19684" s="67"/>
    </row>
    <row r="19685" spans="8:8" x14ac:dyDescent="0.25">
      <c r="H19685" s="67"/>
    </row>
    <row r="19686" spans="8:8" x14ac:dyDescent="0.25">
      <c r="H19686" s="67"/>
    </row>
    <row r="19687" spans="8:8" x14ac:dyDescent="0.25">
      <c r="H19687" s="67"/>
    </row>
    <row r="19688" spans="8:8" x14ac:dyDescent="0.25">
      <c r="H19688" s="67"/>
    </row>
    <row r="19689" spans="8:8" x14ac:dyDescent="0.25">
      <c r="H19689" s="67"/>
    </row>
    <row r="19690" spans="8:8" x14ac:dyDescent="0.25">
      <c r="H19690" s="67"/>
    </row>
    <row r="19691" spans="8:8" x14ac:dyDescent="0.25">
      <c r="H19691" s="67"/>
    </row>
    <row r="19692" spans="8:8" x14ac:dyDescent="0.25">
      <c r="H19692" s="67"/>
    </row>
    <row r="19703" spans="8:8" x14ac:dyDescent="0.25">
      <c r="H19703" s="67"/>
    </row>
    <row r="19704" spans="8:8" x14ac:dyDescent="0.25">
      <c r="H19704" s="67"/>
    </row>
    <row r="19705" spans="8:8" x14ac:dyDescent="0.25">
      <c r="H19705" s="67"/>
    </row>
    <row r="19706" spans="8:8" x14ac:dyDescent="0.25">
      <c r="H19706" s="67"/>
    </row>
    <row r="19711" spans="8:8" x14ac:dyDescent="0.25">
      <c r="H19711" s="67"/>
    </row>
    <row r="19713" spans="8:8" x14ac:dyDescent="0.25">
      <c r="H19713" s="67"/>
    </row>
    <row r="19714" spans="8:8" x14ac:dyDescent="0.25">
      <c r="H19714" s="67"/>
    </row>
    <row r="19715" spans="8:8" x14ac:dyDescent="0.25">
      <c r="H19715" s="67"/>
    </row>
    <row r="19716" spans="8:8" x14ac:dyDescent="0.25">
      <c r="H19716" s="67"/>
    </row>
    <row r="19717" spans="8:8" x14ac:dyDescent="0.25">
      <c r="H19717" s="67"/>
    </row>
    <row r="19718" spans="8:8" x14ac:dyDescent="0.25">
      <c r="H19718" s="67"/>
    </row>
    <row r="19719" spans="8:8" x14ac:dyDescent="0.25">
      <c r="H19719" s="67"/>
    </row>
    <row r="19725" spans="8:8" x14ac:dyDescent="0.25">
      <c r="H19725" s="67"/>
    </row>
    <row r="19727" spans="8:8" x14ac:dyDescent="0.25">
      <c r="H19727" s="67"/>
    </row>
    <row r="19728" spans="8:8" x14ac:dyDescent="0.25">
      <c r="H19728" s="67"/>
    </row>
    <row r="19729" spans="8:8" x14ac:dyDescent="0.25">
      <c r="H19729" s="67"/>
    </row>
    <row r="19730" spans="8:8" x14ac:dyDescent="0.25">
      <c r="H19730" s="67"/>
    </row>
    <row r="19732" spans="8:8" x14ac:dyDescent="0.25">
      <c r="H19732" s="67"/>
    </row>
    <row r="19733" spans="8:8" x14ac:dyDescent="0.25">
      <c r="H19733" s="67"/>
    </row>
    <row r="19734" spans="8:8" x14ac:dyDescent="0.25">
      <c r="H19734" s="67"/>
    </row>
    <row r="19736" spans="8:8" x14ac:dyDescent="0.25">
      <c r="H19736" s="67"/>
    </row>
    <row r="19738" spans="8:8" x14ac:dyDescent="0.25">
      <c r="H19738" s="67"/>
    </row>
    <row r="19740" spans="8:8" x14ac:dyDescent="0.25">
      <c r="H19740" s="67"/>
    </row>
    <row r="19744" spans="8:8" x14ac:dyDescent="0.25">
      <c r="H19744" s="67"/>
    </row>
    <row r="19750" spans="8:8" x14ac:dyDescent="0.25">
      <c r="H19750" s="67"/>
    </row>
    <row r="19755" spans="8:8" x14ac:dyDescent="0.25">
      <c r="H19755" s="67"/>
    </row>
    <row r="19756" spans="8:8" x14ac:dyDescent="0.25">
      <c r="H19756" s="67"/>
    </row>
    <row r="19757" spans="8:8" x14ac:dyDescent="0.25">
      <c r="H19757" s="67"/>
    </row>
    <row r="19758" spans="8:8" x14ac:dyDescent="0.25">
      <c r="H19758" s="67"/>
    </row>
    <row r="19759" spans="8:8" x14ac:dyDescent="0.25">
      <c r="H19759" s="67"/>
    </row>
    <row r="19761" spans="8:8" x14ac:dyDescent="0.25">
      <c r="H19761" s="67"/>
    </row>
    <row r="19764" spans="8:8" x14ac:dyDescent="0.25">
      <c r="H19764" s="67"/>
    </row>
    <row r="19767" spans="8:8" x14ac:dyDescent="0.25">
      <c r="H19767" s="67"/>
    </row>
    <row r="19768" spans="8:8" x14ac:dyDescent="0.25">
      <c r="H19768" s="67"/>
    </row>
    <row r="19771" spans="8:8" x14ac:dyDescent="0.25">
      <c r="H19771" s="67"/>
    </row>
    <row r="19772" spans="8:8" x14ac:dyDescent="0.25">
      <c r="H19772" s="67"/>
    </row>
    <row r="19773" spans="8:8" x14ac:dyDescent="0.25">
      <c r="H19773" s="67"/>
    </row>
    <row r="19774" spans="8:8" x14ac:dyDescent="0.25">
      <c r="H19774" s="67"/>
    </row>
    <row r="19775" spans="8:8" x14ac:dyDescent="0.25">
      <c r="H19775" s="67"/>
    </row>
    <row r="19776" spans="8:8" x14ac:dyDescent="0.25">
      <c r="H19776" s="67"/>
    </row>
    <row r="19777" spans="8:8" x14ac:dyDescent="0.25">
      <c r="H19777" s="67"/>
    </row>
    <row r="19779" spans="8:8" x14ac:dyDescent="0.25">
      <c r="H19779" s="67"/>
    </row>
    <row r="19783" spans="8:8" x14ac:dyDescent="0.25">
      <c r="H19783" s="67"/>
    </row>
    <row r="19788" spans="8:8" x14ac:dyDescent="0.25">
      <c r="H19788" s="67"/>
    </row>
    <row r="19790" spans="8:8" x14ac:dyDescent="0.25">
      <c r="H19790" s="67"/>
    </row>
    <row r="19791" spans="8:8" x14ac:dyDescent="0.25">
      <c r="H19791" s="67"/>
    </row>
    <row r="19792" spans="8:8" x14ac:dyDescent="0.25">
      <c r="H19792" s="67"/>
    </row>
    <row r="19793" spans="8:8" x14ac:dyDescent="0.25">
      <c r="H19793" s="67"/>
    </row>
    <row r="19794" spans="8:8" x14ac:dyDescent="0.25">
      <c r="H19794" s="67"/>
    </row>
    <row r="19795" spans="8:8" x14ac:dyDescent="0.25">
      <c r="H19795" s="67"/>
    </row>
    <row r="19796" spans="8:8" x14ac:dyDescent="0.25">
      <c r="H19796" s="67"/>
    </row>
    <row r="19797" spans="8:8" x14ac:dyDescent="0.25">
      <c r="H19797" s="67"/>
    </row>
    <row r="19804" spans="8:8" x14ac:dyDescent="0.25">
      <c r="H19804" s="67"/>
    </row>
    <row r="19808" spans="8:8" x14ac:dyDescent="0.25">
      <c r="H19808" s="67"/>
    </row>
    <row r="19811" spans="8:8" x14ac:dyDescent="0.25">
      <c r="H19811" s="67"/>
    </row>
    <row r="19820" spans="8:8" x14ac:dyDescent="0.25">
      <c r="H19820" s="67"/>
    </row>
    <row r="19829" spans="8:8" x14ac:dyDescent="0.25">
      <c r="H19829" s="67"/>
    </row>
    <row r="19834" spans="8:8" x14ac:dyDescent="0.25">
      <c r="H19834" s="67"/>
    </row>
    <row r="19841" spans="8:8" x14ac:dyDescent="0.25">
      <c r="H19841" s="67"/>
    </row>
    <row r="19842" spans="8:8" x14ac:dyDescent="0.25">
      <c r="H19842" s="67"/>
    </row>
    <row r="19843" spans="8:8" x14ac:dyDescent="0.25">
      <c r="H19843" s="67"/>
    </row>
    <row r="19845" spans="8:8" x14ac:dyDescent="0.25">
      <c r="H19845" s="67"/>
    </row>
    <row r="19847" spans="8:8" x14ac:dyDescent="0.25">
      <c r="H19847" s="67"/>
    </row>
    <row r="19849" spans="8:8" x14ac:dyDescent="0.25">
      <c r="H19849" s="67"/>
    </row>
    <row r="19850" spans="8:8" x14ac:dyDescent="0.25">
      <c r="H19850" s="67"/>
    </row>
    <row r="19852" spans="8:8" x14ac:dyDescent="0.25">
      <c r="H19852" s="67"/>
    </row>
    <row r="19853" spans="8:8" x14ac:dyDescent="0.25">
      <c r="H19853" s="67"/>
    </row>
    <row r="19856" spans="8:8" x14ac:dyDescent="0.25">
      <c r="H19856" s="67"/>
    </row>
    <row r="19863" spans="8:8" x14ac:dyDescent="0.25">
      <c r="H19863" s="67"/>
    </row>
    <row r="19864" spans="8:8" x14ac:dyDescent="0.25">
      <c r="H19864" s="67"/>
    </row>
    <row r="19865" spans="8:8" x14ac:dyDescent="0.25">
      <c r="H19865" s="67"/>
    </row>
    <row r="19866" spans="8:8" x14ac:dyDescent="0.25">
      <c r="H19866" s="67"/>
    </row>
    <row r="19872" spans="8:8" x14ac:dyDescent="0.25">
      <c r="H19872" s="67"/>
    </row>
    <row r="19873" spans="8:8" x14ac:dyDescent="0.25">
      <c r="H19873" s="67"/>
    </row>
    <row r="19874" spans="8:8" x14ac:dyDescent="0.25">
      <c r="H19874" s="67"/>
    </row>
    <row r="19875" spans="8:8" x14ac:dyDescent="0.25">
      <c r="H19875" s="67"/>
    </row>
    <row r="19876" spans="8:8" x14ac:dyDescent="0.25">
      <c r="H19876" s="67"/>
    </row>
    <row r="19877" spans="8:8" x14ac:dyDescent="0.25">
      <c r="H19877" s="67"/>
    </row>
    <row r="19878" spans="8:8" x14ac:dyDescent="0.25">
      <c r="H19878" s="67"/>
    </row>
    <row r="19879" spans="8:8" x14ac:dyDescent="0.25">
      <c r="H19879" s="67"/>
    </row>
    <row r="19880" spans="8:8" x14ac:dyDescent="0.25">
      <c r="H19880" s="67"/>
    </row>
    <row r="19881" spans="8:8" x14ac:dyDescent="0.25">
      <c r="H19881" s="67"/>
    </row>
    <row r="19882" spans="8:8" x14ac:dyDescent="0.25">
      <c r="H19882" s="67"/>
    </row>
    <row r="19886" spans="8:8" x14ac:dyDescent="0.25">
      <c r="H19886" s="67"/>
    </row>
    <row r="19889" spans="8:8" x14ac:dyDescent="0.25">
      <c r="H19889" s="67"/>
    </row>
    <row r="19892" spans="8:8" x14ac:dyDescent="0.25">
      <c r="H19892" s="67"/>
    </row>
    <row r="19895" spans="8:8" x14ac:dyDescent="0.25">
      <c r="H19895" s="67"/>
    </row>
    <row r="19896" spans="8:8" x14ac:dyDescent="0.25">
      <c r="H19896" s="67"/>
    </row>
    <row r="19898" spans="8:8" x14ac:dyDescent="0.25">
      <c r="H19898" s="67"/>
    </row>
    <row r="19899" spans="8:8" x14ac:dyDescent="0.25">
      <c r="H19899" s="67"/>
    </row>
    <row r="19900" spans="8:8" x14ac:dyDescent="0.25">
      <c r="H19900" s="67"/>
    </row>
    <row r="19902" spans="8:8" x14ac:dyDescent="0.25">
      <c r="H19902" s="67"/>
    </row>
    <row r="19904" spans="8:8" x14ac:dyDescent="0.25">
      <c r="H19904" s="67"/>
    </row>
    <row r="19906" spans="8:8" x14ac:dyDescent="0.25">
      <c r="H19906" s="67"/>
    </row>
    <row r="19907" spans="8:8" x14ac:dyDescent="0.25">
      <c r="H19907" s="67"/>
    </row>
    <row r="19908" spans="8:8" x14ac:dyDescent="0.25">
      <c r="H19908" s="67"/>
    </row>
    <row r="19909" spans="8:8" x14ac:dyDescent="0.25">
      <c r="H19909" s="67"/>
    </row>
    <row r="19910" spans="8:8" x14ac:dyDescent="0.25">
      <c r="H19910" s="67"/>
    </row>
    <row r="19911" spans="8:8" x14ac:dyDescent="0.25">
      <c r="H19911" s="67"/>
    </row>
    <row r="19912" spans="8:8" x14ac:dyDescent="0.25">
      <c r="H19912" s="67"/>
    </row>
    <row r="19914" spans="8:8" x14ac:dyDescent="0.25">
      <c r="H19914" s="67"/>
    </row>
    <row r="19915" spans="8:8" x14ac:dyDescent="0.25">
      <c r="H19915" s="67"/>
    </row>
    <row r="19918" spans="8:8" x14ac:dyDescent="0.25">
      <c r="H19918" s="67"/>
    </row>
    <row r="19919" spans="8:8" x14ac:dyDescent="0.25">
      <c r="H19919" s="67"/>
    </row>
    <row r="19924" spans="8:8" x14ac:dyDescent="0.25">
      <c r="H19924" s="67"/>
    </row>
    <row r="19925" spans="8:8" x14ac:dyDescent="0.25">
      <c r="H19925" s="67"/>
    </row>
    <row r="19926" spans="8:8" x14ac:dyDescent="0.25">
      <c r="H19926" s="67"/>
    </row>
    <row r="19927" spans="8:8" x14ac:dyDescent="0.25">
      <c r="H19927" s="67"/>
    </row>
    <row r="19928" spans="8:8" x14ac:dyDescent="0.25">
      <c r="H19928" s="67"/>
    </row>
    <row r="19929" spans="8:8" x14ac:dyDescent="0.25">
      <c r="H19929" s="67"/>
    </row>
    <row r="19930" spans="8:8" x14ac:dyDescent="0.25">
      <c r="H19930" s="67"/>
    </row>
    <row r="19931" spans="8:8" x14ac:dyDescent="0.25">
      <c r="H19931" s="67"/>
    </row>
    <row r="19932" spans="8:8" x14ac:dyDescent="0.25">
      <c r="H19932" s="67"/>
    </row>
    <row r="19933" spans="8:8" x14ac:dyDescent="0.25">
      <c r="H19933" s="67"/>
    </row>
    <row r="19935" spans="8:8" x14ac:dyDescent="0.25">
      <c r="H19935" s="67"/>
    </row>
    <row r="19936" spans="8:8" x14ac:dyDescent="0.25">
      <c r="H19936" s="67"/>
    </row>
    <row r="19939" spans="8:8" x14ac:dyDescent="0.25">
      <c r="H19939" s="67"/>
    </row>
    <row r="19940" spans="8:8" x14ac:dyDescent="0.25">
      <c r="H19940" s="67"/>
    </row>
    <row r="19941" spans="8:8" x14ac:dyDescent="0.25">
      <c r="H19941" s="67"/>
    </row>
    <row r="19942" spans="8:8" x14ac:dyDescent="0.25">
      <c r="H19942" s="67"/>
    </row>
    <row r="19943" spans="8:8" x14ac:dyDescent="0.25">
      <c r="H19943" s="67"/>
    </row>
    <row r="19944" spans="8:8" x14ac:dyDescent="0.25">
      <c r="H19944" s="67"/>
    </row>
    <row r="19945" spans="8:8" x14ac:dyDescent="0.25">
      <c r="H19945" s="67"/>
    </row>
    <row r="19946" spans="8:8" x14ac:dyDescent="0.25">
      <c r="H19946" s="67"/>
    </row>
    <row r="19950" spans="8:8" x14ac:dyDescent="0.25">
      <c r="H19950" s="67"/>
    </row>
    <row r="19957" spans="8:8" x14ac:dyDescent="0.25">
      <c r="H19957" s="67"/>
    </row>
    <row r="19958" spans="8:8" x14ac:dyDescent="0.25">
      <c r="H19958" s="67"/>
    </row>
    <row r="19959" spans="8:8" x14ac:dyDescent="0.25">
      <c r="H19959" s="67"/>
    </row>
    <row r="19960" spans="8:8" x14ac:dyDescent="0.25">
      <c r="H19960" s="67"/>
    </row>
    <row r="19961" spans="8:8" x14ac:dyDescent="0.25">
      <c r="H19961" s="67"/>
    </row>
    <row r="19962" spans="8:8" x14ac:dyDescent="0.25">
      <c r="H19962" s="67"/>
    </row>
    <row r="19963" spans="8:8" x14ac:dyDescent="0.25">
      <c r="H19963" s="67"/>
    </row>
    <row r="19964" spans="8:8" x14ac:dyDescent="0.25">
      <c r="H19964" s="67"/>
    </row>
    <row r="19965" spans="8:8" x14ac:dyDescent="0.25">
      <c r="H19965" s="67"/>
    </row>
    <row r="19966" spans="8:8" x14ac:dyDescent="0.25">
      <c r="H19966" s="67"/>
    </row>
    <row r="19968" spans="8:8" x14ac:dyDescent="0.25">
      <c r="H19968" s="67"/>
    </row>
    <row r="19969" spans="8:8" x14ac:dyDescent="0.25">
      <c r="H19969" s="67"/>
    </row>
    <row r="19970" spans="8:8" x14ac:dyDescent="0.25">
      <c r="H19970" s="67"/>
    </row>
    <row r="19971" spans="8:8" x14ac:dyDescent="0.25">
      <c r="H19971" s="67"/>
    </row>
    <row r="19972" spans="8:8" x14ac:dyDescent="0.25">
      <c r="H19972" s="67"/>
    </row>
    <row r="19974" spans="8:8" x14ac:dyDescent="0.25">
      <c r="H19974" s="67"/>
    </row>
    <row r="19987" spans="8:8" x14ac:dyDescent="0.25">
      <c r="H19987" s="67"/>
    </row>
    <row r="19988" spans="8:8" x14ac:dyDescent="0.25">
      <c r="H19988" s="67"/>
    </row>
    <row r="19989" spans="8:8" x14ac:dyDescent="0.25">
      <c r="H19989" s="67"/>
    </row>
    <row r="19990" spans="8:8" x14ac:dyDescent="0.25">
      <c r="H19990" s="67"/>
    </row>
    <row r="19991" spans="8:8" x14ac:dyDescent="0.25">
      <c r="H19991" s="67"/>
    </row>
    <row r="19992" spans="8:8" x14ac:dyDescent="0.25">
      <c r="H19992" s="67"/>
    </row>
    <row r="19997" spans="8:8" x14ac:dyDescent="0.25">
      <c r="H19997" s="67"/>
    </row>
    <row r="19998" spans="8:8" x14ac:dyDescent="0.25">
      <c r="H19998" s="67"/>
    </row>
    <row r="19999" spans="8:8" x14ac:dyDescent="0.25">
      <c r="H19999" s="67"/>
    </row>
    <row r="20001" spans="8:8" x14ac:dyDescent="0.25">
      <c r="H20001" s="67"/>
    </row>
    <row r="20003" spans="8:8" x14ac:dyDescent="0.25">
      <c r="H20003" s="67"/>
    </row>
    <row r="20004" spans="8:8" x14ac:dyDescent="0.25">
      <c r="H20004" s="67"/>
    </row>
    <row r="20005" spans="8:8" x14ac:dyDescent="0.25">
      <c r="H20005" s="67"/>
    </row>
    <row r="20006" spans="8:8" x14ac:dyDescent="0.25">
      <c r="H20006" s="67"/>
    </row>
    <row r="20007" spans="8:8" x14ac:dyDescent="0.25">
      <c r="H20007" s="67"/>
    </row>
    <row r="20008" spans="8:8" x14ac:dyDescent="0.25">
      <c r="H20008" s="67"/>
    </row>
    <row r="20009" spans="8:8" x14ac:dyDescent="0.25">
      <c r="H20009" s="67"/>
    </row>
    <row r="20010" spans="8:8" x14ac:dyDescent="0.25">
      <c r="H20010" s="67"/>
    </row>
    <row r="20011" spans="8:8" x14ac:dyDescent="0.25">
      <c r="H20011" s="67"/>
    </row>
    <row r="20012" spans="8:8" x14ac:dyDescent="0.25">
      <c r="H20012" s="67"/>
    </row>
    <row r="20013" spans="8:8" x14ac:dyDescent="0.25">
      <c r="H20013" s="67"/>
    </row>
    <row r="20014" spans="8:8" x14ac:dyDescent="0.25">
      <c r="H20014" s="67"/>
    </row>
    <row r="20015" spans="8:8" x14ac:dyDescent="0.25">
      <c r="H20015" s="67"/>
    </row>
    <row r="20016" spans="8:8" x14ac:dyDescent="0.25">
      <c r="H20016" s="67"/>
    </row>
    <row r="20017" spans="8:8" x14ac:dyDescent="0.25">
      <c r="H20017" s="67"/>
    </row>
    <row r="20018" spans="8:8" x14ac:dyDescent="0.25">
      <c r="H20018" s="67"/>
    </row>
    <row r="20019" spans="8:8" x14ac:dyDescent="0.25">
      <c r="H20019" s="67"/>
    </row>
    <row r="20020" spans="8:8" x14ac:dyDescent="0.25">
      <c r="H20020" s="67"/>
    </row>
    <row r="20021" spans="8:8" x14ac:dyDescent="0.25">
      <c r="H20021" s="67"/>
    </row>
    <row r="20023" spans="8:8" x14ac:dyDescent="0.25">
      <c r="H20023" s="67"/>
    </row>
    <row r="20024" spans="8:8" x14ac:dyDescent="0.25">
      <c r="H20024" s="67"/>
    </row>
    <row r="20025" spans="8:8" x14ac:dyDescent="0.25">
      <c r="H20025" s="67"/>
    </row>
    <row r="20026" spans="8:8" x14ac:dyDescent="0.25">
      <c r="H20026" s="67"/>
    </row>
    <row r="20027" spans="8:8" x14ac:dyDescent="0.25">
      <c r="H20027" s="67"/>
    </row>
    <row r="20028" spans="8:8" x14ac:dyDescent="0.25">
      <c r="H20028" s="67"/>
    </row>
    <row r="20029" spans="8:8" x14ac:dyDescent="0.25">
      <c r="H20029" s="67"/>
    </row>
    <row r="20030" spans="8:8" x14ac:dyDescent="0.25">
      <c r="H20030" s="67"/>
    </row>
    <row r="20031" spans="8:8" x14ac:dyDescent="0.25">
      <c r="H20031" s="67"/>
    </row>
    <row r="20032" spans="8:8" x14ac:dyDescent="0.25">
      <c r="H20032" s="67"/>
    </row>
    <row r="20033" spans="8:8" x14ac:dyDescent="0.25">
      <c r="H20033" s="67"/>
    </row>
    <row r="20034" spans="8:8" x14ac:dyDescent="0.25">
      <c r="H20034" s="67"/>
    </row>
    <row r="20035" spans="8:8" x14ac:dyDescent="0.25">
      <c r="H20035" s="67"/>
    </row>
    <row r="20036" spans="8:8" x14ac:dyDescent="0.25">
      <c r="H20036" s="67"/>
    </row>
    <row r="20037" spans="8:8" x14ac:dyDescent="0.25">
      <c r="H20037" s="67"/>
    </row>
    <row r="20038" spans="8:8" x14ac:dyDescent="0.25">
      <c r="H20038" s="67"/>
    </row>
    <row r="20041" spans="8:8" x14ac:dyDescent="0.25">
      <c r="H20041" s="67"/>
    </row>
    <row r="20043" spans="8:8" x14ac:dyDescent="0.25">
      <c r="H20043" s="67"/>
    </row>
    <row r="20044" spans="8:8" x14ac:dyDescent="0.25">
      <c r="H20044" s="67"/>
    </row>
    <row r="20048" spans="8:8" x14ac:dyDescent="0.25">
      <c r="H20048" s="67"/>
    </row>
    <row r="20049" spans="8:8" x14ac:dyDescent="0.25">
      <c r="H20049" s="67"/>
    </row>
    <row r="20050" spans="8:8" x14ac:dyDescent="0.25">
      <c r="H20050" s="67"/>
    </row>
    <row r="20051" spans="8:8" x14ac:dyDescent="0.25">
      <c r="H20051" s="67"/>
    </row>
    <row r="20052" spans="8:8" x14ac:dyDescent="0.25">
      <c r="H20052" s="67"/>
    </row>
    <row r="20053" spans="8:8" x14ac:dyDescent="0.25">
      <c r="H20053" s="67"/>
    </row>
    <row r="20054" spans="8:8" x14ac:dyDescent="0.25">
      <c r="H20054" s="67"/>
    </row>
    <row r="20055" spans="8:8" x14ac:dyDescent="0.25">
      <c r="H20055" s="67"/>
    </row>
    <row r="20059" spans="8:8" x14ac:dyDescent="0.25">
      <c r="H20059" s="67"/>
    </row>
    <row r="20063" spans="8:8" x14ac:dyDescent="0.25">
      <c r="H20063" s="67"/>
    </row>
    <row r="20074" spans="8:8" x14ac:dyDescent="0.25">
      <c r="H20074" s="67"/>
    </row>
    <row r="20076" spans="8:8" x14ac:dyDescent="0.25">
      <c r="H20076" s="67"/>
    </row>
    <row r="20077" spans="8:8" x14ac:dyDescent="0.25">
      <c r="H20077" s="67"/>
    </row>
    <row r="20078" spans="8:8" x14ac:dyDescent="0.25">
      <c r="H20078" s="67"/>
    </row>
    <row r="20079" spans="8:8" x14ac:dyDescent="0.25">
      <c r="H20079" s="67"/>
    </row>
    <row r="20081" spans="8:8" x14ac:dyDescent="0.25">
      <c r="H20081" s="67"/>
    </row>
    <row r="20082" spans="8:8" x14ac:dyDescent="0.25">
      <c r="H20082" s="67"/>
    </row>
    <row r="20083" spans="8:8" x14ac:dyDescent="0.25">
      <c r="H20083" s="67"/>
    </row>
    <row r="20095" spans="8:8" x14ac:dyDescent="0.25">
      <c r="H20095" s="67"/>
    </row>
    <row r="20096" spans="8:8" x14ac:dyDescent="0.25">
      <c r="H20096" s="67"/>
    </row>
    <row r="20097" spans="8:8" x14ac:dyDescent="0.25">
      <c r="H20097" s="67"/>
    </row>
    <row r="20098" spans="8:8" x14ac:dyDescent="0.25">
      <c r="H20098" s="67"/>
    </row>
    <row r="20099" spans="8:8" x14ac:dyDescent="0.25">
      <c r="H20099" s="67"/>
    </row>
    <row r="20100" spans="8:8" x14ac:dyDescent="0.25">
      <c r="H20100" s="67"/>
    </row>
    <row r="20101" spans="8:8" x14ac:dyDescent="0.25">
      <c r="H20101" s="67"/>
    </row>
    <row r="20102" spans="8:8" x14ac:dyDescent="0.25">
      <c r="H20102" s="67"/>
    </row>
    <row r="20106" spans="8:8" x14ac:dyDescent="0.25">
      <c r="H20106" s="67"/>
    </row>
    <row r="20110" spans="8:8" x14ac:dyDescent="0.25">
      <c r="H20110" s="67"/>
    </row>
    <row r="20111" spans="8:8" x14ac:dyDescent="0.25">
      <c r="H20111" s="67"/>
    </row>
    <row r="20112" spans="8:8" x14ac:dyDescent="0.25">
      <c r="H20112" s="67"/>
    </row>
    <row r="20114" spans="8:8" x14ac:dyDescent="0.25">
      <c r="H20114" s="67"/>
    </row>
    <row r="20115" spans="8:8" x14ac:dyDescent="0.25">
      <c r="H20115" s="67"/>
    </row>
    <row r="20118" spans="8:8" x14ac:dyDescent="0.25">
      <c r="H20118" s="67"/>
    </row>
    <row r="20119" spans="8:8" x14ac:dyDescent="0.25">
      <c r="H20119" s="67"/>
    </row>
    <row r="20120" spans="8:8" x14ac:dyDescent="0.25">
      <c r="H20120" s="67"/>
    </row>
    <row r="20121" spans="8:8" x14ac:dyDescent="0.25">
      <c r="H20121" s="67"/>
    </row>
    <row r="20122" spans="8:8" x14ac:dyDescent="0.25">
      <c r="H20122" s="67"/>
    </row>
    <row r="20123" spans="8:8" x14ac:dyDescent="0.25">
      <c r="H20123" s="67"/>
    </row>
    <row r="20124" spans="8:8" x14ac:dyDescent="0.25">
      <c r="H20124" s="67"/>
    </row>
    <row r="20127" spans="8:8" x14ac:dyDescent="0.25">
      <c r="H20127" s="67"/>
    </row>
    <row r="20130" spans="8:8" x14ac:dyDescent="0.25">
      <c r="H20130" s="67"/>
    </row>
    <row r="20131" spans="8:8" x14ac:dyDescent="0.25">
      <c r="H20131" s="67"/>
    </row>
    <row r="20132" spans="8:8" x14ac:dyDescent="0.25">
      <c r="H20132" s="67"/>
    </row>
    <row r="20133" spans="8:8" x14ac:dyDescent="0.25">
      <c r="H20133" s="67"/>
    </row>
    <row r="20134" spans="8:8" x14ac:dyDescent="0.25">
      <c r="H20134" s="67"/>
    </row>
    <row r="20135" spans="8:8" x14ac:dyDescent="0.25">
      <c r="H20135" s="67"/>
    </row>
    <row r="20136" spans="8:8" x14ac:dyDescent="0.25">
      <c r="H20136" s="67"/>
    </row>
    <row r="20138" spans="8:8" x14ac:dyDescent="0.25">
      <c r="H20138" s="67"/>
    </row>
    <row r="20140" spans="8:8" x14ac:dyDescent="0.25">
      <c r="H20140" s="67"/>
    </row>
    <row r="20145" spans="8:8" x14ac:dyDescent="0.25">
      <c r="H20145" s="67"/>
    </row>
    <row r="20146" spans="8:8" x14ac:dyDescent="0.25">
      <c r="H20146" s="67"/>
    </row>
    <row r="20147" spans="8:8" x14ac:dyDescent="0.25">
      <c r="H20147" s="67"/>
    </row>
    <row r="20152" spans="8:8" x14ac:dyDescent="0.25">
      <c r="H20152" s="67"/>
    </row>
    <row r="20153" spans="8:8" x14ac:dyDescent="0.25">
      <c r="H20153" s="67"/>
    </row>
    <row r="20154" spans="8:8" x14ac:dyDescent="0.25">
      <c r="H20154" s="67"/>
    </row>
    <row r="20155" spans="8:8" x14ac:dyDescent="0.25">
      <c r="H20155" s="67"/>
    </row>
    <row r="20157" spans="8:8" x14ac:dyDescent="0.25">
      <c r="H20157" s="67"/>
    </row>
    <row r="20160" spans="8:8" x14ac:dyDescent="0.25">
      <c r="H20160" s="67"/>
    </row>
    <row r="20164" spans="8:8" x14ac:dyDescent="0.25">
      <c r="H20164" s="67"/>
    </row>
    <row r="20165" spans="8:8" x14ac:dyDescent="0.25">
      <c r="H20165" s="67"/>
    </row>
    <row r="20166" spans="8:8" x14ac:dyDescent="0.25">
      <c r="H20166" s="67"/>
    </row>
    <row r="20167" spans="8:8" x14ac:dyDescent="0.25">
      <c r="H20167" s="67"/>
    </row>
    <row r="20168" spans="8:8" x14ac:dyDescent="0.25">
      <c r="H20168" s="67"/>
    </row>
    <row r="20169" spans="8:8" x14ac:dyDescent="0.25">
      <c r="H20169" s="67"/>
    </row>
    <row r="20170" spans="8:8" x14ac:dyDescent="0.25">
      <c r="H20170" s="67"/>
    </row>
    <row r="20171" spans="8:8" x14ac:dyDescent="0.25">
      <c r="H20171" s="67"/>
    </row>
    <row r="20175" spans="8:8" x14ac:dyDescent="0.25">
      <c r="H20175" s="67"/>
    </row>
    <row r="20176" spans="8:8" x14ac:dyDescent="0.25">
      <c r="H20176" s="67"/>
    </row>
    <row r="20177" spans="8:8" x14ac:dyDescent="0.25">
      <c r="H20177" s="67"/>
    </row>
    <row r="20178" spans="8:8" x14ac:dyDescent="0.25">
      <c r="H20178" s="67"/>
    </row>
    <row r="20179" spans="8:8" x14ac:dyDescent="0.25">
      <c r="H20179" s="67"/>
    </row>
    <row r="20180" spans="8:8" x14ac:dyDescent="0.25">
      <c r="H20180" s="67"/>
    </row>
    <row r="20183" spans="8:8" x14ac:dyDescent="0.25">
      <c r="H20183" s="67"/>
    </row>
    <row r="20185" spans="8:8" x14ac:dyDescent="0.25">
      <c r="H20185" s="67"/>
    </row>
    <row r="20190" spans="8:8" x14ac:dyDescent="0.25">
      <c r="H20190" s="67"/>
    </row>
    <row r="20191" spans="8:8" x14ac:dyDescent="0.25">
      <c r="H20191" s="67"/>
    </row>
    <row r="20193" spans="8:8" x14ac:dyDescent="0.25">
      <c r="H20193" s="67"/>
    </row>
    <row r="20194" spans="8:8" x14ac:dyDescent="0.25">
      <c r="H20194" s="67"/>
    </row>
    <row r="20195" spans="8:8" x14ac:dyDescent="0.25">
      <c r="H20195" s="67"/>
    </row>
    <row r="20196" spans="8:8" x14ac:dyDescent="0.25">
      <c r="H20196" s="67"/>
    </row>
    <row r="20197" spans="8:8" x14ac:dyDescent="0.25">
      <c r="H20197" s="67"/>
    </row>
    <row r="20198" spans="8:8" x14ac:dyDescent="0.25">
      <c r="H20198" s="67"/>
    </row>
    <row r="20199" spans="8:8" x14ac:dyDescent="0.25">
      <c r="H20199" s="67"/>
    </row>
    <row r="20200" spans="8:8" x14ac:dyDescent="0.25">
      <c r="H20200" s="67"/>
    </row>
    <row r="20204" spans="8:8" x14ac:dyDescent="0.25">
      <c r="H20204" s="67"/>
    </row>
    <row r="20207" spans="8:8" x14ac:dyDescent="0.25">
      <c r="H20207" s="67"/>
    </row>
    <row r="20209" spans="8:8" x14ac:dyDescent="0.25">
      <c r="H20209" s="67"/>
    </row>
    <row r="20210" spans="8:8" x14ac:dyDescent="0.25">
      <c r="H20210" s="67"/>
    </row>
    <row r="20211" spans="8:8" x14ac:dyDescent="0.25">
      <c r="H20211" s="67"/>
    </row>
    <row r="20214" spans="8:8" x14ac:dyDescent="0.25">
      <c r="H20214" s="67"/>
    </row>
    <row r="20215" spans="8:8" x14ac:dyDescent="0.25">
      <c r="H20215" s="67"/>
    </row>
    <row r="20216" spans="8:8" x14ac:dyDescent="0.25">
      <c r="H20216" s="67"/>
    </row>
    <row r="20217" spans="8:8" x14ac:dyDescent="0.25">
      <c r="H20217" s="67"/>
    </row>
    <row r="20218" spans="8:8" x14ac:dyDescent="0.25">
      <c r="H20218" s="67"/>
    </row>
    <row r="20219" spans="8:8" x14ac:dyDescent="0.25">
      <c r="H20219" s="67"/>
    </row>
    <row r="20220" spans="8:8" x14ac:dyDescent="0.25">
      <c r="H20220" s="67"/>
    </row>
    <row r="20221" spans="8:8" x14ac:dyDescent="0.25">
      <c r="H20221" s="67"/>
    </row>
    <row r="20225" spans="8:8" x14ac:dyDescent="0.25">
      <c r="H20225" s="67"/>
    </row>
    <row r="20226" spans="8:8" x14ac:dyDescent="0.25">
      <c r="H20226" s="67"/>
    </row>
    <row r="20227" spans="8:8" x14ac:dyDescent="0.25">
      <c r="H20227" s="67"/>
    </row>
    <row r="20228" spans="8:8" x14ac:dyDescent="0.25">
      <c r="H20228" s="67"/>
    </row>
    <row r="20229" spans="8:8" x14ac:dyDescent="0.25">
      <c r="H20229" s="67"/>
    </row>
    <row r="20230" spans="8:8" x14ac:dyDescent="0.25">
      <c r="H20230" s="67"/>
    </row>
    <row r="20231" spans="8:8" x14ac:dyDescent="0.25">
      <c r="H20231" s="67"/>
    </row>
    <row r="20232" spans="8:8" x14ac:dyDescent="0.25">
      <c r="H20232" s="67"/>
    </row>
    <row r="20234" spans="8:8" x14ac:dyDescent="0.25">
      <c r="H20234" s="67"/>
    </row>
    <row r="20239" spans="8:8" x14ac:dyDescent="0.25">
      <c r="H20239" s="67"/>
    </row>
    <row r="20241" spans="8:8" x14ac:dyDescent="0.25">
      <c r="H20241" s="67"/>
    </row>
    <row r="20244" spans="8:8" x14ac:dyDescent="0.25">
      <c r="H20244" s="67"/>
    </row>
    <row r="20245" spans="8:8" x14ac:dyDescent="0.25">
      <c r="H20245" s="67"/>
    </row>
    <row r="20246" spans="8:8" x14ac:dyDescent="0.25">
      <c r="H20246" s="67"/>
    </row>
    <row r="20247" spans="8:8" x14ac:dyDescent="0.25">
      <c r="H20247" s="67"/>
    </row>
    <row r="20248" spans="8:8" x14ac:dyDescent="0.25">
      <c r="H20248" s="67"/>
    </row>
    <row r="20249" spans="8:8" x14ac:dyDescent="0.25">
      <c r="H20249" s="67"/>
    </row>
    <row r="20250" spans="8:8" x14ac:dyDescent="0.25">
      <c r="H20250" s="67"/>
    </row>
    <row r="20251" spans="8:8" x14ac:dyDescent="0.25">
      <c r="H20251" s="67"/>
    </row>
    <row r="20252" spans="8:8" x14ac:dyDescent="0.25">
      <c r="H20252" s="67"/>
    </row>
    <row r="20254" spans="8:8" x14ac:dyDescent="0.25">
      <c r="H20254" s="67"/>
    </row>
    <row r="20255" spans="8:8" x14ac:dyDescent="0.25">
      <c r="H20255" s="67"/>
    </row>
    <row r="20256" spans="8:8" x14ac:dyDescent="0.25">
      <c r="H20256" s="67"/>
    </row>
    <row r="20258" spans="8:8" x14ac:dyDescent="0.25">
      <c r="H20258" s="67"/>
    </row>
    <row r="20259" spans="8:8" x14ac:dyDescent="0.25">
      <c r="H20259" s="67"/>
    </row>
    <row r="20261" spans="8:8" x14ac:dyDescent="0.25">
      <c r="H20261" s="67"/>
    </row>
    <row r="20262" spans="8:8" x14ac:dyDescent="0.25">
      <c r="H20262" s="67"/>
    </row>
    <row r="20266" spans="8:8" x14ac:dyDescent="0.25">
      <c r="H20266" s="67"/>
    </row>
    <row r="20268" spans="8:8" x14ac:dyDescent="0.25">
      <c r="H20268" s="67"/>
    </row>
    <row r="20270" spans="8:8" x14ac:dyDescent="0.25">
      <c r="H20270" s="67"/>
    </row>
    <row r="20271" spans="8:8" x14ac:dyDescent="0.25">
      <c r="H20271" s="67"/>
    </row>
    <row r="20272" spans="8:8" x14ac:dyDescent="0.25">
      <c r="H20272" s="67"/>
    </row>
    <row r="20273" spans="8:8" x14ac:dyDescent="0.25">
      <c r="H20273" s="67"/>
    </row>
    <row r="20274" spans="8:8" x14ac:dyDescent="0.25">
      <c r="H20274" s="67"/>
    </row>
    <row r="20276" spans="8:8" x14ac:dyDescent="0.25">
      <c r="H20276" s="67"/>
    </row>
    <row r="20281" spans="8:8" x14ac:dyDescent="0.25">
      <c r="H20281" s="67"/>
    </row>
    <row r="20283" spans="8:8" x14ac:dyDescent="0.25">
      <c r="H20283" s="67"/>
    </row>
    <row r="20284" spans="8:8" x14ac:dyDescent="0.25">
      <c r="H20284" s="67"/>
    </row>
    <row r="20286" spans="8:8" x14ac:dyDescent="0.25">
      <c r="H20286" s="67"/>
    </row>
    <row r="20287" spans="8:8" x14ac:dyDescent="0.25">
      <c r="H20287" s="67"/>
    </row>
    <row r="20289" spans="8:8" x14ac:dyDescent="0.25">
      <c r="H20289" s="67"/>
    </row>
    <row r="20290" spans="8:8" x14ac:dyDescent="0.25">
      <c r="H20290" s="67"/>
    </row>
    <row r="20292" spans="8:8" x14ac:dyDescent="0.25">
      <c r="H20292" s="67"/>
    </row>
    <row r="20293" spans="8:8" x14ac:dyDescent="0.25">
      <c r="H20293" s="67"/>
    </row>
    <row r="20294" spans="8:8" x14ac:dyDescent="0.25">
      <c r="H20294" s="67"/>
    </row>
    <row r="20295" spans="8:8" x14ac:dyDescent="0.25">
      <c r="H20295" s="67"/>
    </row>
    <row r="20296" spans="8:8" x14ac:dyDescent="0.25">
      <c r="H20296" s="67"/>
    </row>
    <row r="20300" spans="8:8" x14ac:dyDescent="0.25">
      <c r="H20300" s="67"/>
    </row>
    <row r="20311" spans="8:8" x14ac:dyDescent="0.25">
      <c r="H20311" s="67"/>
    </row>
    <row r="20312" spans="8:8" x14ac:dyDescent="0.25">
      <c r="H20312" s="67"/>
    </row>
    <row r="20313" spans="8:8" x14ac:dyDescent="0.25">
      <c r="H20313" s="67"/>
    </row>
    <row r="20314" spans="8:8" x14ac:dyDescent="0.25">
      <c r="H20314" s="67"/>
    </row>
    <row r="20315" spans="8:8" x14ac:dyDescent="0.25">
      <c r="H20315" s="67"/>
    </row>
    <row r="20317" spans="8:8" x14ac:dyDescent="0.25">
      <c r="H20317" s="67"/>
    </row>
    <row r="20323" spans="8:8" x14ac:dyDescent="0.25">
      <c r="H20323" s="67"/>
    </row>
    <row r="20325" spans="8:8" x14ac:dyDescent="0.25">
      <c r="H20325" s="67"/>
    </row>
    <row r="20327" spans="8:8" x14ac:dyDescent="0.25">
      <c r="H20327" s="67"/>
    </row>
    <row r="20329" spans="8:8" x14ac:dyDescent="0.25">
      <c r="H20329" s="67"/>
    </row>
    <row r="20333" spans="8:8" x14ac:dyDescent="0.25">
      <c r="H20333" s="67"/>
    </row>
    <row r="20334" spans="8:8" x14ac:dyDescent="0.25">
      <c r="H20334" s="67"/>
    </row>
    <row r="20336" spans="8:8" x14ac:dyDescent="0.25">
      <c r="H20336" s="67"/>
    </row>
    <row r="20337" spans="8:8" x14ac:dyDescent="0.25">
      <c r="H20337" s="67"/>
    </row>
    <row r="20340" spans="8:8" x14ac:dyDescent="0.25">
      <c r="H20340" s="67"/>
    </row>
    <row r="20341" spans="8:8" x14ac:dyDescent="0.25">
      <c r="H20341" s="67"/>
    </row>
    <row r="20345" spans="8:8" x14ac:dyDescent="0.25">
      <c r="H20345" s="67"/>
    </row>
    <row r="20352" spans="8:8" x14ac:dyDescent="0.25">
      <c r="H20352" s="67"/>
    </row>
    <row r="20354" spans="8:8" x14ac:dyDescent="0.25">
      <c r="H20354" s="67"/>
    </row>
    <row r="20357" spans="8:8" x14ac:dyDescent="0.25">
      <c r="H20357" s="67"/>
    </row>
    <row r="20360" spans="8:8" x14ac:dyDescent="0.25">
      <c r="H20360" s="67"/>
    </row>
    <row r="20361" spans="8:8" x14ac:dyDescent="0.25">
      <c r="H20361" s="67"/>
    </row>
    <row r="20363" spans="8:8" x14ac:dyDescent="0.25">
      <c r="H20363" s="67"/>
    </row>
    <row r="20364" spans="8:8" x14ac:dyDescent="0.25">
      <c r="H20364" s="67"/>
    </row>
    <row r="20365" spans="8:8" x14ac:dyDescent="0.25">
      <c r="H20365" s="67"/>
    </row>
    <row r="20367" spans="8:8" x14ac:dyDescent="0.25">
      <c r="H20367" s="67"/>
    </row>
    <row r="20368" spans="8:8" x14ac:dyDescent="0.25">
      <c r="H20368" s="67"/>
    </row>
    <row r="20369" spans="8:8" x14ac:dyDescent="0.25">
      <c r="H20369" s="67"/>
    </row>
    <row r="20370" spans="8:8" x14ac:dyDescent="0.25">
      <c r="H20370" s="67"/>
    </row>
    <row r="20371" spans="8:8" x14ac:dyDescent="0.25">
      <c r="H20371" s="67"/>
    </row>
    <row r="20377" spans="8:8" x14ac:dyDescent="0.25">
      <c r="H20377" s="67"/>
    </row>
    <row r="20378" spans="8:8" x14ac:dyDescent="0.25">
      <c r="H20378" s="67"/>
    </row>
    <row r="20379" spans="8:8" x14ac:dyDescent="0.25">
      <c r="H20379" s="67"/>
    </row>
    <row r="20380" spans="8:8" x14ac:dyDescent="0.25">
      <c r="H20380" s="67"/>
    </row>
    <row r="20381" spans="8:8" x14ac:dyDescent="0.25">
      <c r="H20381" s="67"/>
    </row>
    <row r="20382" spans="8:8" x14ac:dyDescent="0.25">
      <c r="H20382" s="67"/>
    </row>
    <row r="20383" spans="8:8" x14ac:dyDescent="0.25">
      <c r="H20383" s="67"/>
    </row>
    <row r="20384" spans="8:8" x14ac:dyDescent="0.25">
      <c r="H20384" s="67"/>
    </row>
    <row r="20385" spans="8:8" x14ac:dyDescent="0.25">
      <c r="H20385" s="67"/>
    </row>
    <row r="20387" spans="8:8" x14ac:dyDescent="0.25">
      <c r="H20387" s="67"/>
    </row>
    <row r="20391" spans="8:8" x14ac:dyDescent="0.25">
      <c r="H20391" s="67"/>
    </row>
    <row r="20397" spans="8:8" x14ac:dyDescent="0.25">
      <c r="H20397" s="67"/>
    </row>
    <row r="20399" spans="8:8" x14ac:dyDescent="0.25">
      <c r="H20399" s="67"/>
    </row>
    <row r="20401" spans="8:8" x14ac:dyDescent="0.25">
      <c r="H20401" s="67"/>
    </row>
    <row r="20402" spans="8:8" x14ac:dyDescent="0.25">
      <c r="H20402" s="67"/>
    </row>
    <row r="20403" spans="8:8" x14ac:dyDescent="0.25">
      <c r="H20403" s="67"/>
    </row>
    <row r="20404" spans="8:8" x14ac:dyDescent="0.25">
      <c r="H20404" s="67"/>
    </row>
    <row r="20406" spans="8:8" x14ac:dyDescent="0.25">
      <c r="H20406" s="67"/>
    </row>
    <row r="20407" spans="8:8" x14ac:dyDescent="0.25">
      <c r="H20407" s="67"/>
    </row>
    <row r="20409" spans="8:8" x14ac:dyDescent="0.25">
      <c r="H20409" s="67"/>
    </row>
    <row r="20410" spans="8:8" x14ac:dyDescent="0.25">
      <c r="H20410" s="67"/>
    </row>
    <row r="20411" spans="8:8" x14ac:dyDescent="0.25">
      <c r="H20411" s="67"/>
    </row>
    <row r="20414" spans="8:8" x14ac:dyDescent="0.25">
      <c r="H20414" s="67"/>
    </row>
    <row r="20417" spans="8:8" x14ac:dyDescent="0.25">
      <c r="H20417" s="67"/>
    </row>
    <row r="20427" spans="8:8" x14ac:dyDescent="0.25">
      <c r="H20427" s="67"/>
    </row>
    <row r="20428" spans="8:8" x14ac:dyDescent="0.25">
      <c r="H20428" s="67"/>
    </row>
    <row r="20447" spans="8:8" x14ac:dyDescent="0.25">
      <c r="H20447" s="67"/>
    </row>
    <row r="20458" spans="8:8" x14ac:dyDescent="0.25">
      <c r="H20458" s="67"/>
    </row>
    <row r="20463" spans="8:8" x14ac:dyDescent="0.25">
      <c r="H20463" s="67"/>
    </row>
    <row r="20468" spans="8:8" x14ac:dyDescent="0.25">
      <c r="H20468" s="67"/>
    </row>
    <row r="20469" spans="8:8" x14ac:dyDescent="0.25">
      <c r="H20469" s="67"/>
    </row>
    <row r="20474" spans="8:8" x14ac:dyDescent="0.25">
      <c r="H20474" s="67"/>
    </row>
    <row r="20475" spans="8:8" x14ac:dyDescent="0.25">
      <c r="H20475" s="67"/>
    </row>
    <row r="20482" spans="8:8" x14ac:dyDescent="0.25">
      <c r="H20482" s="67"/>
    </row>
    <row r="20484" spans="8:8" x14ac:dyDescent="0.25">
      <c r="H20484" s="67"/>
    </row>
    <row r="20487" spans="8:8" x14ac:dyDescent="0.25">
      <c r="H20487" s="67"/>
    </row>
    <row r="20491" spans="8:8" x14ac:dyDescent="0.25">
      <c r="H20491" s="67"/>
    </row>
    <row r="20494" spans="8:8" x14ac:dyDescent="0.25">
      <c r="H20494" s="67"/>
    </row>
    <row r="20498" spans="8:8" x14ac:dyDescent="0.25">
      <c r="H20498" s="67"/>
    </row>
    <row r="20499" spans="8:8" x14ac:dyDescent="0.25">
      <c r="H20499" s="67"/>
    </row>
    <row r="20503" spans="8:8" x14ac:dyDescent="0.25">
      <c r="H20503" s="67"/>
    </row>
    <row r="20507" spans="8:8" x14ac:dyDescent="0.25">
      <c r="H20507" s="67"/>
    </row>
    <row r="20511" spans="8:8" x14ac:dyDescent="0.25">
      <c r="H20511" s="67"/>
    </row>
    <row r="20512" spans="8:8" x14ac:dyDescent="0.25">
      <c r="H20512" s="67"/>
    </row>
    <row r="20517" spans="8:8" x14ac:dyDescent="0.25">
      <c r="H20517" s="67"/>
    </row>
    <row r="20522" spans="8:8" x14ac:dyDescent="0.25">
      <c r="H20522" s="67"/>
    </row>
    <row r="20524" spans="8:8" x14ac:dyDescent="0.25">
      <c r="H20524" s="67"/>
    </row>
    <row r="20525" spans="8:8" x14ac:dyDescent="0.25">
      <c r="H20525" s="67"/>
    </row>
    <row r="20529" spans="8:8" x14ac:dyDescent="0.25">
      <c r="H20529" s="67"/>
    </row>
    <row r="20531" spans="8:8" x14ac:dyDescent="0.25">
      <c r="H20531" s="67"/>
    </row>
    <row r="20533" spans="8:8" x14ac:dyDescent="0.25">
      <c r="H20533" s="67"/>
    </row>
    <row r="20534" spans="8:8" x14ac:dyDescent="0.25">
      <c r="H20534" s="67"/>
    </row>
    <row r="20535" spans="8:8" x14ac:dyDescent="0.25">
      <c r="H20535" s="67"/>
    </row>
    <row r="20537" spans="8:8" x14ac:dyDescent="0.25">
      <c r="H20537" s="67"/>
    </row>
    <row r="20538" spans="8:8" x14ac:dyDescent="0.25">
      <c r="H20538" s="67"/>
    </row>
    <row r="20542" spans="8:8" x14ac:dyDescent="0.25">
      <c r="H20542" s="67"/>
    </row>
    <row r="20543" spans="8:8" x14ac:dyDescent="0.25">
      <c r="H20543" s="67"/>
    </row>
    <row r="20546" spans="8:8" x14ac:dyDescent="0.25">
      <c r="H20546" s="67"/>
    </row>
    <row r="20547" spans="8:8" x14ac:dyDescent="0.25">
      <c r="H20547" s="67"/>
    </row>
    <row r="20548" spans="8:8" x14ac:dyDescent="0.25">
      <c r="H20548" s="67"/>
    </row>
    <row r="20549" spans="8:8" x14ac:dyDescent="0.25">
      <c r="H20549" s="67"/>
    </row>
    <row r="20550" spans="8:8" x14ac:dyDescent="0.25">
      <c r="H20550" s="67"/>
    </row>
    <row r="20551" spans="8:8" x14ac:dyDescent="0.25">
      <c r="H20551" s="67"/>
    </row>
    <row r="20553" spans="8:8" x14ac:dyDescent="0.25">
      <c r="H20553" s="67"/>
    </row>
    <row r="20556" spans="8:8" x14ac:dyDescent="0.25">
      <c r="H20556" s="67"/>
    </row>
    <row r="20558" spans="8:8" x14ac:dyDescent="0.25">
      <c r="H20558" s="67"/>
    </row>
    <row r="20559" spans="8:8" x14ac:dyDescent="0.25">
      <c r="H20559" s="67"/>
    </row>
    <row r="20560" spans="8:8" x14ac:dyDescent="0.25">
      <c r="H20560" s="67"/>
    </row>
    <row r="20562" spans="8:8" x14ac:dyDescent="0.25">
      <c r="H20562" s="67"/>
    </row>
    <row r="20564" spans="8:8" x14ac:dyDescent="0.25">
      <c r="H20564" s="67"/>
    </row>
    <row r="20565" spans="8:8" x14ac:dyDescent="0.25">
      <c r="H20565" s="67"/>
    </row>
    <row r="20566" spans="8:8" x14ac:dyDescent="0.25">
      <c r="H20566" s="67"/>
    </row>
    <row r="20567" spans="8:8" x14ac:dyDescent="0.25">
      <c r="H20567" s="67"/>
    </row>
    <row r="20570" spans="8:8" x14ac:dyDescent="0.25">
      <c r="H20570" s="67"/>
    </row>
    <row r="20571" spans="8:8" x14ac:dyDescent="0.25">
      <c r="H20571" s="67"/>
    </row>
    <row r="20574" spans="8:8" x14ac:dyDescent="0.25">
      <c r="H20574" s="67"/>
    </row>
    <row r="20581" spans="8:8" x14ac:dyDescent="0.25">
      <c r="H20581" s="67"/>
    </row>
    <row r="20582" spans="8:8" x14ac:dyDescent="0.25">
      <c r="H20582" s="67"/>
    </row>
    <row r="20583" spans="8:8" x14ac:dyDescent="0.25">
      <c r="H20583" s="67"/>
    </row>
    <row r="20584" spans="8:8" x14ac:dyDescent="0.25">
      <c r="H20584" s="67"/>
    </row>
    <row r="20588" spans="8:8" x14ac:dyDescent="0.25">
      <c r="H20588" s="67"/>
    </row>
    <row r="20596" spans="8:8" x14ac:dyDescent="0.25">
      <c r="H20596" s="67"/>
    </row>
    <row r="20598" spans="8:8" x14ac:dyDescent="0.25">
      <c r="H20598" s="67"/>
    </row>
    <row r="20600" spans="8:8" x14ac:dyDescent="0.25">
      <c r="H20600" s="67"/>
    </row>
    <row r="20601" spans="8:8" x14ac:dyDescent="0.25">
      <c r="H20601" s="67"/>
    </row>
    <row r="20604" spans="8:8" x14ac:dyDescent="0.25">
      <c r="H20604" s="67"/>
    </row>
    <row r="20605" spans="8:8" x14ac:dyDescent="0.25">
      <c r="H20605" s="67"/>
    </row>
    <row r="20610" spans="8:8" x14ac:dyDescent="0.25">
      <c r="H20610" s="67"/>
    </row>
    <row r="20615" spans="8:8" x14ac:dyDescent="0.25">
      <c r="H20615" s="67"/>
    </row>
    <row r="20616" spans="8:8" x14ac:dyDescent="0.25">
      <c r="H20616" s="67"/>
    </row>
    <row r="20617" spans="8:8" x14ac:dyDescent="0.25">
      <c r="H20617" s="67"/>
    </row>
    <row r="20618" spans="8:8" x14ac:dyDescent="0.25">
      <c r="H20618" s="67"/>
    </row>
    <row r="20619" spans="8:8" x14ac:dyDescent="0.25">
      <c r="H20619" s="67"/>
    </row>
    <row r="20620" spans="8:8" x14ac:dyDescent="0.25">
      <c r="H20620" s="67"/>
    </row>
    <row r="20621" spans="8:8" x14ac:dyDescent="0.25">
      <c r="H20621" s="67"/>
    </row>
    <row r="20625" spans="8:8" x14ac:dyDescent="0.25">
      <c r="H20625" s="67"/>
    </row>
    <row r="20629" spans="8:8" x14ac:dyDescent="0.25">
      <c r="H20629" s="67"/>
    </row>
    <row r="20635" spans="8:8" x14ac:dyDescent="0.25">
      <c r="H20635" s="67"/>
    </row>
    <row r="20640" spans="8:8" x14ac:dyDescent="0.25">
      <c r="H20640" s="67"/>
    </row>
    <row r="20642" spans="8:8" x14ac:dyDescent="0.25">
      <c r="H20642" s="67"/>
    </row>
    <row r="20651" spans="8:8" x14ac:dyDescent="0.25">
      <c r="H20651" s="67"/>
    </row>
    <row r="20659" spans="8:8" x14ac:dyDescent="0.25">
      <c r="H20659" s="67"/>
    </row>
    <row r="20669" spans="8:8" x14ac:dyDescent="0.25">
      <c r="H20669" s="67"/>
    </row>
    <row r="20672" spans="8:8" x14ac:dyDescent="0.25">
      <c r="H20672" s="67"/>
    </row>
    <row r="20677" spans="8:8" x14ac:dyDescent="0.25">
      <c r="H20677" s="67"/>
    </row>
    <row r="20685" spans="8:8" x14ac:dyDescent="0.25">
      <c r="H20685" s="67"/>
    </row>
    <row r="20692" spans="8:8" x14ac:dyDescent="0.25">
      <c r="H20692" s="67"/>
    </row>
    <row r="20694" spans="8:8" x14ac:dyDescent="0.25">
      <c r="H20694" s="67"/>
    </row>
    <row r="20695" spans="8:8" x14ac:dyDescent="0.25">
      <c r="H20695" s="67"/>
    </row>
    <row r="20696" spans="8:8" x14ac:dyDescent="0.25">
      <c r="H20696" s="67"/>
    </row>
    <row r="20697" spans="8:8" x14ac:dyDescent="0.25">
      <c r="H20697" s="67"/>
    </row>
    <row r="20698" spans="8:8" x14ac:dyDescent="0.25">
      <c r="H20698" s="67"/>
    </row>
    <row r="20699" spans="8:8" x14ac:dyDescent="0.25">
      <c r="H20699" s="67"/>
    </row>
    <row r="20700" spans="8:8" x14ac:dyDescent="0.25">
      <c r="H20700" s="67"/>
    </row>
    <row r="20701" spans="8:8" x14ac:dyDescent="0.25">
      <c r="H20701" s="67"/>
    </row>
    <row r="20702" spans="8:8" x14ac:dyDescent="0.25">
      <c r="H20702" s="67"/>
    </row>
    <row r="20703" spans="8:8" x14ac:dyDescent="0.25">
      <c r="H20703" s="67"/>
    </row>
    <row r="20704" spans="8:8" x14ac:dyDescent="0.25">
      <c r="H20704" s="67"/>
    </row>
    <row r="20707" spans="8:8" x14ac:dyDescent="0.25">
      <c r="H20707" s="67"/>
    </row>
    <row r="20710" spans="8:8" x14ac:dyDescent="0.25">
      <c r="H20710" s="67"/>
    </row>
    <row r="20712" spans="8:8" x14ac:dyDescent="0.25">
      <c r="H20712" s="67"/>
    </row>
    <row r="20713" spans="8:8" x14ac:dyDescent="0.25">
      <c r="H20713" s="67"/>
    </row>
    <row r="20715" spans="8:8" x14ac:dyDescent="0.25">
      <c r="H20715" s="67"/>
    </row>
    <row r="20716" spans="8:8" x14ac:dyDescent="0.25">
      <c r="H20716" s="67"/>
    </row>
    <row r="20717" spans="8:8" x14ac:dyDescent="0.25">
      <c r="H20717" s="67"/>
    </row>
    <row r="20718" spans="8:8" x14ac:dyDescent="0.25">
      <c r="H20718" s="67"/>
    </row>
    <row r="20719" spans="8:8" x14ac:dyDescent="0.25">
      <c r="H20719" s="67"/>
    </row>
    <row r="20720" spans="8:8" x14ac:dyDescent="0.25">
      <c r="H20720" s="67"/>
    </row>
    <row r="20721" spans="8:8" x14ac:dyDescent="0.25">
      <c r="H20721" s="67"/>
    </row>
    <row r="20722" spans="8:8" x14ac:dyDescent="0.25">
      <c r="H20722" s="67"/>
    </row>
    <row r="20723" spans="8:8" x14ac:dyDescent="0.25">
      <c r="H20723" s="67"/>
    </row>
    <row r="20725" spans="8:8" x14ac:dyDescent="0.25">
      <c r="H20725" s="67"/>
    </row>
    <row r="20726" spans="8:8" x14ac:dyDescent="0.25">
      <c r="H20726" s="67"/>
    </row>
    <row r="20727" spans="8:8" x14ac:dyDescent="0.25">
      <c r="H20727" s="67"/>
    </row>
    <row r="20728" spans="8:8" x14ac:dyDescent="0.25">
      <c r="H20728" s="67"/>
    </row>
    <row r="20730" spans="8:8" x14ac:dyDescent="0.25">
      <c r="H20730" s="67"/>
    </row>
    <row r="20731" spans="8:8" x14ac:dyDescent="0.25">
      <c r="H20731" s="67"/>
    </row>
    <row r="20732" spans="8:8" x14ac:dyDescent="0.25">
      <c r="H20732" s="67"/>
    </row>
    <row r="20734" spans="8:8" x14ac:dyDescent="0.25">
      <c r="H20734" s="67"/>
    </row>
    <row r="20735" spans="8:8" x14ac:dyDescent="0.25">
      <c r="H20735" s="67"/>
    </row>
    <row r="20736" spans="8:8" x14ac:dyDescent="0.25">
      <c r="H20736" s="67"/>
    </row>
    <row r="20737" spans="8:8" x14ac:dyDescent="0.25">
      <c r="H20737" s="67"/>
    </row>
    <row r="20738" spans="8:8" x14ac:dyDescent="0.25">
      <c r="H20738" s="67"/>
    </row>
    <row r="20739" spans="8:8" x14ac:dyDescent="0.25">
      <c r="H20739" s="67"/>
    </row>
    <row r="20740" spans="8:8" x14ac:dyDescent="0.25">
      <c r="H20740" s="67"/>
    </row>
    <row r="20745" spans="8:8" x14ac:dyDescent="0.25">
      <c r="H20745" s="67"/>
    </row>
    <row r="20749" spans="8:8" x14ac:dyDescent="0.25">
      <c r="H20749" s="67"/>
    </row>
    <row r="20750" spans="8:8" x14ac:dyDescent="0.25">
      <c r="H20750" s="67"/>
    </row>
    <row r="20753" spans="8:8" x14ac:dyDescent="0.25">
      <c r="H20753" s="67"/>
    </row>
    <row r="20754" spans="8:8" x14ac:dyDescent="0.25">
      <c r="H20754" s="67"/>
    </row>
    <row r="20755" spans="8:8" x14ac:dyDescent="0.25">
      <c r="H20755" s="67"/>
    </row>
    <row r="20758" spans="8:8" x14ac:dyDescent="0.25">
      <c r="H20758" s="67"/>
    </row>
    <row r="20759" spans="8:8" x14ac:dyDescent="0.25">
      <c r="H20759" s="67"/>
    </row>
    <row r="20760" spans="8:8" x14ac:dyDescent="0.25">
      <c r="H20760" s="67"/>
    </row>
    <row r="20761" spans="8:8" x14ac:dyDescent="0.25">
      <c r="H20761" s="67"/>
    </row>
    <row r="20762" spans="8:8" x14ac:dyDescent="0.25">
      <c r="H20762" s="67"/>
    </row>
    <row r="20763" spans="8:8" x14ac:dyDescent="0.25">
      <c r="H20763" s="67"/>
    </row>
    <row r="20764" spans="8:8" x14ac:dyDescent="0.25">
      <c r="H20764" s="67"/>
    </row>
    <row r="20765" spans="8:8" x14ac:dyDescent="0.25">
      <c r="H20765" s="67"/>
    </row>
    <row r="20769" spans="8:8" x14ac:dyDescent="0.25">
      <c r="H20769" s="67"/>
    </row>
    <row r="20770" spans="8:8" x14ac:dyDescent="0.25">
      <c r="H20770" s="67"/>
    </row>
    <row r="20773" spans="8:8" x14ac:dyDescent="0.25">
      <c r="H20773" s="67"/>
    </row>
    <row r="20777" spans="8:8" x14ac:dyDescent="0.25">
      <c r="H20777" s="67"/>
    </row>
    <row r="20778" spans="8:8" x14ac:dyDescent="0.25">
      <c r="H20778" s="67"/>
    </row>
    <row r="20779" spans="8:8" x14ac:dyDescent="0.25">
      <c r="H20779" s="67"/>
    </row>
    <row r="20780" spans="8:8" x14ac:dyDescent="0.25">
      <c r="H20780" s="67"/>
    </row>
    <row r="20782" spans="8:8" x14ac:dyDescent="0.25">
      <c r="H20782" s="67"/>
    </row>
    <row r="20783" spans="8:8" x14ac:dyDescent="0.25">
      <c r="H20783" s="67"/>
    </row>
    <row r="20784" spans="8:8" x14ac:dyDescent="0.25">
      <c r="H20784" s="67"/>
    </row>
    <row r="20785" spans="8:8" x14ac:dyDescent="0.25">
      <c r="H20785" s="67"/>
    </row>
    <row r="20786" spans="8:8" x14ac:dyDescent="0.25">
      <c r="H20786" s="67"/>
    </row>
    <row r="20788" spans="8:8" x14ac:dyDescent="0.25">
      <c r="H20788" s="67"/>
    </row>
    <row r="20791" spans="8:8" x14ac:dyDescent="0.25">
      <c r="H20791" s="67"/>
    </row>
    <row r="20793" spans="8:8" x14ac:dyDescent="0.25">
      <c r="H20793" s="67"/>
    </row>
    <row r="20794" spans="8:8" x14ac:dyDescent="0.25">
      <c r="H20794" s="67"/>
    </row>
    <row r="20795" spans="8:8" x14ac:dyDescent="0.25">
      <c r="H20795" s="67"/>
    </row>
    <row r="20796" spans="8:8" x14ac:dyDescent="0.25">
      <c r="H20796" s="67"/>
    </row>
    <row r="20797" spans="8:8" x14ac:dyDescent="0.25">
      <c r="H20797" s="67"/>
    </row>
    <row r="20798" spans="8:8" x14ac:dyDescent="0.25">
      <c r="H20798" s="67"/>
    </row>
    <row r="20799" spans="8:8" x14ac:dyDescent="0.25">
      <c r="H20799" s="67"/>
    </row>
    <row r="20800" spans="8:8" x14ac:dyDescent="0.25">
      <c r="H20800" s="67"/>
    </row>
    <row r="20801" spans="8:8" x14ac:dyDescent="0.25">
      <c r="H20801" s="67"/>
    </row>
    <row r="20802" spans="8:8" x14ac:dyDescent="0.25">
      <c r="H20802" s="67"/>
    </row>
    <row r="20803" spans="8:8" x14ac:dyDescent="0.25">
      <c r="H20803" s="67"/>
    </row>
    <row r="20804" spans="8:8" x14ac:dyDescent="0.25">
      <c r="H20804" s="67"/>
    </row>
    <row r="20805" spans="8:8" x14ac:dyDescent="0.25">
      <c r="H20805" s="67"/>
    </row>
    <row r="20806" spans="8:8" x14ac:dyDescent="0.25">
      <c r="H20806" s="67"/>
    </row>
    <row r="20807" spans="8:8" x14ac:dyDescent="0.25">
      <c r="H20807" s="67"/>
    </row>
    <row r="20813" spans="8:8" x14ac:dyDescent="0.25">
      <c r="H20813" s="67"/>
    </row>
    <row r="20814" spans="8:8" x14ac:dyDescent="0.25">
      <c r="H20814" s="67"/>
    </row>
    <row r="20816" spans="8:8" x14ac:dyDescent="0.25">
      <c r="H20816" s="67"/>
    </row>
    <row r="20817" spans="8:8" x14ac:dyDescent="0.25">
      <c r="H20817" s="67"/>
    </row>
    <row r="20819" spans="8:8" x14ac:dyDescent="0.25">
      <c r="H20819" s="67"/>
    </row>
    <row r="20821" spans="8:8" x14ac:dyDescent="0.25">
      <c r="H20821" s="67"/>
    </row>
    <row r="20822" spans="8:8" x14ac:dyDescent="0.25">
      <c r="H20822" s="67"/>
    </row>
    <row r="20825" spans="8:8" x14ac:dyDescent="0.25">
      <c r="H20825" s="67"/>
    </row>
    <row r="20826" spans="8:8" x14ac:dyDescent="0.25">
      <c r="H20826" s="67"/>
    </row>
    <row r="20827" spans="8:8" x14ac:dyDescent="0.25">
      <c r="H20827" s="67"/>
    </row>
    <row r="20830" spans="8:8" x14ac:dyDescent="0.25">
      <c r="H20830" s="67"/>
    </row>
    <row r="20831" spans="8:8" x14ac:dyDescent="0.25">
      <c r="H20831" s="67"/>
    </row>
    <row r="20833" spans="8:8" x14ac:dyDescent="0.25">
      <c r="H20833" s="67"/>
    </row>
    <row r="20834" spans="8:8" x14ac:dyDescent="0.25">
      <c r="H20834" s="67"/>
    </row>
    <row r="20835" spans="8:8" x14ac:dyDescent="0.25">
      <c r="H20835" s="67"/>
    </row>
    <row r="20836" spans="8:8" x14ac:dyDescent="0.25">
      <c r="H20836" s="67"/>
    </row>
    <row r="20837" spans="8:8" x14ac:dyDescent="0.25">
      <c r="H20837" s="67"/>
    </row>
    <row r="20838" spans="8:8" x14ac:dyDescent="0.25">
      <c r="H20838" s="67"/>
    </row>
    <row r="20839" spans="8:8" x14ac:dyDescent="0.25">
      <c r="H20839" s="67"/>
    </row>
    <row r="20840" spans="8:8" x14ac:dyDescent="0.25">
      <c r="H20840" s="67"/>
    </row>
    <row r="20841" spans="8:8" x14ac:dyDescent="0.25">
      <c r="H20841" s="67"/>
    </row>
    <row r="20842" spans="8:8" x14ac:dyDescent="0.25">
      <c r="H20842" s="67"/>
    </row>
    <row r="20843" spans="8:8" x14ac:dyDescent="0.25">
      <c r="H20843" s="67"/>
    </row>
    <row r="20844" spans="8:8" x14ac:dyDescent="0.25">
      <c r="H20844" s="67"/>
    </row>
    <row r="20845" spans="8:8" x14ac:dyDescent="0.25">
      <c r="H20845" s="67"/>
    </row>
    <row r="20850" spans="8:8" x14ac:dyDescent="0.25">
      <c r="H20850" s="67"/>
    </row>
    <row r="20855" spans="8:8" x14ac:dyDescent="0.25">
      <c r="H20855" s="67"/>
    </row>
    <row r="20856" spans="8:8" x14ac:dyDescent="0.25">
      <c r="H20856" s="67"/>
    </row>
    <row r="20857" spans="8:8" x14ac:dyDescent="0.25">
      <c r="H20857" s="67"/>
    </row>
    <row r="20858" spans="8:8" x14ac:dyDescent="0.25">
      <c r="H20858" s="67"/>
    </row>
    <row r="20859" spans="8:8" x14ac:dyDescent="0.25">
      <c r="H20859" s="67"/>
    </row>
    <row r="20860" spans="8:8" x14ac:dyDescent="0.25">
      <c r="H20860" s="67"/>
    </row>
    <row r="20861" spans="8:8" x14ac:dyDescent="0.25">
      <c r="H20861" s="67"/>
    </row>
    <row r="20862" spans="8:8" x14ac:dyDescent="0.25">
      <c r="H20862" s="67"/>
    </row>
    <row r="20863" spans="8:8" x14ac:dyDescent="0.25">
      <c r="H20863" s="67"/>
    </row>
    <row r="20864" spans="8:8" x14ac:dyDescent="0.25">
      <c r="H20864" s="67"/>
    </row>
    <row r="20865" spans="8:8" x14ac:dyDescent="0.25">
      <c r="H20865" s="67"/>
    </row>
    <row r="20866" spans="8:8" x14ac:dyDescent="0.25">
      <c r="H20866" s="67"/>
    </row>
    <row r="20867" spans="8:8" x14ac:dyDescent="0.25">
      <c r="H20867" s="67"/>
    </row>
    <row r="20868" spans="8:8" x14ac:dyDescent="0.25">
      <c r="H20868" s="67"/>
    </row>
    <row r="20869" spans="8:8" x14ac:dyDescent="0.25">
      <c r="H20869" s="67"/>
    </row>
    <row r="20871" spans="8:8" x14ac:dyDescent="0.25">
      <c r="H20871" s="67"/>
    </row>
    <row r="20874" spans="8:8" x14ac:dyDescent="0.25">
      <c r="H20874" s="67"/>
    </row>
    <row r="20876" spans="8:8" x14ac:dyDescent="0.25">
      <c r="H20876" s="67"/>
    </row>
    <row r="20877" spans="8:8" x14ac:dyDescent="0.25">
      <c r="H20877" s="67"/>
    </row>
    <row r="20878" spans="8:8" x14ac:dyDescent="0.25">
      <c r="H20878" s="67"/>
    </row>
    <row r="20879" spans="8:8" x14ac:dyDescent="0.25">
      <c r="H20879" s="67"/>
    </row>
    <row r="20880" spans="8:8" x14ac:dyDescent="0.25">
      <c r="H20880" s="67"/>
    </row>
    <row r="20881" spans="8:8" x14ac:dyDescent="0.25">
      <c r="H20881" s="67"/>
    </row>
    <row r="20882" spans="8:8" x14ac:dyDescent="0.25">
      <c r="H20882" s="67"/>
    </row>
    <row r="20883" spans="8:8" x14ac:dyDescent="0.25">
      <c r="H20883" s="67"/>
    </row>
    <row r="20884" spans="8:8" x14ac:dyDescent="0.25">
      <c r="H20884" s="67"/>
    </row>
    <row r="20885" spans="8:8" x14ac:dyDescent="0.25">
      <c r="H20885" s="67"/>
    </row>
    <row r="20886" spans="8:8" x14ac:dyDescent="0.25">
      <c r="H20886" s="67"/>
    </row>
    <row r="20887" spans="8:8" x14ac:dyDescent="0.25">
      <c r="H20887" s="67"/>
    </row>
    <row r="20888" spans="8:8" x14ac:dyDescent="0.25">
      <c r="H20888" s="67"/>
    </row>
    <row r="20889" spans="8:8" x14ac:dyDescent="0.25">
      <c r="H20889" s="67"/>
    </row>
    <row r="20890" spans="8:8" x14ac:dyDescent="0.25">
      <c r="H20890" s="67"/>
    </row>
    <row r="20891" spans="8:8" x14ac:dyDescent="0.25">
      <c r="H20891" s="67"/>
    </row>
    <row r="20892" spans="8:8" x14ac:dyDescent="0.25">
      <c r="H20892" s="67"/>
    </row>
    <row r="20895" spans="8:8" x14ac:dyDescent="0.25">
      <c r="H20895" s="67"/>
    </row>
    <row r="20902" spans="8:8" x14ac:dyDescent="0.25">
      <c r="H20902" s="67"/>
    </row>
    <row r="20903" spans="8:8" x14ac:dyDescent="0.25">
      <c r="H20903" s="67"/>
    </row>
    <row r="20905" spans="8:8" x14ac:dyDescent="0.25">
      <c r="H20905" s="67"/>
    </row>
    <row r="20906" spans="8:8" x14ac:dyDescent="0.25">
      <c r="H20906" s="67"/>
    </row>
    <row r="20907" spans="8:8" x14ac:dyDescent="0.25">
      <c r="H20907" s="67"/>
    </row>
    <row r="20908" spans="8:8" x14ac:dyDescent="0.25">
      <c r="H20908" s="67"/>
    </row>
    <row r="20909" spans="8:8" x14ac:dyDescent="0.25">
      <c r="H20909" s="67"/>
    </row>
    <row r="20910" spans="8:8" x14ac:dyDescent="0.25">
      <c r="H20910" s="67"/>
    </row>
    <row r="20914" spans="8:8" x14ac:dyDescent="0.25">
      <c r="H20914" s="67"/>
    </row>
    <row r="20915" spans="8:8" x14ac:dyDescent="0.25">
      <c r="H20915" s="67"/>
    </row>
    <row r="20918" spans="8:8" x14ac:dyDescent="0.25">
      <c r="H20918" s="67"/>
    </row>
    <row r="20919" spans="8:8" x14ac:dyDescent="0.25">
      <c r="H20919" s="67"/>
    </row>
    <row r="20924" spans="8:8" x14ac:dyDescent="0.25">
      <c r="H20924" s="67"/>
    </row>
    <row r="20925" spans="8:8" x14ac:dyDescent="0.25">
      <c r="H20925" s="67"/>
    </row>
    <row r="20926" spans="8:8" x14ac:dyDescent="0.25">
      <c r="H20926" s="67"/>
    </row>
    <row r="20927" spans="8:8" x14ac:dyDescent="0.25">
      <c r="H20927" s="67"/>
    </row>
    <row r="20928" spans="8:8" x14ac:dyDescent="0.25">
      <c r="H20928" s="67"/>
    </row>
    <row r="20929" spans="8:8" x14ac:dyDescent="0.25">
      <c r="H20929" s="67"/>
    </row>
    <row r="20930" spans="8:8" x14ac:dyDescent="0.25">
      <c r="H20930" s="67"/>
    </row>
    <row r="20932" spans="8:8" x14ac:dyDescent="0.25">
      <c r="H20932" s="67"/>
    </row>
    <row r="20933" spans="8:8" x14ac:dyDescent="0.25">
      <c r="H20933" s="67"/>
    </row>
    <row r="20935" spans="8:8" x14ac:dyDescent="0.25">
      <c r="H20935" s="67"/>
    </row>
    <row r="20941" spans="8:8" x14ac:dyDescent="0.25">
      <c r="H20941" s="67"/>
    </row>
    <row r="20952" spans="8:8" x14ac:dyDescent="0.25">
      <c r="H20952" s="67"/>
    </row>
    <row r="20953" spans="8:8" x14ac:dyDescent="0.25">
      <c r="H20953" s="67"/>
    </row>
    <row r="20954" spans="8:8" x14ac:dyDescent="0.25">
      <c r="H20954" s="67"/>
    </row>
    <row r="20956" spans="8:8" x14ac:dyDescent="0.25">
      <c r="H20956" s="67"/>
    </row>
    <row r="20957" spans="8:8" x14ac:dyDescent="0.25">
      <c r="H20957" s="67"/>
    </row>
    <row r="20958" spans="8:8" x14ac:dyDescent="0.25">
      <c r="H20958" s="67"/>
    </row>
    <row r="20959" spans="8:8" x14ac:dyDescent="0.25">
      <c r="H20959" s="67"/>
    </row>
    <row r="20963" spans="8:8" x14ac:dyDescent="0.25">
      <c r="H20963" s="67"/>
    </row>
    <row r="20968" spans="8:8" x14ac:dyDescent="0.25">
      <c r="H20968" s="67"/>
    </row>
    <row r="20972" spans="8:8" x14ac:dyDescent="0.25">
      <c r="H20972" s="67"/>
    </row>
    <row r="20973" spans="8:8" x14ac:dyDescent="0.25">
      <c r="H20973" s="67"/>
    </row>
    <row r="20974" spans="8:8" x14ac:dyDescent="0.25">
      <c r="H20974" s="67"/>
    </row>
    <row r="20976" spans="8:8" x14ac:dyDescent="0.25">
      <c r="H20976" s="67"/>
    </row>
    <row r="20978" spans="8:8" x14ac:dyDescent="0.25">
      <c r="H20978" s="67"/>
    </row>
    <row r="20979" spans="8:8" x14ac:dyDescent="0.25">
      <c r="H20979" s="67"/>
    </row>
    <row r="20980" spans="8:8" x14ac:dyDescent="0.25">
      <c r="H20980" s="67"/>
    </row>
    <row r="20981" spans="8:8" x14ac:dyDescent="0.25">
      <c r="H20981" s="67"/>
    </row>
    <row r="20982" spans="8:8" x14ac:dyDescent="0.25">
      <c r="H20982" s="67"/>
    </row>
    <row r="20983" spans="8:8" x14ac:dyDescent="0.25">
      <c r="H20983" s="67"/>
    </row>
    <row r="20986" spans="8:8" x14ac:dyDescent="0.25">
      <c r="H20986" s="67"/>
    </row>
    <row r="20993" spans="8:8" x14ac:dyDescent="0.25">
      <c r="H20993" s="67"/>
    </row>
    <row r="20994" spans="8:8" x14ac:dyDescent="0.25">
      <c r="H20994" s="67"/>
    </row>
    <row r="20995" spans="8:8" x14ac:dyDescent="0.25">
      <c r="H20995" s="67"/>
    </row>
    <row r="20996" spans="8:8" x14ac:dyDescent="0.25">
      <c r="H20996" s="67"/>
    </row>
    <row r="20997" spans="8:8" x14ac:dyDescent="0.25">
      <c r="H20997" s="67"/>
    </row>
    <row r="20998" spans="8:8" x14ac:dyDescent="0.25">
      <c r="H20998" s="67"/>
    </row>
    <row r="20999" spans="8:8" x14ac:dyDescent="0.25">
      <c r="H20999" s="67"/>
    </row>
    <row r="21000" spans="8:8" x14ac:dyDescent="0.25">
      <c r="H21000" s="67"/>
    </row>
    <row r="21001" spans="8:8" x14ac:dyDescent="0.25">
      <c r="H21001" s="67"/>
    </row>
    <row r="21003" spans="8:8" x14ac:dyDescent="0.25">
      <c r="H21003" s="67"/>
    </row>
    <row r="21004" spans="8:8" x14ac:dyDescent="0.25">
      <c r="H21004" s="67"/>
    </row>
    <row r="21008" spans="8:8" x14ac:dyDescent="0.25">
      <c r="H21008" s="67"/>
    </row>
    <row r="21009" spans="8:8" x14ac:dyDescent="0.25">
      <c r="H21009" s="67"/>
    </row>
    <row r="21010" spans="8:8" x14ac:dyDescent="0.25">
      <c r="H21010" s="67"/>
    </row>
    <row r="21011" spans="8:8" x14ac:dyDescent="0.25">
      <c r="H21011" s="67"/>
    </row>
    <row r="21012" spans="8:8" x14ac:dyDescent="0.25">
      <c r="H21012" s="67"/>
    </row>
    <row r="21013" spans="8:8" x14ac:dyDescent="0.25">
      <c r="H21013" s="67"/>
    </row>
    <row r="21014" spans="8:8" x14ac:dyDescent="0.25">
      <c r="H21014" s="67"/>
    </row>
    <row r="21015" spans="8:8" x14ac:dyDescent="0.25">
      <c r="H21015" s="67"/>
    </row>
    <row r="21021" spans="8:8" x14ac:dyDescent="0.25">
      <c r="H21021" s="67"/>
    </row>
    <row r="21038" spans="8:8" x14ac:dyDescent="0.25">
      <c r="H21038" s="67"/>
    </row>
    <row r="21041" spans="8:8" x14ac:dyDescent="0.25">
      <c r="H21041" s="67"/>
    </row>
    <row r="21045" spans="8:8" x14ac:dyDescent="0.25">
      <c r="H21045" s="67"/>
    </row>
    <row r="21046" spans="8:8" x14ac:dyDescent="0.25">
      <c r="H21046" s="67"/>
    </row>
    <row r="21047" spans="8:8" x14ac:dyDescent="0.25">
      <c r="H21047" s="67"/>
    </row>
    <row r="21048" spans="8:8" x14ac:dyDescent="0.25">
      <c r="H21048" s="67"/>
    </row>
    <row r="21049" spans="8:8" x14ac:dyDescent="0.25">
      <c r="H21049" s="67"/>
    </row>
    <row r="21050" spans="8:8" x14ac:dyDescent="0.25">
      <c r="H21050" s="67"/>
    </row>
    <row r="21051" spans="8:8" x14ac:dyDescent="0.25">
      <c r="H21051" s="67"/>
    </row>
    <row r="21052" spans="8:8" x14ac:dyDescent="0.25">
      <c r="H21052" s="67"/>
    </row>
    <row r="21059" spans="8:8" x14ac:dyDescent="0.25">
      <c r="H21059" s="67"/>
    </row>
    <row r="21062" spans="8:8" x14ac:dyDescent="0.25">
      <c r="H21062" s="67"/>
    </row>
    <row r="21063" spans="8:8" x14ac:dyDescent="0.25">
      <c r="H21063" s="67"/>
    </row>
    <row r="21067" spans="8:8" x14ac:dyDescent="0.25">
      <c r="H21067" s="67"/>
    </row>
    <row r="21068" spans="8:8" x14ac:dyDescent="0.25">
      <c r="H21068" s="67"/>
    </row>
    <row r="21069" spans="8:8" x14ac:dyDescent="0.25">
      <c r="H21069" s="67"/>
    </row>
    <row r="21070" spans="8:8" x14ac:dyDescent="0.25">
      <c r="H21070" s="67"/>
    </row>
    <row r="21071" spans="8:8" x14ac:dyDescent="0.25">
      <c r="H21071" s="67"/>
    </row>
    <row r="21072" spans="8:8" x14ac:dyDescent="0.25">
      <c r="H21072" s="67"/>
    </row>
    <row r="21074" spans="8:8" x14ac:dyDescent="0.25">
      <c r="H21074" s="67"/>
    </row>
    <row r="21082" spans="8:8" x14ac:dyDescent="0.25">
      <c r="H21082" s="67"/>
    </row>
    <row r="21091" spans="8:8" x14ac:dyDescent="0.25">
      <c r="H21091" s="67"/>
    </row>
    <row r="21092" spans="8:8" x14ac:dyDescent="0.25">
      <c r="H21092" s="67"/>
    </row>
    <row r="21093" spans="8:8" x14ac:dyDescent="0.25">
      <c r="H21093" s="67"/>
    </row>
    <row r="21094" spans="8:8" x14ac:dyDescent="0.25">
      <c r="H21094" s="67"/>
    </row>
    <row r="21095" spans="8:8" x14ac:dyDescent="0.25">
      <c r="H21095" s="67"/>
    </row>
    <row r="21096" spans="8:8" x14ac:dyDescent="0.25">
      <c r="H21096" s="67"/>
    </row>
    <row r="21097" spans="8:8" x14ac:dyDescent="0.25">
      <c r="H21097" s="67"/>
    </row>
    <row r="21098" spans="8:8" x14ac:dyDescent="0.25">
      <c r="H21098" s="67"/>
    </row>
    <row r="21105" spans="8:8" x14ac:dyDescent="0.25">
      <c r="H21105" s="67"/>
    </row>
    <row r="21107" spans="8:8" x14ac:dyDescent="0.25">
      <c r="H21107" s="67"/>
    </row>
    <row r="21108" spans="8:8" x14ac:dyDescent="0.25">
      <c r="H21108" s="67"/>
    </row>
    <row r="21111" spans="8:8" x14ac:dyDescent="0.25">
      <c r="H21111" s="67"/>
    </row>
    <row r="21112" spans="8:8" x14ac:dyDescent="0.25">
      <c r="H21112" s="67"/>
    </row>
    <row r="21114" spans="8:8" x14ac:dyDescent="0.25">
      <c r="H21114" s="67"/>
    </row>
    <row r="21115" spans="8:8" x14ac:dyDescent="0.25">
      <c r="H21115" s="67"/>
    </row>
    <row r="21116" spans="8:8" x14ac:dyDescent="0.25">
      <c r="H21116" s="67"/>
    </row>
    <row r="21118" spans="8:8" x14ac:dyDescent="0.25">
      <c r="H21118" s="67"/>
    </row>
    <row r="21119" spans="8:8" x14ac:dyDescent="0.25">
      <c r="H21119" s="67"/>
    </row>
    <row r="21120" spans="8:8" x14ac:dyDescent="0.25">
      <c r="H21120" s="67"/>
    </row>
    <row r="21121" spans="8:8" x14ac:dyDescent="0.25">
      <c r="H21121" s="67"/>
    </row>
    <row r="21122" spans="8:8" x14ac:dyDescent="0.25">
      <c r="H21122" s="67"/>
    </row>
    <row r="21123" spans="8:8" x14ac:dyDescent="0.25">
      <c r="H21123" s="67"/>
    </row>
    <row r="21124" spans="8:8" x14ac:dyDescent="0.25">
      <c r="H21124" s="67"/>
    </row>
    <row r="21125" spans="8:8" x14ac:dyDescent="0.25">
      <c r="H21125" s="67"/>
    </row>
    <row r="21126" spans="8:8" x14ac:dyDescent="0.25">
      <c r="H21126" s="67"/>
    </row>
    <row r="21127" spans="8:8" x14ac:dyDescent="0.25">
      <c r="H21127" s="67"/>
    </row>
    <row r="21128" spans="8:8" x14ac:dyDescent="0.25">
      <c r="H21128" s="67"/>
    </row>
    <row r="21130" spans="8:8" x14ac:dyDescent="0.25">
      <c r="H21130" s="67"/>
    </row>
    <row r="21137" spans="8:8" x14ac:dyDescent="0.25">
      <c r="H21137" s="67"/>
    </row>
    <row r="21138" spans="8:8" x14ac:dyDescent="0.25">
      <c r="H21138" s="67"/>
    </row>
    <row r="21139" spans="8:8" x14ac:dyDescent="0.25">
      <c r="H21139" s="67"/>
    </row>
    <row r="21140" spans="8:8" x14ac:dyDescent="0.25">
      <c r="H21140" s="67"/>
    </row>
    <row r="21141" spans="8:8" x14ac:dyDescent="0.25">
      <c r="H21141" s="67"/>
    </row>
    <row r="21142" spans="8:8" x14ac:dyDescent="0.25">
      <c r="H21142" s="67"/>
    </row>
    <row r="21143" spans="8:8" x14ac:dyDescent="0.25">
      <c r="H21143" s="67"/>
    </row>
    <row r="21144" spans="8:8" x14ac:dyDescent="0.25">
      <c r="H21144" s="67"/>
    </row>
    <row r="21145" spans="8:8" x14ac:dyDescent="0.25">
      <c r="H21145" s="67"/>
    </row>
    <row r="21146" spans="8:8" x14ac:dyDescent="0.25">
      <c r="H21146" s="67"/>
    </row>
    <row r="21147" spans="8:8" x14ac:dyDescent="0.25">
      <c r="H21147" s="67"/>
    </row>
    <row r="21148" spans="8:8" x14ac:dyDescent="0.25">
      <c r="H21148" s="67"/>
    </row>
    <row r="21151" spans="8:8" x14ac:dyDescent="0.25">
      <c r="H21151" s="67"/>
    </row>
    <row r="21152" spans="8:8" x14ac:dyDescent="0.25">
      <c r="H21152" s="67"/>
    </row>
    <row r="21155" spans="8:8" x14ac:dyDescent="0.25">
      <c r="H21155" s="67"/>
    </row>
    <row r="21156" spans="8:8" x14ac:dyDescent="0.25">
      <c r="H21156" s="67"/>
    </row>
    <row r="21157" spans="8:8" x14ac:dyDescent="0.25">
      <c r="H21157" s="67"/>
    </row>
    <row r="21158" spans="8:8" x14ac:dyDescent="0.25">
      <c r="H21158" s="67"/>
    </row>
    <row r="21159" spans="8:8" x14ac:dyDescent="0.25">
      <c r="H21159" s="67"/>
    </row>
    <row r="21160" spans="8:8" x14ac:dyDescent="0.25">
      <c r="H21160" s="67"/>
    </row>
    <row r="21161" spans="8:8" x14ac:dyDescent="0.25">
      <c r="H21161" s="67"/>
    </row>
    <row r="21162" spans="8:8" x14ac:dyDescent="0.25">
      <c r="H21162" s="67"/>
    </row>
    <row r="21163" spans="8:8" x14ac:dyDescent="0.25">
      <c r="H21163" s="67"/>
    </row>
    <row r="21164" spans="8:8" x14ac:dyDescent="0.25">
      <c r="H21164" s="67"/>
    </row>
    <row r="21165" spans="8:8" x14ac:dyDescent="0.25">
      <c r="H21165" s="67"/>
    </row>
    <row r="21166" spans="8:8" x14ac:dyDescent="0.25">
      <c r="H21166" s="67"/>
    </row>
    <row r="21169" spans="8:8" x14ac:dyDescent="0.25">
      <c r="H21169" s="67"/>
    </row>
    <row r="21170" spans="8:8" x14ac:dyDescent="0.25">
      <c r="H21170" s="67"/>
    </row>
    <row r="21172" spans="8:8" x14ac:dyDescent="0.25">
      <c r="H21172" s="67"/>
    </row>
    <row r="21173" spans="8:8" x14ac:dyDescent="0.25">
      <c r="H21173" s="67"/>
    </row>
    <row r="21181" spans="8:8" x14ac:dyDescent="0.25">
      <c r="H21181" s="67"/>
    </row>
    <row r="21182" spans="8:8" x14ac:dyDescent="0.25">
      <c r="H21182" s="67"/>
    </row>
    <row r="21183" spans="8:8" x14ac:dyDescent="0.25">
      <c r="H21183" s="67"/>
    </row>
    <row r="21184" spans="8:8" x14ac:dyDescent="0.25">
      <c r="H21184" s="67"/>
    </row>
    <row r="21185" spans="8:8" x14ac:dyDescent="0.25">
      <c r="H21185" s="67"/>
    </row>
    <row r="21186" spans="8:8" x14ac:dyDescent="0.25">
      <c r="H21186" s="67"/>
    </row>
    <row r="21189" spans="8:8" x14ac:dyDescent="0.25">
      <c r="H21189" s="67"/>
    </row>
    <row r="21193" spans="8:8" x14ac:dyDescent="0.25">
      <c r="H21193" s="67"/>
    </row>
    <row r="21200" spans="8:8" x14ac:dyDescent="0.25">
      <c r="H21200" s="67"/>
    </row>
    <row r="21206" spans="8:8" x14ac:dyDescent="0.25">
      <c r="H21206" s="67"/>
    </row>
    <row r="21215" spans="8:8" x14ac:dyDescent="0.25">
      <c r="H21215" s="67"/>
    </row>
    <row r="21234" spans="8:8" x14ac:dyDescent="0.25">
      <c r="H21234" s="67"/>
    </row>
    <row r="21237" spans="8:8" x14ac:dyDescent="0.25">
      <c r="H21237" s="67"/>
    </row>
    <row r="21238" spans="8:8" x14ac:dyDescent="0.25">
      <c r="H21238" s="67"/>
    </row>
    <row r="21243" spans="8:8" x14ac:dyDescent="0.25">
      <c r="H21243" s="67"/>
    </row>
    <row r="21246" spans="8:8" x14ac:dyDescent="0.25">
      <c r="H21246" s="67"/>
    </row>
    <row r="21250" spans="8:8" x14ac:dyDescent="0.25">
      <c r="H21250" s="67"/>
    </row>
    <row r="21255" spans="8:8" x14ac:dyDescent="0.25">
      <c r="H21255" s="67"/>
    </row>
    <row r="21259" spans="8:8" x14ac:dyDescent="0.25">
      <c r="H21259" s="67"/>
    </row>
    <row r="21260" spans="8:8" x14ac:dyDescent="0.25">
      <c r="H21260" s="67"/>
    </row>
    <row r="21263" spans="8:8" x14ac:dyDescent="0.25">
      <c r="H21263" s="67"/>
    </row>
    <row r="21264" spans="8:8" x14ac:dyDescent="0.25">
      <c r="H21264" s="67"/>
    </row>
    <row r="21266" spans="8:8" x14ac:dyDescent="0.25">
      <c r="H21266" s="67"/>
    </row>
    <row r="21268" spans="8:8" x14ac:dyDescent="0.25">
      <c r="H21268" s="67"/>
    </row>
    <row r="21270" spans="8:8" x14ac:dyDescent="0.25">
      <c r="H21270" s="67"/>
    </row>
    <row r="21273" spans="8:8" x14ac:dyDescent="0.25">
      <c r="H21273" s="67"/>
    </row>
    <row r="21275" spans="8:8" x14ac:dyDescent="0.25">
      <c r="H21275" s="67"/>
    </row>
    <row r="21296" spans="8:8" x14ac:dyDescent="0.25">
      <c r="H21296" s="67"/>
    </row>
    <row r="21305" spans="8:8" x14ac:dyDescent="0.25">
      <c r="H21305" s="67"/>
    </row>
    <row r="21312" spans="8:8" x14ac:dyDescent="0.25">
      <c r="H21312" s="67"/>
    </row>
    <row r="21313" spans="8:8" x14ac:dyDescent="0.25">
      <c r="H21313" s="67"/>
    </row>
    <row r="21317" spans="8:8" x14ac:dyDescent="0.25">
      <c r="H21317" s="67"/>
    </row>
    <row r="21322" spans="8:8" x14ac:dyDescent="0.25">
      <c r="H21322" s="67"/>
    </row>
    <row r="21324" spans="8:8" x14ac:dyDescent="0.25">
      <c r="H21324" s="67"/>
    </row>
    <row r="21328" spans="8:8" x14ac:dyDescent="0.25">
      <c r="H21328" s="67"/>
    </row>
    <row r="21330" spans="8:8" x14ac:dyDescent="0.25">
      <c r="H21330" s="67"/>
    </row>
    <row r="21331" spans="8:8" x14ac:dyDescent="0.25">
      <c r="H21331" s="67"/>
    </row>
    <row r="21332" spans="8:8" x14ac:dyDescent="0.25">
      <c r="H21332" s="67"/>
    </row>
    <row r="21333" spans="8:8" x14ac:dyDescent="0.25">
      <c r="H21333" s="67"/>
    </row>
    <row r="21334" spans="8:8" x14ac:dyDescent="0.25">
      <c r="H21334" s="67"/>
    </row>
    <row r="21335" spans="8:8" x14ac:dyDescent="0.25">
      <c r="H21335" s="67"/>
    </row>
    <row r="21336" spans="8:8" x14ac:dyDescent="0.25">
      <c r="H21336" s="67"/>
    </row>
    <row r="21337" spans="8:8" x14ac:dyDescent="0.25">
      <c r="H21337" s="67"/>
    </row>
    <row r="21338" spans="8:8" x14ac:dyDescent="0.25">
      <c r="H21338" s="67"/>
    </row>
    <row r="21340" spans="8:8" x14ac:dyDescent="0.25">
      <c r="H21340" s="67"/>
    </row>
    <row r="21341" spans="8:8" x14ac:dyDescent="0.25">
      <c r="H21341" s="67"/>
    </row>
    <row r="21342" spans="8:8" x14ac:dyDescent="0.25">
      <c r="H21342" s="67"/>
    </row>
    <row r="21343" spans="8:8" x14ac:dyDescent="0.25">
      <c r="H21343" s="67"/>
    </row>
    <row r="21344" spans="8:8" x14ac:dyDescent="0.25">
      <c r="H21344" s="67"/>
    </row>
    <row r="21345" spans="8:8" x14ac:dyDescent="0.25">
      <c r="H21345" s="67"/>
    </row>
    <row r="21347" spans="8:8" x14ac:dyDescent="0.25">
      <c r="H21347" s="67"/>
    </row>
    <row r="21348" spans="8:8" x14ac:dyDescent="0.25">
      <c r="H21348" s="67"/>
    </row>
    <row r="21349" spans="8:8" x14ac:dyDescent="0.25">
      <c r="H21349" s="67"/>
    </row>
    <row r="21351" spans="8:8" x14ac:dyDescent="0.25">
      <c r="H21351" s="67"/>
    </row>
    <row r="21355" spans="8:8" x14ac:dyDescent="0.25">
      <c r="H21355" s="67"/>
    </row>
    <row r="21356" spans="8:8" x14ac:dyDescent="0.25">
      <c r="H21356" s="67"/>
    </row>
    <row r="21357" spans="8:8" x14ac:dyDescent="0.25">
      <c r="H21357" s="67"/>
    </row>
    <row r="21368" spans="8:8" x14ac:dyDescent="0.25">
      <c r="H21368" s="67"/>
    </row>
    <row r="21371" spans="8:8" x14ac:dyDescent="0.25">
      <c r="H21371" s="67"/>
    </row>
    <row r="21373" spans="8:8" x14ac:dyDescent="0.25">
      <c r="H21373" s="67"/>
    </row>
    <row r="21375" spans="8:8" x14ac:dyDescent="0.25">
      <c r="H21375" s="67"/>
    </row>
    <row r="21376" spans="8:8" x14ac:dyDescent="0.25">
      <c r="H21376" s="67"/>
    </row>
    <row r="21378" spans="8:8" x14ac:dyDescent="0.25">
      <c r="H21378" s="67"/>
    </row>
    <row r="21381" spans="8:8" x14ac:dyDescent="0.25">
      <c r="H21381" s="67"/>
    </row>
    <row r="21389" spans="8:8" x14ac:dyDescent="0.25">
      <c r="H21389" s="67"/>
    </row>
    <row r="21390" spans="8:8" x14ac:dyDescent="0.25">
      <c r="H21390" s="67"/>
    </row>
    <row r="21391" spans="8:8" x14ac:dyDescent="0.25">
      <c r="H21391" s="67"/>
    </row>
    <row r="21392" spans="8:8" x14ac:dyDescent="0.25">
      <c r="H21392" s="67"/>
    </row>
    <row r="21394" spans="8:8" x14ac:dyDescent="0.25">
      <c r="H21394" s="67"/>
    </row>
    <row r="21401" spans="8:8" x14ac:dyDescent="0.25">
      <c r="H21401" s="67"/>
    </row>
    <row r="21406" spans="8:8" x14ac:dyDescent="0.25">
      <c r="H21406" s="67"/>
    </row>
    <row r="21408" spans="8:8" x14ac:dyDescent="0.25">
      <c r="H21408" s="67"/>
    </row>
    <row r="21409" spans="8:8" x14ac:dyDescent="0.25">
      <c r="H21409" s="67"/>
    </row>
    <row r="21410" spans="8:8" x14ac:dyDescent="0.25">
      <c r="H21410" s="67"/>
    </row>
    <row r="21413" spans="8:8" x14ac:dyDescent="0.25">
      <c r="H21413" s="67"/>
    </row>
    <row r="21418" spans="8:8" x14ac:dyDescent="0.25">
      <c r="H21418" s="67"/>
    </row>
    <row r="21420" spans="8:8" x14ac:dyDescent="0.25">
      <c r="H21420" s="67"/>
    </row>
    <row r="21421" spans="8:8" x14ac:dyDescent="0.25">
      <c r="H21421" s="67"/>
    </row>
    <row r="21422" spans="8:8" x14ac:dyDescent="0.25">
      <c r="H21422" s="67"/>
    </row>
    <row r="21423" spans="8:8" x14ac:dyDescent="0.25">
      <c r="H21423" s="67"/>
    </row>
    <row r="21426" spans="8:8" x14ac:dyDescent="0.25">
      <c r="H21426" s="67"/>
    </row>
    <row r="21428" spans="8:8" x14ac:dyDescent="0.25">
      <c r="H21428" s="67"/>
    </row>
    <row r="21431" spans="8:8" x14ac:dyDescent="0.25">
      <c r="H21431" s="67"/>
    </row>
    <row r="21433" spans="8:8" x14ac:dyDescent="0.25">
      <c r="H21433" s="67"/>
    </row>
    <row r="21436" spans="8:8" x14ac:dyDescent="0.25">
      <c r="H21436" s="67"/>
    </row>
    <row r="21447" spans="8:8" x14ac:dyDescent="0.25">
      <c r="H21447" s="67"/>
    </row>
    <row r="21448" spans="8:8" x14ac:dyDescent="0.25">
      <c r="H21448" s="67"/>
    </row>
    <row r="21449" spans="8:8" x14ac:dyDescent="0.25">
      <c r="H21449" s="67"/>
    </row>
    <row r="21452" spans="8:8" x14ac:dyDescent="0.25">
      <c r="H21452" s="67"/>
    </row>
    <row r="21455" spans="8:8" x14ac:dyDescent="0.25">
      <c r="H21455" s="67"/>
    </row>
    <row r="21457" spans="8:8" x14ac:dyDescent="0.25">
      <c r="H21457" s="67"/>
    </row>
    <row r="21460" spans="8:8" x14ac:dyDescent="0.25">
      <c r="H21460" s="67"/>
    </row>
    <row r="21462" spans="8:8" x14ac:dyDescent="0.25">
      <c r="H21462" s="67"/>
    </row>
    <row r="21463" spans="8:8" x14ac:dyDescent="0.25">
      <c r="H21463" s="67"/>
    </row>
    <row r="21464" spans="8:8" x14ac:dyDescent="0.25">
      <c r="H21464" s="67"/>
    </row>
    <row r="21465" spans="8:8" x14ac:dyDescent="0.25">
      <c r="H21465" s="67"/>
    </row>
    <row r="21467" spans="8:8" x14ac:dyDescent="0.25">
      <c r="H21467" s="67"/>
    </row>
    <row r="21478" spans="8:8" x14ac:dyDescent="0.25">
      <c r="H21478" s="67"/>
    </row>
    <row r="21481" spans="8:8" x14ac:dyDescent="0.25">
      <c r="H21481" s="67"/>
    </row>
    <row r="21483" spans="8:8" x14ac:dyDescent="0.25">
      <c r="H21483" s="67"/>
    </row>
    <row r="21484" spans="8:8" x14ac:dyDescent="0.25">
      <c r="H21484" s="67"/>
    </row>
    <row r="21485" spans="8:8" x14ac:dyDescent="0.25">
      <c r="H21485" s="67"/>
    </row>
    <row r="21486" spans="8:8" x14ac:dyDescent="0.25">
      <c r="H21486" s="67"/>
    </row>
    <row r="21494" spans="8:8" x14ac:dyDescent="0.25">
      <c r="H21494" s="67"/>
    </row>
    <row r="21496" spans="8:8" x14ac:dyDescent="0.25">
      <c r="H21496" s="67"/>
    </row>
    <row r="21506" spans="8:8" x14ac:dyDescent="0.25">
      <c r="H21506" s="67"/>
    </row>
    <row r="21508" spans="8:8" x14ac:dyDescent="0.25">
      <c r="H21508" s="67"/>
    </row>
    <row r="21514" spans="8:8" x14ac:dyDescent="0.25">
      <c r="H21514" s="67"/>
    </row>
    <row r="21516" spans="8:8" x14ac:dyDescent="0.25">
      <c r="H21516" s="67"/>
    </row>
    <row r="21518" spans="8:8" x14ac:dyDescent="0.25">
      <c r="H21518" s="67"/>
    </row>
    <row r="21519" spans="8:8" x14ac:dyDescent="0.25">
      <c r="H21519" s="67"/>
    </row>
    <row r="21520" spans="8:8" x14ac:dyDescent="0.25">
      <c r="H21520" s="67"/>
    </row>
    <row r="21521" spans="8:8" x14ac:dyDescent="0.25">
      <c r="H21521" s="67"/>
    </row>
    <row r="21525" spans="8:8" x14ac:dyDescent="0.25">
      <c r="H21525" s="67"/>
    </row>
    <row r="21531" spans="8:8" x14ac:dyDescent="0.25">
      <c r="H21531" s="67"/>
    </row>
    <row r="21532" spans="8:8" x14ac:dyDescent="0.25">
      <c r="H21532" s="67"/>
    </row>
    <row r="21533" spans="8:8" x14ac:dyDescent="0.25">
      <c r="H21533" s="67"/>
    </row>
    <row r="21539" spans="8:8" x14ac:dyDescent="0.25">
      <c r="H21539" s="67"/>
    </row>
    <row r="21543" spans="8:8" x14ac:dyDescent="0.25">
      <c r="H21543" s="67"/>
    </row>
    <row r="21547" spans="8:8" x14ac:dyDescent="0.25">
      <c r="H21547" s="67"/>
    </row>
    <row r="21548" spans="8:8" x14ac:dyDescent="0.25">
      <c r="H21548" s="67"/>
    </row>
    <row r="21549" spans="8:8" x14ac:dyDescent="0.25">
      <c r="H21549" s="67"/>
    </row>
    <row r="21550" spans="8:8" x14ac:dyDescent="0.25">
      <c r="H21550" s="67"/>
    </row>
    <row r="21551" spans="8:8" x14ac:dyDescent="0.25">
      <c r="H21551" s="67"/>
    </row>
    <row r="21552" spans="8:8" x14ac:dyDescent="0.25">
      <c r="H21552" s="67"/>
    </row>
    <row r="21555" spans="8:8" x14ac:dyDescent="0.25">
      <c r="H21555" s="67"/>
    </row>
    <row r="21556" spans="8:8" x14ac:dyDescent="0.25">
      <c r="H21556" s="67"/>
    </row>
    <row r="21557" spans="8:8" x14ac:dyDescent="0.25">
      <c r="H21557" s="67"/>
    </row>
    <row r="21560" spans="8:8" x14ac:dyDescent="0.25">
      <c r="H21560" s="67"/>
    </row>
    <row r="21565" spans="8:8" x14ac:dyDescent="0.25">
      <c r="H21565" s="67"/>
    </row>
    <row r="21566" spans="8:8" x14ac:dyDescent="0.25">
      <c r="H21566" s="67"/>
    </row>
    <row r="21576" spans="8:8" x14ac:dyDescent="0.25">
      <c r="H21576" s="67"/>
    </row>
    <row r="21577" spans="8:8" x14ac:dyDescent="0.25">
      <c r="H21577" s="67"/>
    </row>
    <row r="21578" spans="8:8" x14ac:dyDescent="0.25">
      <c r="H21578" s="67"/>
    </row>
    <row r="21589" spans="8:8" x14ac:dyDescent="0.25">
      <c r="H21589" s="67"/>
    </row>
    <row r="21593" spans="8:8" x14ac:dyDescent="0.25">
      <c r="H21593" s="67"/>
    </row>
    <row r="21597" spans="8:8" x14ac:dyDescent="0.25">
      <c r="H21597" s="67"/>
    </row>
    <row r="21599" spans="8:8" x14ac:dyDescent="0.25">
      <c r="H21599" s="67"/>
    </row>
    <row r="21600" spans="8:8" x14ac:dyDescent="0.25">
      <c r="H21600" s="67"/>
    </row>
    <row r="21601" spans="8:8" x14ac:dyDescent="0.25">
      <c r="H21601" s="67"/>
    </row>
    <row r="21603" spans="8:8" x14ac:dyDescent="0.25">
      <c r="H21603" s="67"/>
    </row>
    <row r="21604" spans="8:8" x14ac:dyDescent="0.25">
      <c r="H21604" s="67"/>
    </row>
    <row r="21605" spans="8:8" x14ac:dyDescent="0.25">
      <c r="H21605" s="67"/>
    </row>
    <row r="21607" spans="8:8" x14ac:dyDescent="0.25">
      <c r="H21607" s="67"/>
    </row>
    <row r="21611" spans="8:8" x14ac:dyDescent="0.25">
      <c r="H21611" s="67"/>
    </row>
    <row r="21618" spans="8:8" x14ac:dyDescent="0.25">
      <c r="H21618" s="67"/>
    </row>
    <row r="21619" spans="8:8" x14ac:dyDescent="0.25">
      <c r="H21619" s="67"/>
    </row>
    <row r="21620" spans="8:8" x14ac:dyDescent="0.25">
      <c r="H21620" s="67"/>
    </row>
    <row r="21621" spans="8:8" x14ac:dyDescent="0.25">
      <c r="H21621" s="67"/>
    </row>
    <row r="21622" spans="8:8" x14ac:dyDescent="0.25">
      <c r="H21622" s="67"/>
    </row>
    <row r="21623" spans="8:8" x14ac:dyDescent="0.25">
      <c r="H21623" s="67"/>
    </row>
    <row r="21624" spans="8:8" x14ac:dyDescent="0.25">
      <c r="H21624" s="67"/>
    </row>
    <row r="21631" spans="8:8" x14ac:dyDescent="0.25">
      <c r="H21631" s="67"/>
    </row>
    <row r="21635" spans="8:8" x14ac:dyDescent="0.25">
      <c r="H21635" s="67"/>
    </row>
    <row r="21637" spans="8:8" x14ac:dyDescent="0.25">
      <c r="H21637" s="67"/>
    </row>
    <row r="21639" spans="8:8" x14ac:dyDescent="0.25">
      <c r="H21639" s="67"/>
    </row>
    <row r="21640" spans="8:8" x14ac:dyDescent="0.25">
      <c r="H21640" s="67"/>
    </row>
    <row r="21642" spans="8:8" x14ac:dyDescent="0.25">
      <c r="H21642" s="67"/>
    </row>
    <row r="21646" spans="8:8" x14ac:dyDescent="0.25">
      <c r="H21646" s="67"/>
    </row>
    <row r="21652" spans="8:8" x14ac:dyDescent="0.25">
      <c r="H21652" s="67"/>
    </row>
    <row r="21653" spans="8:8" x14ac:dyDescent="0.25">
      <c r="H21653" s="67"/>
    </row>
    <row r="21656" spans="8:8" x14ac:dyDescent="0.25">
      <c r="H21656" s="67"/>
    </row>
    <row r="21657" spans="8:8" x14ac:dyDescent="0.25">
      <c r="H21657" s="67"/>
    </row>
    <row r="21658" spans="8:8" x14ac:dyDescent="0.25">
      <c r="H21658" s="67"/>
    </row>
    <row r="21664" spans="8:8" x14ac:dyDescent="0.25">
      <c r="H21664" s="67"/>
    </row>
    <row r="21666" spans="8:8" x14ac:dyDescent="0.25">
      <c r="H21666" s="67"/>
    </row>
    <row r="21678" spans="8:8" x14ac:dyDescent="0.25">
      <c r="H21678" s="67"/>
    </row>
    <row r="21679" spans="8:8" x14ac:dyDescent="0.25">
      <c r="H21679" s="67"/>
    </row>
    <row r="21680" spans="8:8" x14ac:dyDescent="0.25">
      <c r="H21680" s="67"/>
    </row>
    <row r="21684" spans="8:8" x14ac:dyDescent="0.25">
      <c r="H21684" s="67"/>
    </row>
    <row r="21690" spans="8:8" x14ac:dyDescent="0.25">
      <c r="H21690" s="67"/>
    </row>
    <row r="21694" spans="8:8" x14ac:dyDescent="0.25">
      <c r="H21694" s="67"/>
    </row>
    <row r="21696" spans="8:8" x14ac:dyDescent="0.25">
      <c r="H21696" s="67"/>
    </row>
    <row r="21697" spans="8:8" x14ac:dyDescent="0.25">
      <c r="H21697" s="67"/>
    </row>
    <row r="21698" spans="8:8" x14ac:dyDescent="0.25">
      <c r="H21698" s="67"/>
    </row>
    <row r="21699" spans="8:8" x14ac:dyDescent="0.25">
      <c r="H21699" s="67"/>
    </row>
    <row r="21700" spans="8:8" x14ac:dyDescent="0.25">
      <c r="H21700" s="67"/>
    </row>
    <row r="21701" spans="8:8" x14ac:dyDescent="0.25">
      <c r="H21701" s="67"/>
    </row>
    <row r="21702" spans="8:8" x14ac:dyDescent="0.25">
      <c r="H21702" s="67"/>
    </row>
    <row r="21703" spans="8:8" x14ac:dyDescent="0.25">
      <c r="H21703" s="67"/>
    </row>
    <row r="21704" spans="8:8" x14ac:dyDescent="0.25">
      <c r="H21704" s="67"/>
    </row>
    <row r="21705" spans="8:8" x14ac:dyDescent="0.25">
      <c r="H21705" s="67"/>
    </row>
    <row r="21706" spans="8:8" x14ac:dyDescent="0.25">
      <c r="H21706" s="67"/>
    </row>
    <row r="21707" spans="8:8" x14ac:dyDescent="0.25">
      <c r="H21707" s="67"/>
    </row>
    <row r="21708" spans="8:8" x14ac:dyDescent="0.25">
      <c r="H21708" s="67"/>
    </row>
    <row r="21709" spans="8:8" x14ac:dyDescent="0.25">
      <c r="H21709" s="67"/>
    </row>
    <row r="21710" spans="8:8" x14ac:dyDescent="0.25">
      <c r="H21710" s="67"/>
    </row>
    <row r="21712" spans="8:8" x14ac:dyDescent="0.25">
      <c r="H21712" s="67"/>
    </row>
    <row r="21713" spans="8:8" x14ac:dyDescent="0.25">
      <c r="H21713" s="67"/>
    </row>
    <row r="21714" spans="8:8" x14ac:dyDescent="0.25">
      <c r="H21714" s="67"/>
    </row>
    <row r="21715" spans="8:8" x14ac:dyDescent="0.25">
      <c r="H21715" s="67"/>
    </row>
    <row r="21716" spans="8:8" x14ac:dyDescent="0.25">
      <c r="H21716" s="67"/>
    </row>
    <row r="21717" spans="8:8" x14ac:dyDescent="0.25">
      <c r="H21717" s="67"/>
    </row>
    <row r="21719" spans="8:8" x14ac:dyDescent="0.25">
      <c r="H21719" s="67"/>
    </row>
    <row r="21720" spans="8:8" x14ac:dyDescent="0.25">
      <c r="H21720" s="67"/>
    </row>
    <row r="21722" spans="8:8" x14ac:dyDescent="0.25">
      <c r="H21722" s="67"/>
    </row>
    <row r="21723" spans="8:8" x14ac:dyDescent="0.25">
      <c r="H21723" s="67"/>
    </row>
    <row r="21724" spans="8:8" x14ac:dyDescent="0.25">
      <c r="H21724" s="67"/>
    </row>
    <row r="21725" spans="8:8" x14ac:dyDescent="0.25">
      <c r="H21725" s="67"/>
    </row>
    <row r="21726" spans="8:8" x14ac:dyDescent="0.25">
      <c r="H21726" s="67"/>
    </row>
    <row r="21727" spans="8:8" x14ac:dyDescent="0.25">
      <c r="H21727" s="67"/>
    </row>
    <row r="21728" spans="8:8" x14ac:dyDescent="0.25">
      <c r="H21728" s="67"/>
    </row>
    <row r="21729" spans="8:8" x14ac:dyDescent="0.25">
      <c r="H21729" s="67"/>
    </row>
    <row r="21730" spans="8:8" x14ac:dyDescent="0.25">
      <c r="H21730" s="67"/>
    </row>
    <row r="21731" spans="8:8" x14ac:dyDescent="0.25">
      <c r="H21731" s="67"/>
    </row>
    <row r="21733" spans="8:8" x14ac:dyDescent="0.25">
      <c r="H21733" s="67"/>
    </row>
    <row r="21736" spans="8:8" x14ac:dyDescent="0.25">
      <c r="H21736" s="67"/>
    </row>
    <row r="21737" spans="8:8" x14ac:dyDescent="0.25">
      <c r="H21737" s="67"/>
    </row>
    <row r="21739" spans="8:8" x14ac:dyDescent="0.25">
      <c r="H21739" s="67"/>
    </row>
    <row r="21740" spans="8:8" x14ac:dyDescent="0.25">
      <c r="H21740" s="67"/>
    </row>
    <row r="21741" spans="8:8" x14ac:dyDescent="0.25">
      <c r="H21741" s="67"/>
    </row>
    <row r="21742" spans="8:8" x14ac:dyDescent="0.25">
      <c r="H21742" s="67"/>
    </row>
    <row r="21743" spans="8:8" x14ac:dyDescent="0.25">
      <c r="H21743" s="67"/>
    </row>
    <row r="21744" spans="8:8" x14ac:dyDescent="0.25">
      <c r="H21744" s="67"/>
    </row>
    <row r="21745" spans="8:8" x14ac:dyDescent="0.25">
      <c r="H21745" s="67"/>
    </row>
    <row r="21746" spans="8:8" x14ac:dyDescent="0.25">
      <c r="H21746" s="67"/>
    </row>
    <row r="21747" spans="8:8" x14ac:dyDescent="0.25">
      <c r="H21747" s="67"/>
    </row>
    <row r="21748" spans="8:8" x14ac:dyDescent="0.25">
      <c r="H21748" s="67"/>
    </row>
    <row r="21749" spans="8:8" x14ac:dyDescent="0.25">
      <c r="H21749" s="67"/>
    </row>
    <row r="21751" spans="8:8" x14ac:dyDescent="0.25">
      <c r="H21751" s="67"/>
    </row>
    <row r="21753" spans="8:8" x14ac:dyDescent="0.25">
      <c r="H21753" s="67"/>
    </row>
    <row r="21754" spans="8:8" x14ac:dyDescent="0.25">
      <c r="H21754" s="67"/>
    </row>
    <row r="21755" spans="8:8" x14ac:dyDescent="0.25">
      <c r="H21755" s="67"/>
    </row>
    <row r="21756" spans="8:8" x14ac:dyDescent="0.25">
      <c r="H21756" s="67"/>
    </row>
    <row r="21757" spans="8:8" x14ac:dyDescent="0.25">
      <c r="H21757" s="67"/>
    </row>
    <row r="21758" spans="8:8" x14ac:dyDescent="0.25">
      <c r="H21758" s="67"/>
    </row>
    <row r="21759" spans="8:8" x14ac:dyDescent="0.25">
      <c r="H21759" s="67"/>
    </row>
    <row r="21760" spans="8:8" x14ac:dyDescent="0.25">
      <c r="H21760" s="67"/>
    </row>
    <row r="21761" spans="8:8" x14ac:dyDescent="0.25">
      <c r="H21761" s="67"/>
    </row>
    <row r="21762" spans="8:8" x14ac:dyDescent="0.25">
      <c r="H21762" s="67"/>
    </row>
    <row r="21763" spans="8:8" x14ac:dyDescent="0.25">
      <c r="H21763" s="67"/>
    </row>
    <row r="21764" spans="8:8" x14ac:dyDescent="0.25">
      <c r="H21764" s="67"/>
    </row>
    <row r="21765" spans="8:8" x14ac:dyDescent="0.25">
      <c r="H21765" s="67"/>
    </row>
    <row r="21766" spans="8:8" x14ac:dyDescent="0.25">
      <c r="H21766" s="67"/>
    </row>
    <row r="21767" spans="8:8" x14ac:dyDescent="0.25">
      <c r="H21767" s="67"/>
    </row>
    <row r="21768" spans="8:8" x14ac:dyDescent="0.25">
      <c r="H21768" s="67"/>
    </row>
    <row r="21769" spans="8:8" x14ac:dyDescent="0.25">
      <c r="H21769" s="67"/>
    </row>
    <row r="21770" spans="8:8" x14ac:dyDescent="0.25">
      <c r="H21770" s="67"/>
    </row>
    <row r="21771" spans="8:8" x14ac:dyDescent="0.25">
      <c r="H21771" s="67"/>
    </row>
    <row r="21772" spans="8:8" x14ac:dyDescent="0.25">
      <c r="H21772" s="67"/>
    </row>
    <row r="21773" spans="8:8" x14ac:dyDescent="0.25">
      <c r="H21773" s="67"/>
    </row>
    <row r="21774" spans="8:8" x14ac:dyDescent="0.25">
      <c r="H21774" s="67"/>
    </row>
    <row r="21775" spans="8:8" x14ac:dyDescent="0.25">
      <c r="H21775" s="67"/>
    </row>
    <row r="21776" spans="8:8" x14ac:dyDescent="0.25">
      <c r="H21776" s="67"/>
    </row>
    <row r="21777" spans="8:8" x14ac:dyDescent="0.25">
      <c r="H21777" s="67"/>
    </row>
    <row r="21778" spans="8:8" x14ac:dyDescent="0.25">
      <c r="H21778" s="67"/>
    </row>
    <row r="21779" spans="8:8" x14ac:dyDescent="0.25">
      <c r="H21779" s="67"/>
    </row>
    <row r="21780" spans="8:8" x14ac:dyDescent="0.25">
      <c r="H21780" s="67"/>
    </row>
    <row r="21781" spans="8:8" x14ac:dyDescent="0.25">
      <c r="H21781" s="67"/>
    </row>
    <row r="21784" spans="8:8" x14ac:dyDescent="0.25">
      <c r="H21784" s="67"/>
    </row>
    <row r="21788" spans="8:8" x14ac:dyDescent="0.25">
      <c r="H21788" s="67"/>
    </row>
    <row r="21794" spans="8:8" x14ac:dyDescent="0.25">
      <c r="H21794" s="67"/>
    </row>
    <row r="21796" spans="8:8" x14ac:dyDescent="0.25">
      <c r="H21796" s="67"/>
    </row>
    <row r="21807" spans="8:8" x14ac:dyDescent="0.25">
      <c r="H21807" s="67"/>
    </row>
    <row r="21815" spans="8:8" x14ac:dyDescent="0.25">
      <c r="H21815" s="67"/>
    </row>
    <row r="21823" spans="8:8" x14ac:dyDescent="0.25">
      <c r="H21823" s="67"/>
    </row>
    <row r="21831" spans="8:8" x14ac:dyDescent="0.25">
      <c r="H21831" s="67"/>
    </row>
    <row r="21833" spans="8:8" x14ac:dyDescent="0.25">
      <c r="H21833" s="67"/>
    </row>
    <row r="21835" spans="8:8" x14ac:dyDescent="0.25">
      <c r="H21835" s="67"/>
    </row>
    <row r="21839" spans="8:8" x14ac:dyDescent="0.25">
      <c r="H21839" s="67"/>
    </row>
    <row r="21842" spans="8:8" x14ac:dyDescent="0.25">
      <c r="H21842" s="67"/>
    </row>
    <row r="21848" spans="8:8" x14ac:dyDescent="0.25">
      <c r="H21848" s="67"/>
    </row>
    <row r="21852" spans="8:8" x14ac:dyDescent="0.25">
      <c r="H21852" s="67"/>
    </row>
    <row r="21854" spans="8:8" x14ac:dyDescent="0.25">
      <c r="H21854" s="67"/>
    </row>
    <row r="21856" spans="8:8" x14ac:dyDescent="0.25">
      <c r="H21856" s="67"/>
    </row>
    <row r="21858" spans="8:8" x14ac:dyDescent="0.25">
      <c r="H21858" s="67"/>
    </row>
    <row r="21860" spans="8:8" x14ac:dyDescent="0.25">
      <c r="H21860" s="67"/>
    </row>
    <row r="21862" spans="8:8" x14ac:dyDescent="0.25">
      <c r="H21862" s="67"/>
    </row>
    <row r="21864" spans="8:8" x14ac:dyDescent="0.25">
      <c r="H21864" s="67"/>
    </row>
    <row r="21868" spans="8:8" x14ac:dyDescent="0.25">
      <c r="H21868" s="67"/>
    </row>
    <row r="21878" spans="8:8" x14ac:dyDescent="0.25">
      <c r="H21878" s="67"/>
    </row>
    <row r="21880" spans="8:8" x14ac:dyDescent="0.25">
      <c r="H21880" s="67"/>
    </row>
    <row r="21882" spans="8:8" x14ac:dyDescent="0.25">
      <c r="H21882" s="67"/>
    </row>
    <row r="21892" spans="8:8" x14ac:dyDescent="0.25">
      <c r="H21892" s="67"/>
    </row>
    <row r="21894" spans="8:8" x14ac:dyDescent="0.25">
      <c r="H21894" s="67"/>
    </row>
    <row r="21895" spans="8:8" x14ac:dyDescent="0.25">
      <c r="H21895" s="67"/>
    </row>
    <row r="21900" spans="8:8" x14ac:dyDescent="0.25">
      <c r="H21900" s="67"/>
    </row>
    <row r="21915" spans="8:8" x14ac:dyDescent="0.25">
      <c r="H21915" s="67"/>
    </row>
    <row r="21926" spans="8:8" x14ac:dyDescent="0.25">
      <c r="H21926" s="67"/>
    </row>
    <row r="21938" spans="8:8" x14ac:dyDescent="0.25">
      <c r="H21938" s="67"/>
    </row>
    <row r="21942" spans="8:8" x14ac:dyDescent="0.25">
      <c r="H21942" s="67"/>
    </row>
    <row r="21951" spans="8:8" x14ac:dyDescent="0.25">
      <c r="H21951" s="67"/>
    </row>
    <row r="21958" spans="8:8" x14ac:dyDescent="0.25">
      <c r="H21958" s="67"/>
    </row>
    <row r="21961" spans="8:8" x14ac:dyDescent="0.25">
      <c r="H21961" s="67"/>
    </row>
    <row r="21964" spans="8:8" x14ac:dyDescent="0.25">
      <c r="H21964" s="67"/>
    </row>
    <row r="21966" spans="8:8" x14ac:dyDescent="0.25">
      <c r="H21966" s="67"/>
    </row>
    <row r="21980" spans="8:8" x14ac:dyDescent="0.25">
      <c r="H21980" s="67"/>
    </row>
    <row r="21982" spans="8:8" x14ac:dyDescent="0.25">
      <c r="H21982" s="67"/>
    </row>
    <row r="21984" spans="8:8" x14ac:dyDescent="0.25">
      <c r="H21984" s="67"/>
    </row>
    <row r="21989" spans="8:8" x14ac:dyDescent="0.25">
      <c r="H21989" s="67"/>
    </row>
    <row r="22000" spans="8:8" x14ac:dyDescent="0.25">
      <c r="H22000" s="67"/>
    </row>
    <row r="22011" spans="8:8" x14ac:dyDescent="0.25">
      <c r="H22011" s="67"/>
    </row>
    <row r="22012" spans="8:8" x14ac:dyDescent="0.25">
      <c r="H22012" s="67"/>
    </row>
    <row r="22013" spans="8:8" x14ac:dyDescent="0.25">
      <c r="H22013" s="67"/>
    </row>
    <row r="22014" spans="8:8" x14ac:dyDescent="0.25">
      <c r="H22014" s="67"/>
    </row>
    <row r="22015" spans="8:8" x14ac:dyDescent="0.25">
      <c r="H22015" s="67"/>
    </row>
    <row r="22016" spans="8:8" x14ac:dyDescent="0.25">
      <c r="H22016" s="67"/>
    </row>
    <row r="22017" spans="8:8" x14ac:dyDescent="0.25">
      <c r="H22017" s="67"/>
    </row>
    <row r="22018" spans="8:8" x14ac:dyDescent="0.25">
      <c r="H22018" s="67"/>
    </row>
    <row r="22020" spans="8:8" x14ac:dyDescent="0.25">
      <c r="H22020" s="67"/>
    </row>
    <row r="22022" spans="8:8" x14ac:dyDescent="0.25">
      <c r="H22022" s="67"/>
    </row>
    <row r="22023" spans="8:8" x14ac:dyDescent="0.25">
      <c r="H22023" s="67"/>
    </row>
    <row r="22024" spans="8:8" x14ac:dyDescent="0.25">
      <c r="H22024" s="67"/>
    </row>
    <row r="22025" spans="8:8" x14ac:dyDescent="0.25">
      <c r="H22025" s="67"/>
    </row>
    <row r="22027" spans="8:8" x14ac:dyDescent="0.25">
      <c r="H22027" s="67"/>
    </row>
    <row r="22028" spans="8:8" x14ac:dyDescent="0.25">
      <c r="H22028" s="67"/>
    </row>
    <row r="22031" spans="8:8" x14ac:dyDescent="0.25">
      <c r="H22031" s="67"/>
    </row>
    <row r="22032" spans="8:8" x14ac:dyDescent="0.25">
      <c r="H22032" s="67"/>
    </row>
    <row r="22033" spans="8:8" x14ac:dyDescent="0.25">
      <c r="H22033" s="67"/>
    </row>
    <row r="22034" spans="8:8" x14ac:dyDescent="0.25">
      <c r="H22034" s="67"/>
    </row>
    <row r="22035" spans="8:8" x14ac:dyDescent="0.25">
      <c r="H22035" s="67"/>
    </row>
    <row r="22036" spans="8:8" x14ac:dyDescent="0.25">
      <c r="H22036" s="67"/>
    </row>
    <row r="22037" spans="8:8" x14ac:dyDescent="0.25">
      <c r="H22037" s="67"/>
    </row>
    <row r="22038" spans="8:8" x14ac:dyDescent="0.25">
      <c r="H22038" s="67"/>
    </row>
    <row r="22039" spans="8:8" x14ac:dyDescent="0.25">
      <c r="H22039" s="67"/>
    </row>
    <row r="22040" spans="8:8" x14ac:dyDescent="0.25">
      <c r="H22040" s="67"/>
    </row>
    <row r="22041" spans="8:8" x14ac:dyDescent="0.25">
      <c r="H22041" s="67"/>
    </row>
    <row r="22042" spans="8:8" x14ac:dyDescent="0.25">
      <c r="H22042" s="67"/>
    </row>
    <row r="22043" spans="8:8" x14ac:dyDescent="0.25">
      <c r="H22043" s="67"/>
    </row>
    <row r="22044" spans="8:8" x14ac:dyDescent="0.25">
      <c r="H22044" s="67"/>
    </row>
    <row r="22048" spans="8:8" x14ac:dyDescent="0.25">
      <c r="H22048" s="67"/>
    </row>
    <row r="22049" spans="8:8" x14ac:dyDescent="0.25">
      <c r="H22049" s="67"/>
    </row>
    <row r="22050" spans="8:8" x14ac:dyDescent="0.25">
      <c r="H22050" s="67"/>
    </row>
    <row r="22051" spans="8:8" x14ac:dyDescent="0.25">
      <c r="H22051" s="67"/>
    </row>
    <row r="22052" spans="8:8" x14ac:dyDescent="0.25">
      <c r="H22052" s="67"/>
    </row>
    <row r="22053" spans="8:8" x14ac:dyDescent="0.25">
      <c r="H22053" s="67"/>
    </row>
    <row r="22054" spans="8:8" x14ac:dyDescent="0.25">
      <c r="H22054" s="67"/>
    </row>
    <row r="22055" spans="8:8" x14ac:dyDescent="0.25">
      <c r="H22055" s="67"/>
    </row>
    <row r="22056" spans="8:8" x14ac:dyDescent="0.25">
      <c r="H22056" s="67"/>
    </row>
    <row r="22057" spans="8:8" x14ac:dyDescent="0.25">
      <c r="H22057" s="67"/>
    </row>
    <row r="22058" spans="8:8" x14ac:dyDescent="0.25">
      <c r="H22058" s="67"/>
    </row>
    <row r="22059" spans="8:8" x14ac:dyDescent="0.25">
      <c r="H22059" s="67"/>
    </row>
    <row r="22060" spans="8:8" x14ac:dyDescent="0.25">
      <c r="H22060" s="67"/>
    </row>
    <row r="22061" spans="8:8" x14ac:dyDescent="0.25">
      <c r="H22061" s="67"/>
    </row>
    <row r="22062" spans="8:8" x14ac:dyDescent="0.25">
      <c r="H22062" s="67"/>
    </row>
    <row r="22063" spans="8:8" x14ac:dyDescent="0.25">
      <c r="H22063" s="67"/>
    </row>
    <row r="22064" spans="8:8" x14ac:dyDescent="0.25">
      <c r="H22064" s="67"/>
    </row>
    <row r="22065" spans="8:8" x14ac:dyDescent="0.25">
      <c r="H22065" s="67"/>
    </row>
    <row r="22066" spans="8:8" x14ac:dyDescent="0.25">
      <c r="H22066" s="67"/>
    </row>
    <row r="22067" spans="8:8" x14ac:dyDescent="0.25">
      <c r="H22067" s="67"/>
    </row>
    <row r="22068" spans="8:8" x14ac:dyDescent="0.25">
      <c r="H22068" s="67"/>
    </row>
    <row r="22069" spans="8:8" x14ac:dyDescent="0.25">
      <c r="H22069" s="67"/>
    </row>
    <row r="22070" spans="8:8" x14ac:dyDescent="0.25">
      <c r="H22070" s="67"/>
    </row>
    <row r="22071" spans="8:8" x14ac:dyDescent="0.25">
      <c r="H22071" s="67"/>
    </row>
    <row r="22072" spans="8:8" x14ac:dyDescent="0.25">
      <c r="H22072" s="67"/>
    </row>
    <row r="22073" spans="8:8" x14ac:dyDescent="0.25">
      <c r="H22073" s="67"/>
    </row>
    <row r="22074" spans="8:8" x14ac:dyDescent="0.25">
      <c r="H22074" s="67"/>
    </row>
    <row r="22075" spans="8:8" x14ac:dyDescent="0.25">
      <c r="H22075" s="67"/>
    </row>
    <row r="22076" spans="8:8" x14ac:dyDescent="0.25">
      <c r="H22076" s="67"/>
    </row>
    <row r="22077" spans="8:8" x14ac:dyDescent="0.25">
      <c r="H22077" s="67"/>
    </row>
    <row r="22078" spans="8:8" x14ac:dyDescent="0.25">
      <c r="H22078" s="67"/>
    </row>
    <row r="22079" spans="8:8" x14ac:dyDescent="0.25">
      <c r="H22079" s="67"/>
    </row>
    <row r="22080" spans="8:8" x14ac:dyDescent="0.25">
      <c r="H22080" s="67"/>
    </row>
    <row r="22081" spans="8:8" x14ac:dyDescent="0.25">
      <c r="H22081" s="67"/>
    </row>
    <row r="22082" spans="8:8" x14ac:dyDescent="0.25">
      <c r="H22082" s="67"/>
    </row>
    <row r="22083" spans="8:8" x14ac:dyDescent="0.25">
      <c r="H22083" s="67"/>
    </row>
    <row r="22084" spans="8:8" x14ac:dyDescent="0.25">
      <c r="H22084" s="67"/>
    </row>
    <row r="22087" spans="8:8" x14ac:dyDescent="0.25">
      <c r="H22087" s="67"/>
    </row>
    <row r="22088" spans="8:8" x14ac:dyDescent="0.25">
      <c r="H22088" s="67"/>
    </row>
    <row r="22089" spans="8:8" x14ac:dyDescent="0.25">
      <c r="H22089" s="67"/>
    </row>
    <row r="22093" spans="8:8" x14ac:dyDescent="0.25">
      <c r="H22093" s="67"/>
    </row>
    <row r="22094" spans="8:8" x14ac:dyDescent="0.25">
      <c r="H22094" s="67"/>
    </row>
    <row r="22095" spans="8:8" x14ac:dyDescent="0.25">
      <c r="H22095" s="67"/>
    </row>
    <row r="22096" spans="8:8" x14ac:dyDescent="0.25">
      <c r="H22096" s="67"/>
    </row>
    <row r="22097" spans="8:8" x14ac:dyDescent="0.25">
      <c r="H22097" s="67"/>
    </row>
    <row r="22098" spans="8:8" x14ac:dyDescent="0.25">
      <c r="H22098" s="67"/>
    </row>
    <row r="22099" spans="8:8" x14ac:dyDescent="0.25">
      <c r="H22099" s="67"/>
    </row>
    <row r="22100" spans="8:8" x14ac:dyDescent="0.25">
      <c r="H22100" s="67"/>
    </row>
    <row r="22101" spans="8:8" x14ac:dyDescent="0.25">
      <c r="H22101" s="67"/>
    </row>
    <row r="22102" spans="8:8" x14ac:dyDescent="0.25">
      <c r="H22102" s="67"/>
    </row>
    <row r="22103" spans="8:8" x14ac:dyDescent="0.25">
      <c r="H22103" s="67"/>
    </row>
    <row r="22104" spans="8:8" x14ac:dyDescent="0.25">
      <c r="H22104" s="67"/>
    </row>
    <row r="22105" spans="8:8" x14ac:dyDescent="0.25">
      <c r="H22105" s="67"/>
    </row>
    <row r="22106" spans="8:8" x14ac:dyDescent="0.25">
      <c r="H22106" s="67"/>
    </row>
    <row r="22107" spans="8:8" x14ac:dyDescent="0.25">
      <c r="H22107" s="67"/>
    </row>
    <row r="22108" spans="8:8" x14ac:dyDescent="0.25">
      <c r="H22108" s="67"/>
    </row>
    <row r="22109" spans="8:8" x14ac:dyDescent="0.25">
      <c r="H22109" s="67"/>
    </row>
    <row r="22110" spans="8:8" x14ac:dyDescent="0.25">
      <c r="H22110" s="67"/>
    </row>
    <row r="22111" spans="8:8" x14ac:dyDescent="0.25">
      <c r="H22111" s="67"/>
    </row>
    <row r="22112" spans="8:8" x14ac:dyDescent="0.25">
      <c r="H22112" s="67"/>
    </row>
    <row r="22113" spans="8:8" x14ac:dyDescent="0.25">
      <c r="H22113" s="67"/>
    </row>
    <row r="22114" spans="8:8" x14ac:dyDescent="0.25">
      <c r="H22114" s="67"/>
    </row>
    <row r="22115" spans="8:8" x14ac:dyDescent="0.25">
      <c r="H22115" s="67"/>
    </row>
    <row r="22116" spans="8:8" x14ac:dyDescent="0.25">
      <c r="H22116" s="67"/>
    </row>
    <row r="22117" spans="8:8" x14ac:dyDescent="0.25">
      <c r="H22117" s="67"/>
    </row>
    <row r="22118" spans="8:8" x14ac:dyDescent="0.25">
      <c r="H22118" s="67"/>
    </row>
    <row r="22119" spans="8:8" x14ac:dyDescent="0.25">
      <c r="H22119" s="67"/>
    </row>
    <row r="22120" spans="8:8" x14ac:dyDescent="0.25">
      <c r="H22120" s="67"/>
    </row>
    <row r="22121" spans="8:8" x14ac:dyDescent="0.25">
      <c r="H22121" s="67"/>
    </row>
    <row r="22122" spans="8:8" x14ac:dyDescent="0.25">
      <c r="H22122" s="67"/>
    </row>
    <row r="22123" spans="8:8" x14ac:dyDescent="0.25">
      <c r="H22123" s="67"/>
    </row>
    <row r="22124" spans="8:8" x14ac:dyDescent="0.25">
      <c r="H22124" s="67"/>
    </row>
    <row r="22125" spans="8:8" x14ac:dyDescent="0.25">
      <c r="H22125" s="67"/>
    </row>
    <row r="22126" spans="8:8" x14ac:dyDescent="0.25">
      <c r="H22126" s="67"/>
    </row>
    <row r="22127" spans="8:8" x14ac:dyDescent="0.25">
      <c r="H22127" s="67"/>
    </row>
    <row r="22128" spans="8:8" x14ac:dyDescent="0.25">
      <c r="H22128" s="67"/>
    </row>
    <row r="22129" spans="8:8" x14ac:dyDescent="0.25">
      <c r="H22129" s="67"/>
    </row>
    <row r="22130" spans="8:8" x14ac:dyDescent="0.25">
      <c r="H22130" s="67"/>
    </row>
    <row r="22131" spans="8:8" x14ac:dyDescent="0.25">
      <c r="H22131" s="67"/>
    </row>
    <row r="22132" spans="8:8" x14ac:dyDescent="0.25">
      <c r="H22132" s="67"/>
    </row>
    <row r="22133" spans="8:8" x14ac:dyDescent="0.25">
      <c r="H22133" s="67"/>
    </row>
    <row r="22136" spans="8:8" x14ac:dyDescent="0.25">
      <c r="H22136" s="67"/>
    </row>
    <row r="22137" spans="8:8" x14ac:dyDescent="0.25">
      <c r="H22137" s="67"/>
    </row>
    <row r="22138" spans="8:8" x14ac:dyDescent="0.25">
      <c r="H22138" s="67"/>
    </row>
    <row r="22140" spans="8:8" x14ac:dyDescent="0.25">
      <c r="H22140" s="67"/>
    </row>
    <row r="22141" spans="8:8" x14ac:dyDescent="0.25">
      <c r="H22141" s="67"/>
    </row>
    <row r="22144" spans="8:8" x14ac:dyDescent="0.25">
      <c r="H22144" s="67"/>
    </row>
    <row r="22145" spans="8:8" x14ac:dyDescent="0.25">
      <c r="H22145" s="67"/>
    </row>
    <row r="22146" spans="8:8" x14ac:dyDescent="0.25">
      <c r="H22146" s="67"/>
    </row>
    <row r="22147" spans="8:8" x14ac:dyDescent="0.25">
      <c r="H22147" s="67"/>
    </row>
    <row r="22148" spans="8:8" x14ac:dyDescent="0.25">
      <c r="H22148" s="67"/>
    </row>
    <row r="22149" spans="8:8" x14ac:dyDescent="0.25">
      <c r="H22149" s="67"/>
    </row>
    <row r="22150" spans="8:8" x14ac:dyDescent="0.25">
      <c r="H22150" s="67"/>
    </row>
    <row r="22151" spans="8:8" x14ac:dyDescent="0.25">
      <c r="H22151" s="67"/>
    </row>
    <row r="22152" spans="8:8" x14ac:dyDescent="0.25">
      <c r="H22152" s="67"/>
    </row>
    <row r="22153" spans="8:8" x14ac:dyDescent="0.25">
      <c r="H22153" s="67"/>
    </row>
    <row r="22155" spans="8:8" x14ac:dyDescent="0.25">
      <c r="H22155" s="67"/>
    </row>
    <row r="22162" spans="8:8" x14ac:dyDescent="0.25">
      <c r="H22162" s="67"/>
    </row>
    <row r="22163" spans="8:8" x14ac:dyDescent="0.25">
      <c r="H22163" s="67"/>
    </row>
    <row r="22168" spans="8:8" x14ac:dyDescent="0.25">
      <c r="H22168" s="67"/>
    </row>
    <row r="22169" spans="8:8" x14ac:dyDescent="0.25">
      <c r="H22169" s="67"/>
    </row>
    <row r="22170" spans="8:8" x14ac:dyDescent="0.25">
      <c r="H22170" s="67"/>
    </row>
    <row r="22171" spans="8:8" x14ac:dyDescent="0.25">
      <c r="H22171" s="67"/>
    </row>
    <row r="22180" spans="8:8" x14ac:dyDescent="0.25">
      <c r="H22180" s="67"/>
    </row>
    <row r="22181" spans="8:8" x14ac:dyDescent="0.25">
      <c r="H22181" s="67"/>
    </row>
    <row r="22182" spans="8:8" x14ac:dyDescent="0.25">
      <c r="H22182" s="67"/>
    </row>
    <row r="22183" spans="8:8" x14ac:dyDescent="0.25">
      <c r="H22183" s="67"/>
    </row>
    <row r="22198" spans="8:8" x14ac:dyDescent="0.25">
      <c r="H22198" s="67"/>
    </row>
    <row r="22199" spans="8:8" x14ac:dyDescent="0.25">
      <c r="H22199" s="67"/>
    </row>
    <row r="22202" spans="8:8" x14ac:dyDescent="0.25">
      <c r="H22202" s="67"/>
    </row>
    <row r="22203" spans="8:8" x14ac:dyDescent="0.25">
      <c r="H22203" s="67"/>
    </row>
    <row r="22208" spans="8:8" x14ac:dyDescent="0.25">
      <c r="H22208" s="67"/>
    </row>
    <row r="22209" spans="8:8" x14ac:dyDescent="0.25">
      <c r="H22209" s="67"/>
    </row>
    <row r="22231" spans="8:8" x14ac:dyDescent="0.25">
      <c r="H22231" s="67"/>
    </row>
    <row r="22233" spans="8:8" x14ac:dyDescent="0.25">
      <c r="H22233" s="67"/>
    </row>
    <row r="22234" spans="8:8" x14ac:dyDescent="0.25">
      <c r="H22234" s="67"/>
    </row>
    <row r="22235" spans="8:8" x14ac:dyDescent="0.25">
      <c r="H22235" s="67"/>
    </row>
    <row r="22236" spans="8:8" x14ac:dyDescent="0.25">
      <c r="H22236" s="67"/>
    </row>
    <row r="22237" spans="8:8" x14ac:dyDescent="0.25">
      <c r="H22237" s="67"/>
    </row>
    <row r="22238" spans="8:8" x14ac:dyDescent="0.25">
      <c r="H22238" s="67"/>
    </row>
    <row r="22239" spans="8:8" x14ac:dyDescent="0.25">
      <c r="H22239" s="67"/>
    </row>
    <row r="22240" spans="8:8" x14ac:dyDescent="0.25">
      <c r="H22240" s="67"/>
    </row>
    <row r="22241" spans="8:8" x14ac:dyDescent="0.25">
      <c r="H22241" s="67"/>
    </row>
    <row r="22242" spans="8:8" x14ac:dyDescent="0.25">
      <c r="H22242" s="67"/>
    </row>
    <row r="22243" spans="8:8" x14ac:dyDescent="0.25">
      <c r="H22243" s="67"/>
    </row>
    <row r="22244" spans="8:8" x14ac:dyDescent="0.25">
      <c r="H22244" s="67"/>
    </row>
    <row r="22245" spans="8:8" x14ac:dyDescent="0.25">
      <c r="H22245" s="67"/>
    </row>
    <row r="22246" spans="8:8" x14ac:dyDescent="0.25">
      <c r="H22246" s="67"/>
    </row>
    <row r="22247" spans="8:8" x14ac:dyDescent="0.25">
      <c r="H22247" s="67"/>
    </row>
    <row r="22248" spans="8:8" x14ac:dyDescent="0.25">
      <c r="H22248" s="67"/>
    </row>
    <row r="22249" spans="8:8" x14ac:dyDescent="0.25">
      <c r="H22249" s="67"/>
    </row>
    <row r="22250" spans="8:8" x14ac:dyDescent="0.25">
      <c r="H22250" s="67"/>
    </row>
    <row r="22251" spans="8:8" x14ac:dyDescent="0.25">
      <c r="H22251" s="67"/>
    </row>
    <row r="22252" spans="8:8" x14ac:dyDescent="0.25">
      <c r="H22252" s="67"/>
    </row>
    <row r="22253" spans="8:8" x14ac:dyDescent="0.25">
      <c r="H22253" s="67"/>
    </row>
    <row r="22254" spans="8:8" x14ac:dyDescent="0.25">
      <c r="H22254" s="67"/>
    </row>
    <row r="22255" spans="8:8" x14ac:dyDescent="0.25">
      <c r="H22255" s="67"/>
    </row>
    <row r="22256" spans="8:8" x14ac:dyDescent="0.25">
      <c r="H22256" s="67"/>
    </row>
    <row r="22263" spans="8:8" x14ac:dyDescent="0.25">
      <c r="H22263" s="67"/>
    </row>
    <row r="22264" spans="8:8" x14ac:dyDescent="0.25">
      <c r="H22264" s="67"/>
    </row>
    <row r="22265" spans="8:8" x14ac:dyDescent="0.25">
      <c r="H22265" s="67"/>
    </row>
    <row r="22266" spans="8:8" x14ac:dyDescent="0.25">
      <c r="H22266" s="67"/>
    </row>
    <row r="22267" spans="8:8" x14ac:dyDescent="0.25">
      <c r="H22267" s="67"/>
    </row>
    <row r="22268" spans="8:8" x14ac:dyDescent="0.25">
      <c r="H22268" s="67"/>
    </row>
  </sheetData>
  <mergeCells count="1">
    <mergeCell ref="I1:P1"/>
  </mergeCells>
  <pageMargins left="0.7" right="0.7" top="0.75" bottom="0.75" header="0.3" footer="0.3"/>
  <ignoredErrors>
    <ignoredError sqref="T313:Y313 T368:Y3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601A-E9FB-45BE-ABD9-6EBB14EE7B64}">
  <sheetPr>
    <tabColor theme="4" tint="0.59999389629810485"/>
    <pageSetUpPr fitToPage="1"/>
  </sheetPr>
  <dimension ref="A1:Q40"/>
  <sheetViews>
    <sheetView showGridLines="0" zoomScale="110" zoomScaleNormal="110" zoomScaleSheetLayoutView="100" workbookViewId="0">
      <selection activeCell="M30" sqref="M30"/>
    </sheetView>
  </sheetViews>
  <sheetFormatPr baseColWidth="10" defaultColWidth="12.5703125" defaultRowHeight="12.75" x14ac:dyDescent="0.25"/>
  <cols>
    <col min="1" max="1" width="3.42578125" style="96" customWidth="1"/>
    <col min="2" max="2" width="29.140625" style="85" customWidth="1"/>
    <col min="3" max="5" width="15.7109375" style="85" customWidth="1"/>
    <col min="6" max="8" width="14.7109375" style="85" customWidth="1"/>
    <col min="9" max="9" width="14.140625" style="85" customWidth="1"/>
    <col min="10" max="10" width="13.7109375" style="85" customWidth="1"/>
    <col min="11" max="11" width="13.5703125" style="85" customWidth="1"/>
    <col min="12" max="12" width="0.5703125" style="85" customWidth="1"/>
    <col min="13" max="13" width="5.7109375" style="85" customWidth="1"/>
    <col min="14" max="14" width="19.85546875" style="85" customWidth="1"/>
    <col min="15" max="15" width="5.7109375" style="85" customWidth="1"/>
    <col min="16" max="16" width="10.7109375" style="85" customWidth="1"/>
    <col min="17" max="82" width="5.7109375" style="85" customWidth="1"/>
    <col min="83" max="259" width="12.5703125" style="85"/>
    <col min="260" max="260" width="3.42578125" style="85" customWidth="1"/>
    <col min="261" max="261" width="29.140625" style="85" customWidth="1"/>
    <col min="262" max="262" width="15.7109375" style="85" customWidth="1"/>
    <col min="263" max="264" width="14.7109375" style="85" customWidth="1"/>
    <col min="265" max="265" width="14.140625" style="85" customWidth="1"/>
    <col min="266" max="267" width="13.7109375" style="85" customWidth="1"/>
    <col min="268" max="268" width="0.5703125" style="85" customWidth="1"/>
    <col min="269" max="269" width="5.7109375" style="85" customWidth="1"/>
    <col min="270" max="270" width="19.85546875" style="85" customWidth="1"/>
    <col min="271" max="271" width="5.7109375" style="85" customWidth="1"/>
    <col min="272" max="272" width="10.7109375" style="85" customWidth="1"/>
    <col min="273" max="338" width="5.7109375" style="85" customWidth="1"/>
    <col min="339" max="515" width="12.5703125" style="85"/>
    <col min="516" max="516" width="3.42578125" style="85" customWidth="1"/>
    <col min="517" max="517" width="29.140625" style="85" customWidth="1"/>
    <col min="518" max="518" width="15.7109375" style="85" customWidth="1"/>
    <col min="519" max="520" width="14.7109375" style="85" customWidth="1"/>
    <col min="521" max="521" width="14.140625" style="85" customWidth="1"/>
    <col min="522" max="523" width="13.7109375" style="85" customWidth="1"/>
    <col min="524" max="524" width="0.5703125" style="85" customWidth="1"/>
    <col min="525" max="525" width="5.7109375" style="85" customWidth="1"/>
    <col min="526" max="526" width="19.85546875" style="85" customWidth="1"/>
    <col min="527" max="527" width="5.7109375" style="85" customWidth="1"/>
    <col min="528" max="528" width="10.7109375" style="85" customWidth="1"/>
    <col min="529" max="594" width="5.7109375" style="85" customWidth="1"/>
    <col min="595" max="771" width="12.5703125" style="85"/>
    <col min="772" max="772" width="3.42578125" style="85" customWidth="1"/>
    <col min="773" max="773" width="29.140625" style="85" customWidth="1"/>
    <col min="774" max="774" width="15.7109375" style="85" customWidth="1"/>
    <col min="775" max="776" width="14.7109375" style="85" customWidth="1"/>
    <col min="777" max="777" width="14.140625" style="85" customWidth="1"/>
    <col min="778" max="779" width="13.7109375" style="85" customWidth="1"/>
    <col min="780" max="780" width="0.5703125" style="85" customWidth="1"/>
    <col min="781" max="781" width="5.7109375" style="85" customWidth="1"/>
    <col min="782" max="782" width="19.85546875" style="85" customWidth="1"/>
    <col min="783" max="783" width="5.7109375" style="85" customWidth="1"/>
    <col min="784" max="784" width="10.7109375" style="85" customWidth="1"/>
    <col min="785" max="850" width="5.7109375" style="85" customWidth="1"/>
    <col min="851" max="1027" width="12.5703125" style="85"/>
    <col min="1028" max="1028" width="3.42578125" style="85" customWidth="1"/>
    <col min="1029" max="1029" width="29.140625" style="85" customWidth="1"/>
    <col min="1030" max="1030" width="15.7109375" style="85" customWidth="1"/>
    <col min="1031" max="1032" width="14.7109375" style="85" customWidth="1"/>
    <col min="1033" max="1033" width="14.140625" style="85" customWidth="1"/>
    <col min="1034" max="1035" width="13.7109375" style="85" customWidth="1"/>
    <col min="1036" max="1036" width="0.5703125" style="85" customWidth="1"/>
    <col min="1037" max="1037" width="5.7109375" style="85" customWidth="1"/>
    <col min="1038" max="1038" width="19.85546875" style="85" customWidth="1"/>
    <col min="1039" max="1039" width="5.7109375" style="85" customWidth="1"/>
    <col min="1040" max="1040" width="10.7109375" style="85" customWidth="1"/>
    <col min="1041" max="1106" width="5.7109375" style="85" customWidth="1"/>
    <col min="1107" max="1283" width="12.5703125" style="85"/>
    <col min="1284" max="1284" width="3.42578125" style="85" customWidth="1"/>
    <col min="1285" max="1285" width="29.140625" style="85" customWidth="1"/>
    <col min="1286" max="1286" width="15.7109375" style="85" customWidth="1"/>
    <col min="1287" max="1288" width="14.7109375" style="85" customWidth="1"/>
    <col min="1289" max="1289" width="14.140625" style="85" customWidth="1"/>
    <col min="1290" max="1291" width="13.7109375" style="85" customWidth="1"/>
    <col min="1292" max="1292" width="0.5703125" style="85" customWidth="1"/>
    <col min="1293" max="1293" width="5.7109375" style="85" customWidth="1"/>
    <col min="1294" max="1294" width="19.85546875" style="85" customWidth="1"/>
    <col min="1295" max="1295" width="5.7109375" style="85" customWidth="1"/>
    <col min="1296" max="1296" width="10.7109375" style="85" customWidth="1"/>
    <col min="1297" max="1362" width="5.7109375" style="85" customWidth="1"/>
    <col min="1363" max="1539" width="12.5703125" style="85"/>
    <col min="1540" max="1540" width="3.42578125" style="85" customWidth="1"/>
    <col min="1541" max="1541" width="29.140625" style="85" customWidth="1"/>
    <col min="1542" max="1542" width="15.7109375" style="85" customWidth="1"/>
    <col min="1543" max="1544" width="14.7109375" style="85" customWidth="1"/>
    <col min="1545" max="1545" width="14.140625" style="85" customWidth="1"/>
    <col min="1546" max="1547" width="13.7109375" style="85" customWidth="1"/>
    <col min="1548" max="1548" width="0.5703125" style="85" customWidth="1"/>
    <col min="1549" max="1549" width="5.7109375" style="85" customWidth="1"/>
    <col min="1550" max="1550" width="19.85546875" style="85" customWidth="1"/>
    <col min="1551" max="1551" width="5.7109375" style="85" customWidth="1"/>
    <col min="1552" max="1552" width="10.7109375" style="85" customWidth="1"/>
    <col min="1553" max="1618" width="5.7109375" style="85" customWidth="1"/>
    <col min="1619" max="1795" width="12.5703125" style="85"/>
    <col min="1796" max="1796" width="3.42578125" style="85" customWidth="1"/>
    <col min="1797" max="1797" width="29.140625" style="85" customWidth="1"/>
    <col min="1798" max="1798" width="15.7109375" style="85" customWidth="1"/>
    <col min="1799" max="1800" width="14.7109375" style="85" customWidth="1"/>
    <col min="1801" max="1801" width="14.140625" style="85" customWidth="1"/>
    <col min="1802" max="1803" width="13.7109375" style="85" customWidth="1"/>
    <col min="1804" max="1804" width="0.5703125" style="85" customWidth="1"/>
    <col min="1805" max="1805" width="5.7109375" style="85" customWidth="1"/>
    <col min="1806" max="1806" width="19.85546875" style="85" customWidth="1"/>
    <col min="1807" max="1807" width="5.7109375" style="85" customWidth="1"/>
    <col min="1808" max="1808" width="10.7109375" style="85" customWidth="1"/>
    <col min="1809" max="1874" width="5.7109375" style="85" customWidth="1"/>
    <col min="1875" max="2051" width="12.5703125" style="85"/>
    <col min="2052" max="2052" width="3.42578125" style="85" customWidth="1"/>
    <col min="2053" max="2053" width="29.140625" style="85" customWidth="1"/>
    <col min="2054" max="2054" width="15.7109375" style="85" customWidth="1"/>
    <col min="2055" max="2056" width="14.7109375" style="85" customWidth="1"/>
    <col min="2057" max="2057" width="14.140625" style="85" customWidth="1"/>
    <col min="2058" max="2059" width="13.7109375" style="85" customWidth="1"/>
    <col min="2060" max="2060" width="0.5703125" style="85" customWidth="1"/>
    <col min="2061" max="2061" width="5.7109375" style="85" customWidth="1"/>
    <col min="2062" max="2062" width="19.85546875" style="85" customWidth="1"/>
    <col min="2063" max="2063" width="5.7109375" style="85" customWidth="1"/>
    <col min="2064" max="2064" width="10.7109375" style="85" customWidth="1"/>
    <col min="2065" max="2130" width="5.7109375" style="85" customWidth="1"/>
    <col min="2131" max="2307" width="12.5703125" style="85"/>
    <col min="2308" max="2308" width="3.42578125" style="85" customWidth="1"/>
    <col min="2309" max="2309" width="29.140625" style="85" customWidth="1"/>
    <col min="2310" max="2310" width="15.7109375" style="85" customWidth="1"/>
    <col min="2311" max="2312" width="14.7109375" style="85" customWidth="1"/>
    <col min="2313" max="2313" width="14.140625" style="85" customWidth="1"/>
    <col min="2314" max="2315" width="13.7109375" style="85" customWidth="1"/>
    <col min="2316" max="2316" width="0.5703125" style="85" customWidth="1"/>
    <col min="2317" max="2317" width="5.7109375" style="85" customWidth="1"/>
    <col min="2318" max="2318" width="19.85546875" style="85" customWidth="1"/>
    <col min="2319" max="2319" width="5.7109375" style="85" customWidth="1"/>
    <col min="2320" max="2320" width="10.7109375" style="85" customWidth="1"/>
    <col min="2321" max="2386" width="5.7109375" style="85" customWidth="1"/>
    <col min="2387" max="2563" width="12.5703125" style="85"/>
    <col min="2564" max="2564" width="3.42578125" style="85" customWidth="1"/>
    <col min="2565" max="2565" width="29.140625" style="85" customWidth="1"/>
    <col min="2566" max="2566" width="15.7109375" style="85" customWidth="1"/>
    <col min="2567" max="2568" width="14.7109375" style="85" customWidth="1"/>
    <col min="2569" max="2569" width="14.140625" style="85" customWidth="1"/>
    <col min="2570" max="2571" width="13.7109375" style="85" customWidth="1"/>
    <col min="2572" max="2572" width="0.5703125" style="85" customWidth="1"/>
    <col min="2573" max="2573" width="5.7109375" style="85" customWidth="1"/>
    <col min="2574" max="2574" width="19.85546875" style="85" customWidth="1"/>
    <col min="2575" max="2575" width="5.7109375" style="85" customWidth="1"/>
    <col min="2576" max="2576" width="10.7109375" style="85" customWidth="1"/>
    <col min="2577" max="2642" width="5.7109375" style="85" customWidth="1"/>
    <col min="2643" max="2819" width="12.5703125" style="85"/>
    <col min="2820" max="2820" width="3.42578125" style="85" customWidth="1"/>
    <col min="2821" max="2821" width="29.140625" style="85" customWidth="1"/>
    <col min="2822" max="2822" width="15.7109375" style="85" customWidth="1"/>
    <col min="2823" max="2824" width="14.7109375" style="85" customWidth="1"/>
    <col min="2825" max="2825" width="14.140625" style="85" customWidth="1"/>
    <col min="2826" max="2827" width="13.7109375" style="85" customWidth="1"/>
    <col min="2828" max="2828" width="0.5703125" style="85" customWidth="1"/>
    <col min="2829" max="2829" width="5.7109375" style="85" customWidth="1"/>
    <col min="2830" max="2830" width="19.85546875" style="85" customWidth="1"/>
    <col min="2831" max="2831" width="5.7109375" style="85" customWidth="1"/>
    <col min="2832" max="2832" width="10.7109375" style="85" customWidth="1"/>
    <col min="2833" max="2898" width="5.7109375" style="85" customWidth="1"/>
    <col min="2899" max="3075" width="12.5703125" style="85"/>
    <col min="3076" max="3076" width="3.42578125" style="85" customWidth="1"/>
    <col min="3077" max="3077" width="29.140625" style="85" customWidth="1"/>
    <col min="3078" max="3078" width="15.7109375" style="85" customWidth="1"/>
    <col min="3079" max="3080" width="14.7109375" style="85" customWidth="1"/>
    <col min="3081" max="3081" width="14.140625" style="85" customWidth="1"/>
    <col min="3082" max="3083" width="13.7109375" style="85" customWidth="1"/>
    <col min="3084" max="3084" width="0.5703125" style="85" customWidth="1"/>
    <col min="3085" max="3085" width="5.7109375" style="85" customWidth="1"/>
    <col min="3086" max="3086" width="19.85546875" style="85" customWidth="1"/>
    <col min="3087" max="3087" width="5.7109375" style="85" customWidth="1"/>
    <col min="3088" max="3088" width="10.7109375" style="85" customWidth="1"/>
    <col min="3089" max="3154" width="5.7109375" style="85" customWidth="1"/>
    <col min="3155" max="3331" width="12.5703125" style="85"/>
    <col min="3332" max="3332" width="3.42578125" style="85" customWidth="1"/>
    <col min="3333" max="3333" width="29.140625" style="85" customWidth="1"/>
    <col min="3334" max="3334" width="15.7109375" style="85" customWidth="1"/>
    <col min="3335" max="3336" width="14.7109375" style="85" customWidth="1"/>
    <col min="3337" max="3337" width="14.140625" style="85" customWidth="1"/>
    <col min="3338" max="3339" width="13.7109375" style="85" customWidth="1"/>
    <col min="3340" max="3340" width="0.5703125" style="85" customWidth="1"/>
    <col min="3341" max="3341" width="5.7109375" style="85" customWidth="1"/>
    <col min="3342" max="3342" width="19.85546875" style="85" customWidth="1"/>
    <col min="3343" max="3343" width="5.7109375" style="85" customWidth="1"/>
    <col min="3344" max="3344" width="10.7109375" style="85" customWidth="1"/>
    <col min="3345" max="3410" width="5.7109375" style="85" customWidth="1"/>
    <col min="3411" max="3587" width="12.5703125" style="85"/>
    <col min="3588" max="3588" width="3.42578125" style="85" customWidth="1"/>
    <col min="3589" max="3589" width="29.140625" style="85" customWidth="1"/>
    <col min="3590" max="3590" width="15.7109375" style="85" customWidth="1"/>
    <col min="3591" max="3592" width="14.7109375" style="85" customWidth="1"/>
    <col min="3593" max="3593" width="14.140625" style="85" customWidth="1"/>
    <col min="3594" max="3595" width="13.7109375" style="85" customWidth="1"/>
    <col min="3596" max="3596" width="0.5703125" style="85" customWidth="1"/>
    <col min="3597" max="3597" width="5.7109375" style="85" customWidth="1"/>
    <col min="3598" max="3598" width="19.85546875" style="85" customWidth="1"/>
    <col min="3599" max="3599" width="5.7109375" style="85" customWidth="1"/>
    <col min="3600" max="3600" width="10.7109375" style="85" customWidth="1"/>
    <col min="3601" max="3666" width="5.7109375" style="85" customWidth="1"/>
    <col min="3667" max="3843" width="12.5703125" style="85"/>
    <col min="3844" max="3844" width="3.42578125" style="85" customWidth="1"/>
    <col min="3845" max="3845" width="29.140625" style="85" customWidth="1"/>
    <col min="3846" max="3846" width="15.7109375" style="85" customWidth="1"/>
    <col min="3847" max="3848" width="14.7109375" style="85" customWidth="1"/>
    <col min="3849" max="3849" width="14.140625" style="85" customWidth="1"/>
    <col min="3850" max="3851" width="13.7109375" style="85" customWidth="1"/>
    <col min="3852" max="3852" width="0.5703125" style="85" customWidth="1"/>
    <col min="3853" max="3853" width="5.7109375" style="85" customWidth="1"/>
    <col min="3854" max="3854" width="19.85546875" style="85" customWidth="1"/>
    <col min="3855" max="3855" width="5.7109375" style="85" customWidth="1"/>
    <col min="3856" max="3856" width="10.7109375" style="85" customWidth="1"/>
    <col min="3857" max="3922" width="5.7109375" style="85" customWidth="1"/>
    <col min="3923" max="4099" width="12.5703125" style="85"/>
    <col min="4100" max="4100" width="3.42578125" style="85" customWidth="1"/>
    <col min="4101" max="4101" width="29.140625" style="85" customWidth="1"/>
    <col min="4102" max="4102" width="15.7109375" style="85" customWidth="1"/>
    <col min="4103" max="4104" width="14.7109375" style="85" customWidth="1"/>
    <col min="4105" max="4105" width="14.140625" style="85" customWidth="1"/>
    <col min="4106" max="4107" width="13.7109375" style="85" customWidth="1"/>
    <col min="4108" max="4108" width="0.5703125" style="85" customWidth="1"/>
    <col min="4109" max="4109" width="5.7109375" style="85" customWidth="1"/>
    <col min="4110" max="4110" width="19.85546875" style="85" customWidth="1"/>
    <col min="4111" max="4111" width="5.7109375" style="85" customWidth="1"/>
    <col min="4112" max="4112" width="10.7109375" style="85" customWidth="1"/>
    <col min="4113" max="4178" width="5.7109375" style="85" customWidth="1"/>
    <col min="4179" max="4355" width="12.5703125" style="85"/>
    <col min="4356" max="4356" width="3.42578125" style="85" customWidth="1"/>
    <col min="4357" max="4357" width="29.140625" style="85" customWidth="1"/>
    <col min="4358" max="4358" width="15.7109375" style="85" customWidth="1"/>
    <col min="4359" max="4360" width="14.7109375" style="85" customWidth="1"/>
    <col min="4361" max="4361" width="14.140625" style="85" customWidth="1"/>
    <col min="4362" max="4363" width="13.7109375" style="85" customWidth="1"/>
    <col min="4364" max="4364" width="0.5703125" style="85" customWidth="1"/>
    <col min="4365" max="4365" width="5.7109375" style="85" customWidth="1"/>
    <col min="4366" max="4366" width="19.85546875" style="85" customWidth="1"/>
    <col min="4367" max="4367" width="5.7109375" style="85" customWidth="1"/>
    <col min="4368" max="4368" width="10.7109375" style="85" customWidth="1"/>
    <col min="4369" max="4434" width="5.7109375" style="85" customWidth="1"/>
    <col min="4435" max="4611" width="12.5703125" style="85"/>
    <col min="4612" max="4612" width="3.42578125" style="85" customWidth="1"/>
    <col min="4613" max="4613" width="29.140625" style="85" customWidth="1"/>
    <col min="4614" max="4614" width="15.7109375" style="85" customWidth="1"/>
    <col min="4615" max="4616" width="14.7109375" style="85" customWidth="1"/>
    <col min="4617" max="4617" width="14.140625" style="85" customWidth="1"/>
    <col min="4618" max="4619" width="13.7109375" style="85" customWidth="1"/>
    <col min="4620" max="4620" width="0.5703125" style="85" customWidth="1"/>
    <col min="4621" max="4621" width="5.7109375" style="85" customWidth="1"/>
    <col min="4622" max="4622" width="19.85546875" style="85" customWidth="1"/>
    <col min="4623" max="4623" width="5.7109375" style="85" customWidth="1"/>
    <col min="4624" max="4624" width="10.7109375" style="85" customWidth="1"/>
    <col min="4625" max="4690" width="5.7109375" style="85" customWidth="1"/>
    <col min="4691" max="4867" width="12.5703125" style="85"/>
    <col min="4868" max="4868" width="3.42578125" style="85" customWidth="1"/>
    <col min="4869" max="4869" width="29.140625" style="85" customWidth="1"/>
    <col min="4870" max="4870" width="15.7109375" style="85" customWidth="1"/>
    <col min="4871" max="4872" width="14.7109375" style="85" customWidth="1"/>
    <col min="4873" max="4873" width="14.140625" style="85" customWidth="1"/>
    <col min="4874" max="4875" width="13.7109375" style="85" customWidth="1"/>
    <col min="4876" max="4876" width="0.5703125" style="85" customWidth="1"/>
    <col min="4877" max="4877" width="5.7109375" style="85" customWidth="1"/>
    <col min="4878" max="4878" width="19.85546875" style="85" customWidth="1"/>
    <col min="4879" max="4879" width="5.7109375" style="85" customWidth="1"/>
    <col min="4880" max="4880" width="10.7109375" style="85" customWidth="1"/>
    <col min="4881" max="4946" width="5.7109375" style="85" customWidth="1"/>
    <col min="4947" max="5123" width="12.5703125" style="85"/>
    <col min="5124" max="5124" width="3.42578125" style="85" customWidth="1"/>
    <col min="5125" max="5125" width="29.140625" style="85" customWidth="1"/>
    <col min="5126" max="5126" width="15.7109375" style="85" customWidth="1"/>
    <col min="5127" max="5128" width="14.7109375" style="85" customWidth="1"/>
    <col min="5129" max="5129" width="14.140625" style="85" customWidth="1"/>
    <col min="5130" max="5131" width="13.7109375" style="85" customWidth="1"/>
    <col min="5132" max="5132" width="0.5703125" style="85" customWidth="1"/>
    <col min="5133" max="5133" width="5.7109375" style="85" customWidth="1"/>
    <col min="5134" max="5134" width="19.85546875" style="85" customWidth="1"/>
    <col min="5135" max="5135" width="5.7109375" style="85" customWidth="1"/>
    <col min="5136" max="5136" width="10.7109375" style="85" customWidth="1"/>
    <col min="5137" max="5202" width="5.7109375" style="85" customWidth="1"/>
    <col min="5203" max="5379" width="12.5703125" style="85"/>
    <col min="5380" max="5380" width="3.42578125" style="85" customWidth="1"/>
    <col min="5381" max="5381" width="29.140625" style="85" customWidth="1"/>
    <col min="5382" max="5382" width="15.7109375" style="85" customWidth="1"/>
    <col min="5383" max="5384" width="14.7109375" style="85" customWidth="1"/>
    <col min="5385" max="5385" width="14.140625" style="85" customWidth="1"/>
    <col min="5386" max="5387" width="13.7109375" style="85" customWidth="1"/>
    <col min="5388" max="5388" width="0.5703125" style="85" customWidth="1"/>
    <col min="5389" max="5389" width="5.7109375" style="85" customWidth="1"/>
    <col min="5390" max="5390" width="19.85546875" style="85" customWidth="1"/>
    <col min="5391" max="5391" width="5.7109375" style="85" customWidth="1"/>
    <col min="5392" max="5392" width="10.7109375" style="85" customWidth="1"/>
    <col min="5393" max="5458" width="5.7109375" style="85" customWidth="1"/>
    <col min="5459" max="5635" width="12.5703125" style="85"/>
    <col min="5636" max="5636" width="3.42578125" style="85" customWidth="1"/>
    <col min="5637" max="5637" width="29.140625" style="85" customWidth="1"/>
    <col min="5638" max="5638" width="15.7109375" style="85" customWidth="1"/>
    <col min="5639" max="5640" width="14.7109375" style="85" customWidth="1"/>
    <col min="5641" max="5641" width="14.140625" style="85" customWidth="1"/>
    <col min="5642" max="5643" width="13.7109375" style="85" customWidth="1"/>
    <col min="5644" max="5644" width="0.5703125" style="85" customWidth="1"/>
    <col min="5645" max="5645" width="5.7109375" style="85" customWidth="1"/>
    <col min="5646" max="5646" width="19.85546875" style="85" customWidth="1"/>
    <col min="5647" max="5647" width="5.7109375" style="85" customWidth="1"/>
    <col min="5648" max="5648" width="10.7109375" style="85" customWidth="1"/>
    <col min="5649" max="5714" width="5.7109375" style="85" customWidth="1"/>
    <col min="5715" max="5891" width="12.5703125" style="85"/>
    <col min="5892" max="5892" width="3.42578125" style="85" customWidth="1"/>
    <col min="5893" max="5893" width="29.140625" style="85" customWidth="1"/>
    <col min="5894" max="5894" width="15.7109375" style="85" customWidth="1"/>
    <col min="5895" max="5896" width="14.7109375" style="85" customWidth="1"/>
    <col min="5897" max="5897" width="14.140625" style="85" customWidth="1"/>
    <col min="5898" max="5899" width="13.7109375" style="85" customWidth="1"/>
    <col min="5900" max="5900" width="0.5703125" style="85" customWidth="1"/>
    <col min="5901" max="5901" width="5.7109375" style="85" customWidth="1"/>
    <col min="5902" max="5902" width="19.85546875" style="85" customWidth="1"/>
    <col min="5903" max="5903" width="5.7109375" style="85" customWidth="1"/>
    <col min="5904" max="5904" width="10.7109375" style="85" customWidth="1"/>
    <col min="5905" max="5970" width="5.7109375" style="85" customWidth="1"/>
    <col min="5971" max="6147" width="12.5703125" style="85"/>
    <col min="6148" max="6148" width="3.42578125" style="85" customWidth="1"/>
    <col min="6149" max="6149" width="29.140625" style="85" customWidth="1"/>
    <col min="6150" max="6150" width="15.7109375" style="85" customWidth="1"/>
    <col min="6151" max="6152" width="14.7109375" style="85" customWidth="1"/>
    <col min="6153" max="6153" width="14.140625" style="85" customWidth="1"/>
    <col min="6154" max="6155" width="13.7109375" style="85" customWidth="1"/>
    <col min="6156" max="6156" width="0.5703125" style="85" customWidth="1"/>
    <col min="6157" max="6157" width="5.7109375" style="85" customWidth="1"/>
    <col min="6158" max="6158" width="19.85546875" style="85" customWidth="1"/>
    <col min="6159" max="6159" width="5.7109375" style="85" customWidth="1"/>
    <col min="6160" max="6160" width="10.7109375" style="85" customWidth="1"/>
    <col min="6161" max="6226" width="5.7109375" style="85" customWidth="1"/>
    <col min="6227" max="6403" width="12.5703125" style="85"/>
    <col min="6404" max="6404" width="3.42578125" style="85" customWidth="1"/>
    <col min="6405" max="6405" width="29.140625" style="85" customWidth="1"/>
    <col min="6406" max="6406" width="15.7109375" style="85" customWidth="1"/>
    <col min="6407" max="6408" width="14.7109375" style="85" customWidth="1"/>
    <col min="6409" max="6409" width="14.140625" style="85" customWidth="1"/>
    <col min="6410" max="6411" width="13.7109375" style="85" customWidth="1"/>
    <col min="6412" max="6412" width="0.5703125" style="85" customWidth="1"/>
    <col min="6413" max="6413" width="5.7109375" style="85" customWidth="1"/>
    <col min="6414" max="6414" width="19.85546875" style="85" customWidth="1"/>
    <col min="6415" max="6415" width="5.7109375" style="85" customWidth="1"/>
    <col min="6416" max="6416" width="10.7109375" style="85" customWidth="1"/>
    <col min="6417" max="6482" width="5.7109375" style="85" customWidth="1"/>
    <col min="6483" max="6659" width="12.5703125" style="85"/>
    <col min="6660" max="6660" width="3.42578125" style="85" customWidth="1"/>
    <col min="6661" max="6661" width="29.140625" style="85" customWidth="1"/>
    <col min="6662" max="6662" width="15.7109375" style="85" customWidth="1"/>
    <col min="6663" max="6664" width="14.7109375" style="85" customWidth="1"/>
    <col min="6665" max="6665" width="14.140625" style="85" customWidth="1"/>
    <col min="6666" max="6667" width="13.7109375" style="85" customWidth="1"/>
    <col min="6668" max="6668" width="0.5703125" style="85" customWidth="1"/>
    <col min="6669" max="6669" width="5.7109375" style="85" customWidth="1"/>
    <col min="6670" max="6670" width="19.85546875" style="85" customWidth="1"/>
    <col min="6671" max="6671" width="5.7109375" style="85" customWidth="1"/>
    <col min="6672" max="6672" width="10.7109375" style="85" customWidth="1"/>
    <col min="6673" max="6738" width="5.7109375" style="85" customWidth="1"/>
    <col min="6739" max="6915" width="12.5703125" style="85"/>
    <col min="6916" max="6916" width="3.42578125" style="85" customWidth="1"/>
    <col min="6917" max="6917" width="29.140625" style="85" customWidth="1"/>
    <col min="6918" max="6918" width="15.7109375" style="85" customWidth="1"/>
    <col min="6919" max="6920" width="14.7109375" style="85" customWidth="1"/>
    <col min="6921" max="6921" width="14.140625" style="85" customWidth="1"/>
    <col min="6922" max="6923" width="13.7109375" style="85" customWidth="1"/>
    <col min="6924" max="6924" width="0.5703125" style="85" customWidth="1"/>
    <col min="6925" max="6925" width="5.7109375" style="85" customWidth="1"/>
    <col min="6926" max="6926" width="19.85546875" style="85" customWidth="1"/>
    <col min="6927" max="6927" width="5.7109375" style="85" customWidth="1"/>
    <col min="6928" max="6928" width="10.7109375" style="85" customWidth="1"/>
    <col min="6929" max="6994" width="5.7109375" style="85" customWidth="1"/>
    <col min="6995" max="7171" width="12.5703125" style="85"/>
    <col min="7172" max="7172" width="3.42578125" style="85" customWidth="1"/>
    <col min="7173" max="7173" width="29.140625" style="85" customWidth="1"/>
    <col min="7174" max="7174" width="15.7109375" style="85" customWidth="1"/>
    <col min="7175" max="7176" width="14.7109375" style="85" customWidth="1"/>
    <col min="7177" max="7177" width="14.140625" style="85" customWidth="1"/>
    <col min="7178" max="7179" width="13.7109375" style="85" customWidth="1"/>
    <col min="7180" max="7180" width="0.5703125" style="85" customWidth="1"/>
    <col min="7181" max="7181" width="5.7109375" style="85" customWidth="1"/>
    <col min="7182" max="7182" width="19.85546875" style="85" customWidth="1"/>
    <col min="7183" max="7183" width="5.7109375" style="85" customWidth="1"/>
    <col min="7184" max="7184" width="10.7109375" style="85" customWidth="1"/>
    <col min="7185" max="7250" width="5.7109375" style="85" customWidth="1"/>
    <col min="7251" max="7427" width="12.5703125" style="85"/>
    <col min="7428" max="7428" width="3.42578125" style="85" customWidth="1"/>
    <col min="7429" max="7429" width="29.140625" style="85" customWidth="1"/>
    <col min="7430" max="7430" width="15.7109375" style="85" customWidth="1"/>
    <col min="7431" max="7432" width="14.7109375" style="85" customWidth="1"/>
    <col min="7433" max="7433" width="14.140625" style="85" customWidth="1"/>
    <col min="7434" max="7435" width="13.7109375" style="85" customWidth="1"/>
    <col min="7436" max="7436" width="0.5703125" style="85" customWidth="1"/>
    <col min="7437" max="7437" width="5.7109375" style="85" customWidth="1"/>
    <col min="7438" max="7438" width="19.85546875" style="85" customWidth="1"/>
    <col min="7439" max="7439" width="5.7109375" style="85" customWidth="1"/>
    <col min="7440" max="7440" width="10.7109375" style="85" customWidth="1"/>
    <col min="7441" max="7506" width="5.7109375" style="85" customWidth="1"/>
    <col min="7507" max="7683" width="12.5703125" style="85"/>
    <col min="7684" max="7684" width="3.42578125" style="85" customWidth="1"/>
    <col min="7685" max="7685" width="29.140625" style="85" customWidth="1"/>
    <col min="7686" max="7686" width="15.7109375" style="85" customWidth="1"/>
    <col min="7687" max="7688" width="14.7109375" style="85" customWidth="1"/>
    <col min="7689" max="7689" width="14.140625" style="85" customWidth="1"/>
    <col min="7690" max="7691" width="13.7109375" style="85" customWidth="1"/>
    <col min="7692" max="7692" width="0.5703125" style="85" customWidth="1"/>
    <col min="7693" max="7693" width="5.7109375" style="85" customWidth="1"/>
    <col min="7694" max="7694" width="19.85546875" style="85" customWidth="1"/>
    <col min="7695" max="7695" width="5.7109375" style="85" customWidth="1"/>
    <col min="7696" max="7696" width="10.7109375" style="85" customWidth="1"/>
    <col min="7697" max="7762" width="5.7109375" style="85" customWidth="1"/>
    <col min="7763" max="7939" width="12.5703125" style="85"/>
    <col min="7940" max="7940" width="3.42578125" style="85" customWidth="1"/>
    <col min="7941" max="7941" width="29.140625" style="85" customWidth="1"/>
    <col min="7942" max="7942" width="15.7109375" style="85" customWidth="1"/>
    <col min="7943" max="7944" width="14.7109375" style="85" customWidth="1"/>
    <col min="7945" max="7945" width="14.140625" style="85" customWidth="1"/>
    <col min="7946" max="7947" width="13.7109375" style="85" customWidth="1"/>
    <col min="7948" max="7948" width="0.5703125" style="85" customWidth="1"/>
    <col min="7949" max="7949" width="5.7109375" style="85" customWidth="1"/>
    <col min="7950" max="7950" width="19.85546875" style="85" customWidth="1"/>
    <col min="7951" max="7951" width="5.7109375" style="85" customWidth="1"/>
    <col min="7952" max="7952" width="10.7109375" style="85" customWidth="1"/>
    <col min="7953" max="8018" width="5.7109375" style="85" customWidth="1"/>
    <col min="8019" max="8195" width="12.5703125" style="85"/>
    <col min="8196" max="8196" width="3.42578125" style="85" customWidth="1"/>
    <col min="8197" max="8197" width="29.140625" style="85" customWidth="1"/>
    <col min="8198" max="8198" width="15.7109375" style="85" customWidth="1"/>
    <col min="8199" max="8200" width="14.7109375" style="85" customWidth="1"/>
    <col min="8201" max="8201" width="14.140625" style="85" customWidth="1"/>
    <col min="8202" max="8203" width="13.7109375" style="85" customWidth="1"/>
    <col min="8204" max="8204" width="0.5703125" style="85" customWidth="1"/>
    <col min="8205" max="8205" width="5.7109375" style="85" customWidth="1"/>
    <col min="8206" max="8206" width="19.85546875" style="85" customWidth="1"/>
    <col min="8207" max="8207" width="5.7109375" style="85" customWidth="1"/>
    <col min="8208" max="8208" width="10.7109375" style="85" customWidth="1"/>
    <col min="8209" max="8274" width="5.7109375" style="85" customWidth="1"/>
    <col min="8275" max="8451" width="12.5703125" style="85"/>
    <col min="8452" max="8452" width="3.42578125" style="85" customWidth="1"/>
    <col min="8453" max="8453" width="29.140625" style="85" customWidth="1"/>
    <col min="8454" max="8454" width="15.7109375" style="85" customWidth="1"/>
    <col min="8455" max="8456" width="14.7109375" style="85" customWidth="1"/>
    <col min="8457" max="8457" width="14.140625" style="85" customWidth="1"/>
    <col min="8458" max="8459" width="13.7109375" style="85" customWidth="1"/>
    <col min="8460" max="8460" width="0.5703125" style="85" customWidth="1"/>
    <col min="8461" max="8461" width="5.7109375" style="85" customWidth="1"/>
    <col min="8462" max="8462" width="19.85546875" style="85" customWidth="1"/>
    <col min="8463" max="8463" width="5.7109375" style="85" customWidth="1"/>
    <col min="8464" max="8464" width="10.7109375" style="85" customWidth="1"/>
    <col min="8465" max="8530" width="5.7109375" style="85" customWidth="1"/>
    <col min="8531" max="8707" width="12.5703125" style="85"/>
    <col min="8708" max="8708" width="3.42578125" style="85" customWidth="1"/>
    <col min="8709" max="8709" width="29.140625" style="85" customWidth="1"/>
    <col min="8710" max="8710" width="15.7109375" style="85" customWidth="1"/>
    <col min="8711" max="8712" width="14.7109375" style="85" customWidth="1"/>
    <col min="8713" max="8713" width="14.140625" style="85" customWidth="1"/>
    <col min="8714" max="8715" width="13.7109375" style="85" customWidth="1"/>
    <col min="8716" max="8716" width="0.5703125" style="85" customWidth="1"/>
    <col min="8717" max="8717" width="5.7109375" style="85" customWidth="1"/>
    <col min="8718" max="8718" width="19.85546875" style="85" customWidth="1"/>
    <col min="8719" max="8719" width="5.7109375" style="85" customWidth="1"/>
    <col min="8720" max="8720" width="10.7109375" style="85" customWidth="1"/>
    <col min="8721" max="8786" width="5.7109375" style="85" customWidth="1"/>
    <col min="8787" max="8963" width="12.5703125" style="85"/>
    <col min="8964" max="8964" width="3.42578125" style="85" customWidth="1"/>
    <col min="8965" max="8965" width="29.140625" style="85" customWidth="1"/>
    <col min="8966" max="8966" width="15.7109375" style="85" customWidth="1"/>
    <col min="8967" max="8968" width="14.7109375" style="85" customWidth="1"/>
    <col min="8969" max="8969" width="14.140625" style="85" customWidth="1"/>
    <col min="8970" max="8971" width="13.7109375" style="85" customWidth="1"/>
    <col min="8972" max="8972" width="0.5703125" style="85" customWidth="1"/>
    <col min="8973" max="8973" width="5.7109375" style="85" customWidth="1"/>
    <col min="8974" max="8974" width="19.85546875" style="85" customWidth="1"/>
    <col min="8975" max="8975" width="5.7109375" style="85" customWidth="1"/>
    <col min="8976" max="8976" width="10.7109375" style="85" customWidth="1"/>
    <col min="8977" max="9042" width="5.7109375" style="85" customWidth="1"/>
    <col min="9043" max="9219" width="12.5703125" style="85"/>
    <col min="9220" max="9220" width="3.42578125" style="85" customWidth="1"/>
    <col min="9221" max="9221" width="29.140625" style="85" customWidth="1"/>
    <col min="9222" max="9222" width="15.7109375" style="85" customWidth="1"/>
    <col min="9223" max="9224" width="14.7109375" style="85" customWidth="1"/>
    <col min="9225" max="9225" width="14.140625" style="85" customWidth="1"/>
    <col min="9226" max="9227" width="13.7109375" style="85" customWidth="1"/>
    <col min="9228" max="9228" width="0.5703125" style="85" customWidth="1"/>
    <col min="9229" max="9229" width="5.7109375" style="85" customWidth="1"/>
    <col min="9230" max="9230" width="19.85546875" style="85" customWidth="1"/>
    <col min="9231" max="9231" width="5.7109375" style="85" customWidth="1"/>
    <col min="9232" max="9232" width="10.7109375" style="85" customWidth="1"/>
    <col min="9233" max="9298" width="5.7109375" style="85" customWidth="1"/>
    <col min="9299" max="9475" width="12.5703125" style="85"/>
    <col min="9476" max="9476" width="3.42578125" style="85" customWidth="1"/>
    <col min="9477" max="9477" width="29.140625" style="85" customWidth="1"/>
    <col min="9478" max="9478" width="15.7109375" style="85" customWidth="1"/>
    <col min="9479" max="9480" width="14.7109375" style="85" customWidth="1"/>
    <col min="9481" max="9481" width="14.140625" style="85" customWidth="1"/>
    <col min="9482" max="9483" width="13.7109375" style="85" customWidth="1"/>
    <col min="9484" max="9484" width="0.5703125" style="85" customWidth="1"/>
    <col min="9485" max="9485" width="5.7109375" style="85" customWidth="1"/>
    <col min="9486" max="9486" width="19.85546875" style="85" customWidth="1"/>
    <col min="9487" max="9487" width="5.7109375" style="85" customWidth="1"/>
    <col min="9488" max="9488" width="10.7109375" style="85" customWidth="1"/>
    <col min="9489" max="9554" width="5.7109375" style="85" customWidth="1"/>
    <col min="9555" max="9731" width="12.5703125" style="85"/>
    <col min="9732" max="9732" width="3.42578125" style="85" customWidth="1"/>
    <col min="9733" max="9733" width="29.140625" style="85" customWidth="1"/>
    <col min="9734" max="9734" width="15.7109375" style="85" customWidth="1"/>
    <col min="9735" max="9736" width="14.7109375" style="85" customWidth="1"/>
    <col min="9737" max="9737" width="14.140625" style="85" customWidth="1"/>
    <col min="9738" max="9739" width="13.7109375" style="85" customWidth="1"/>
    <col min="9740" max="9740" width="0.5703125" style="85" customWidth="1"/>
    <col min="9741" max="9741" width="5.7109375" style="85" customWidth="1"/>
    <col min="9742" max="9742" width="19.85546875" style="85" customWidth="1"/>
    <col min="9743" max="9743" width="5.7109375" style="85" customWidth="1"/>
    <col min="9744" max="9744" width="10.7109375" style="85" customWidth="1"/>
    <col min="9745" max="9810" width="5.7109375" style="85" customWidth="1"/>
    <col min="9811" max="9987" width="12.5703125" style="85"/>
    <col min="9988" max="9988" width="3.42578125" style="85" customWidth="1"/>
    <col min="9989" max="9989" width="29.140625" style="85" customWidth="1"/>
    <col min="9990" max="9990" width="15.7109375" style="85" customWidth="1"/>
    <col min="9991" max="9992" width="14.7109375" style="85" customWidth="1"/>
    <col min="9993" max="9993" width="14.140625" style="85" customWidth="1"/>
    <col min="9994" max="9995" width="13.7109375" style="85" customWidth="1"/>
    <col min="9996" max="9996" width="0.5703125" style="85" customWidth="1"/>
    <col min="9997" max="9997" width="5.7109375" style="85" customWidth="1"/>
    <col min="9998" max="9998" width="19.85546875" style="85" customWidth="1"/>
    <col min="9999" max="9999" width="5.7109375" style="85" customWidth="1"/>
    <col min="10000" max="10000" width="10.7109375" style="85" customWidth="1"/>
    <col min="10001" max="10066" width="5.7109375" style="85" customWidth="1"/>
    <col min="10067" max="10243" width="12.5703125" style="85"/>
    <col min="10244" max="10244" width="3.42578125" style="85" customWidth="1"/>
    <col min="10245" max="10245" width="29.140625" style="85" customWidth="1"/>
    <col min="10246" max="10246" width="15.7109375" style="85" customWidth="1"/>
    <col min="10247" max="10248" width="14.7109375" style="85" customWidth="1"/>
    <col min="10249" max="10249" width="14.140625" style="85" customWidth="1"/>
    <col min="10250" max="10251" width="13.7109375" style="85" customWidth="1"/>
    <col min="10252" max="10252" width="0.5703125" style="85" customWidth="1"/>
    <col min="10253" max="10253" width="5.7109375" style="85" customWidth="1"/>
    <col min="10254" max="10254" width="19.85546875" style="85" customWidth="1"/>
    <col min="10255" max="10255" width="5.7109375" style="85" customWidth="1"/>
    <col min="10256" max="10256" width="10.7109375" style="85" customWidth="1"/>
    <col min="10257" max="10322" width="5.7109375" style="85" customWidth="1"/>
    <col min="10323" max="10499" width="12.5703125" style="85"/>
    <col min="10500" max="10500" width="3.42578125" style="85" customWidth="1"/>
    <col min="10501" max="10501" width="29.140625" style="85" customWidth="1"/>
    <col min="10502" max="10502" width="15.7109375" style="85" customWidth="1"/>
    <col min="10503" max="10504" width="14.7109375" style="85" customWidth="1"/>
    <col min="10505" max="10505" width="14.140625" style="85" customWidth="1"/>
    <col min="10506" max="10507" width="13.7109375" style="85" customWidth="1"/>
    <col min="10508" max="10508" width="0.5703125" style="85" customWidth="1"/>
    <col min="10509" max="10509" width="5.7109375" style="85" customWidth="1"/>
    <col min="10510" max="10510" width="19.85546875" style="85" customWidth="1"/>
    <col min="10511" max="10511" width="5.7109375" style="85" customWidth="1"/>
    <col min="10512" max="10512" width="10.7109375" style="85" customWidth="1"/>
    <col min="10513" max="10578" width="5.7109375" style="85" customWidth="1"/>
    <col min="10579" max="10755" width="12.5703125" style="85"/>
    <col min="10756" max="10756" width="3.42578125" style="85" customWidth="1"/>
    <col min="10757" max="10757" width="29.140625" style="85" customWidth="1"/>
    <col min="10758" max="10758" width="15.7109375" style="85" customWidth="1"/>
    <col min="10759" max="10760" width="14.7109375" style="85" customWidth="1"/>
    <col min="10761" max="10761" width="14.140625" style="85" customWidth="1"/>
    <col min="10762" max="10763" width="13.7109375" style="85" customWidth="1"/>
    <col min="10764" max="10764" width="0.5703125" style="85" customWidth="1"/>
    <col min="10765" max="10765" width="5.7109375" style="85" customWidth="1"/>
    <col min="10766" max="10766" width="19.85546875" style="85" customWidth="1"/>
    <col min="10767" max="10767" width="5.7109375" style="85" customWidth="1"/>
    <col min="10768" max="10768" width="10.7109375" style="85" customWidth="1"/>
    <col min="10769" max="10834" width="5.7109375" style="85" customWidth="1"/>
    <col min="10835" max="11011" width="12.5703125" style="85"/>
    <col min="11012" max="11012" width="3.42578125" style="85" customWidth="1"/>
    <col min="11013" max="11013" width="29.140625" style="85" customWidth="1"/>
    <col min="11014" max="11014" width="15.7109375" style="85" customWidth="1"/>
    <col min="11015" max="11016" width="14.7109375" style="85" customWidth="1"/>
    <col min="11017" max="11017" width="14.140625" style="85" customWidth="1"/>
    <col min="11018" max="11019" width="13.7109375" style="85" customWidth="1"/>
    <col min="11020" max="11020" width="0.5703125" style="85" customWidth="1"/>
    <col min="11021" max="11021" width="5.7109375" style="85" customWidth="1"/>
    <col min="11022" max="11022" width="19.85546875" style="85" customWidth="1"/>
    <col min="11023" max="11023" width="5.7109375" style="85" customWidth="1"/>
    <col min="11024" max="11024" width="10.7109375" style="85" customWidth="1"/>
    <col min="11025" max="11090" width="5.7109375" style="85" customWidth="1"/>
    <col min="11091" max="11267" width="12.5703125" style="85"/>
    <col min="11268" max="11268" width="3.42578125" style="85" customWidth="1"/>
    <col min="11269" max="11269" width="29.140625" style="85" customWidth="1"/>
    <col min="11270" max="11270" width="15.7109375" style="85" customWidth="1"/>
    <col min="11271" max="11272" width="14.7109375" style="85" customWidth="1"/>
    <col min="11273" max="11273" width="14.140625" style="85" customWidth="1"/>
    <col min="11274" max="11275" width="13.7109375" style="85" customWidth="1"/>
    <col min="11276" max="11276" width="0.5703125" style="85" customWidth="1"/>
    <col min="11277" max="11277" width="5.7109375" style="85" customWidth="1"/>
    <col min="11278" max="11278" width="19.85546875" style="85" customWidth="1"/>
    <col min="11279" max="11279" width="5.7109375" style="85" customWidth="1"/>
    <col min="11280" max="11280" width="10.7109375" style="85" customWidth="1"/>
    <col min="11281" max="11346" width="5.7109375" style="85" customWidth="1"/>
    <col min="11347" max="11523" width="12.5703125" style="85"/>
    <col min="11524" max="11524" width="3.42578125" style="85" customWidth="1"/>
    <col min="11525" max="11525" width="29.140625" style="85" customWidth="1"/>
    <col min="11526" max="11526" width="15.7109375" style="85" customWidth="1"/>
    <col min="11527" max="11528" width="14.7109375" style="85" customWidth="1"/>
    <col min="11529" max="11529" width="14.140625" style="85" customWidth="1"/>
    <col min="11530" max="11531" width="13.7109375" style="85" customWidth="1"/>
    <col min="11532" max="11532" width="0.5703125" style="85" customWidth="1"/>
    <col min="11533" max="11533" width="5.7109375" style="85" customWidth="1"/>
    <col min="11534" max="11534" width="19.85546875" style="85" customWidth="1"/>
    <col min="11535" max="11535" width="5.7109375" style="85" customWidth="1"/>
    <col min="11536" max="11536" width="10.7109375" style="85" customWidth="1"/>
    <col min="11537" max="11602" width="5.7109375" style="85" customWidth="1"/>
    <col min="11603" max="11779" width="12.5703125" style="85"/>
    <col min="11780" max="11780" width="3.42578125" style="85" customWidth="1"/>
    <col min="11781" max="11781" width="29.140625" style="85" customWidth="1"/>
    <col min="11782" max="11782" width="15.7109375" style="85" customWidth="1"/>
    <col min="11783" max="11784" width="14.7109375" style="85" customWidth="1"/>
    <col min="11785" max="11785" width="14.140625" style="85" customWidth="1"/>
    <col min="11786" max="11787" width="13.7109375" style="85" customWidth="1"/>
    <col min="11788" max="11788" width="0.5703125" style="85" customWidth="1"/>
    <col min="11789" max="11789" width="5.7109375" style="85" customWidth="1"/>
    <col min="11790" max="11790" width="19.85546875" style="85" customWidth="1"/>
    <col min="11791" max="11791" width="5.7109375" style="85" customWidth="1"/>
    <col min="11792" max="11792" width="10.7109375" style="85" customWidth="1"/>
    <col min="11793" max="11858" width="5.7109375" style="85" customWidth="1"/>
    <col min="11859" max="12035" width="12.5703125" style="85"/>
    <col min="12036" max="12036" width="3.42578125" style="85" customWidth="1"/>
    <col min="12037" max="12037" width="29.140625" style="85" customWidth="1"/>
    <col min="12038" max="12038" width="15.7109375" style="85" customWidth="1"/>
    <col min="12039" max="12040" width="14.7109375" style="85" customWidth="1"/>
    <col min="12041" max="12041" width="14.140625" style="85" customWidth="1"/>
    <col min="12042" max="12043" width="13.7109375" style="85" customWidth="1"/>
    <col min="12044" max="12044" width="0.5703125" style="85" customWidth="1"/>
    <col min="12045" max="12045" width="5.7109375" style="85" customWidth="1"/>
    <col min="12046" max="12046" width="19.85546875" style="85" customWidth="1"/>
    <col min="12047" max="12047" width="5.7109375" style="85" customWidth="1"/>
    <col min="12048" max="12048" width="10.7109375" style="85" customWidth="1"/>
    <col min="12049" max="12114" width="5.7109375" style="85" customWidth="1"/>
    <col min="12115" max="12291" width="12.5703125" style="85"/>
    <col min="12292" max="12292" width="3.42578125" style="85" customWidth="1"/>
    <col min="12293" max="12293" width="29.140625" style="85" customWidth="1"/>
    <col min="12294" max="12294" width="15.7109375" style="85" customWidth="1"/>
    <col min="12295" max="12296" width="14.7109375" style="85" customWidth="1"/>
    <col min="12297" max="12297" width="14.140625" style="85" customWidth="1"/>
    <col min="12298" max="12299" width="13.7109375" style="85" customWidth="1"/>
    <col min="12300" max="12300" width="0.5703125" style="85" customWidth="1"/>
    <col min="12301" max="12301" width="5.7109375" style="85" customWidth="1"/>
    <col min="12302" max="12302" width="19.85546875" style="85" customWidth="1"/>
    <col min="12303" max="12303" width="5.7109375" style="85" customWidth="1"/>
    <col min="12304" max="12304" width="10.7109375" style="85" customWidth="1"/>
    <col min="12305" max="12370" width="5.7109375" style="85" customWidth="1"/>
    <col min="12371" max="12547" width="12.5703125" style="85"/>
    <col min="12548" max="12548" width="3.42578125" style="85" customWidth="1"/>
    <col min="12549" max="12549" width="29.140625" style="85" customWidth="1"/>
    <col min="12550" max="12550" width="15.7109375" style="85" customWidth="1"/>
    <col min="12551" max="12552" width="14.7109375" style="85" customWidth="1"/>
    <col min="12553" max="12553" width="14.140625" style="85" customWidth="1"/>
    <col min="12554" max="12555" width="13.7109375" style="85" customWidth="1"/>
    <col min="12556" max="12556" width="0.5703125" style="85" customWidth="1"/>
    <col min="12557" max="12557" width="5.7109375" style="85" customWidth="1"/>
    <col min="12558" max="12558" width="19.85546875" style="85" customWidth="1"/>
    <col min="12559" max="12559" width="5.7109375" style="85" customWidth="1"/>
    <col min="12560" max="12560" width="10.7109375" style="85" customWidth="1"/>
    <col min="12561" max="12626" width="5.7109375" style="85" customWidth="1"/>
    <col min="12627" max="12803" width="12.5703125" style="85"/>
    <col min="12804" max="12804" width="3.42578125" style="85" customWidth="1"/>
    <col min="12805" max="12805" width="29.140625" style="85" customWidth="1"/>
    <col min="12806" max="12806" width="15.7109375" style="85" customWidth="1"/>
    <col min="12807" max="12808" width="14.7109375" style="85" customWidth="1"/>
    <col min="12809" max="12809" width="14.140625" style="85" customWidth="1"/>
    <col min="12810" max="12811" width="13.7109375" style="85" customWidth="1"/>
    <col min="12812" max="12812" width="0.5703125" style="85" customWidth="1"/>
    <col min="12813" max="12813" width="5.7109375" style="85" customWidth="1"/>
    <col min="12814" max="12814" width="19.85546875" style="85" customWidth="1"/>
    <col min="12815" max="12815" width="5.7109375" style="85" customWidth="1"/>
    <col min="12816" max="12816" width="10.7109375" style="85" customWidth="1"/>
    <col min="12817" max="12882" width="5.7109375" style="85" customWidth="1"/>
    <col min="12883" max="13059" width="12.5703125" style="85"/>
    <col min="13060" max="13060" width="3.42578125" style="85" customWidth="1"/>
    <col min="13061" max="13061" width="29.140625" style="85" customWidth="1"/>
    <col min="13062" max="13062" width="15.7109375" style="85" customWidth="1"/>
    <col min="13063" max="13064" width="14.7109375" style="85" customWidth="1"/>
    <col min="13065" max="13065" width="14.140625" style="85" customWidth="1"/>
    <col min="13066" max="13067" width="13.7109375" style="85" customWidth="1"/>
    <col min="13068" max="13068" width="0.5703125" style="85" customWidth="1"/>
    <col min="13069" max="13069" width="5.7109375" style="85" customWidth="1"/>
    <col min="13070" max="13070" width="19.85546875" style="85" customWidth="1"/>
    <col min="13071" max="13071" width="5.7109375" style="85" customWidth="1"/>
    <col min="13072" max="13072" width="10.7109375" style="85" customWidth="1"/>
    <col min="13073" max="13138" width="5.7109375" style="85" customWidth="1"/>
    <col min="13139" max="13315" width="12.5703125" style="85"/>
    <col min="13316" max="13316" width="3.42578125" style="85" customWidth="1"/>
    <col min="13317" max="13317" width="29.140625" style="85" customWidth="1"/>
    <col min="13318" max="13318" width="15.7109375" style="85" customWidth="1"/>
    <col min="13319" max="13320" width="14.7109375" style="85" customWidth="1"/>
    <col min="13321" max="13321" width="14.140625" style="85" customWidth="1"/>
    <col min="13322" max="13323" width="13.7109375" style="85" customWidth="1"/>
    <col min="13324" max="13324" width="0.5703125" style="85" customWidth="1"/>
    <col min="13325" max="13325" width="5.7109375" style="85" customWidth="1"/>
    <col min="13326" max="13326" width="19.85546875" style="85" customWidth="1"/>
    <col min="13327" max="13327" width="5.7109375" style="85" customWidth="1"/>
    <col min="13328" max="13328" width="10.7109375" style="85" customWidth="1"/>
    <col min="13329" max="13394" width="5.7109375" style="85" customWidth="1"/>
    <col min="13395" max="13571" width="12.5703125" style="85"/>
    <col min="13572" max="13572" width="3.42578125" style="85" customWidth="1"/>
    <col min="13573" max="13573" width="29.140625" style="85" customWidth="1"/>
    <col min="13574" max="13574" width="15.7109375" style="85" customWidth="1"/>
    <col min="13575" max="13576" width="14.7109375" style="85" customWidth="1"/>
    <col min="13577" max="13577" width="14.140625" style="85" customWidth="1"/>
    <col min="13578" max="13579" width="13.7109375" style="85" customWidth="1"/>
    <col min="13580" max="13580" width="0.5703125" style="85" customWidth="1"/>
    <col min="13581" max="13581" width="5.7109375" style="85" customWidth="1"/>
    <col min="13582" max="13582" width="19.85546875" style="85" customWidth="1"/>
    <col min="13583" max="13583" width="5.7109375" style="85" customWidth="1"/>
    <col min="13584" max="13584" width="10.7109375" style="85" customWidth="1"/>
    <col min="13585" max="13650" width="5.7109375" style="85" customWidth="1"/>
    <col min="13651" max="13827" width="12.5703125" style="85"/>
    <col min="13828" max="13828" width="3.42578125" style="85" customWidth="1"/>
    <col min="13829" max="13829" width="29.140625" style="85" customWidth="1"/>
    <col min="13830" max="13830" width="15.7109375" style="85" customWidth="1"/>
    <col min="13831" max="13832" width="14.7109375" style="85" customWidth="1"/>
    <col min="13833" max="13833" width="14.140625" style="85" customWidth="1"/>
    <col min="13834" max="13835" width="13.7109375" style="85" customWidth="1"/>
    <col min="13836" max="13836" width="0.5703125" style="85" customWidth="1"/>
    <col min="13837" max="13837" width="5.7109375" style="85" customWidth="1"/>
    <col min="13838" max="13838" width="19.85546875" style="85" customWidth="1"/>
    <col min="13839" max="13839" width="5.7109375" style="85" customWidth="1"/>
    <col min="13840" max="13840" width="10.7109375" style="85" customWidth="1"/>
    <col min="13841" max="13906" width="5.7109375" style="85" customWidth="1"/>
    <col min="13907" max="14083" width="12.5703125" style="85"/>
    <col min="14084" max="14084" width="3.42578125" style="85" customWidth="1"/>
    <col min="14085" max="14085" width="29.140625" style="85" customWidth="1"/>
    <col min="14086" max="14086" width="15.7109375" style="85" customWidth="1"/>
    <col min="14087" max="14088" width="14.7109375" style="85" customWidth="1"/>
    <col min="14089" max="14089" width="14.140625" style="85" customWidth="1"/>
    <col min="14090" max="14091" width="13.7109375" style="85" customWidth="1"/>
    <col min="14092" max="14092" width="0.5703125" style="85" customWidth="1"/>
    <col min="14093" max="14093" width="5.7109375" style="85" customWidth="1"/>
    <col min="14094" max="14094" width="19.85546875" style="85" customWidth="1"/>
    <col min="14095" max="14095" width="5.7109375" style="85" customWidth="1"/>
    <col min="14096" max="14096" width="10.7109375" style="85" customWidth="1"/>
    <col min="14097" max="14162" width="5.7109375" style="85" customWidth="1"/>
    <col min="14163" max="14339" width="12.5703125" style="85"/>
    <col min="14340" max="14340" width="3.42578125" style="85" customWidth="1"/>
    <col min="14341" max="14341" width="29.140625" style="85" customWidth="1"/>
    <col min="14342" max="14342" width="15.7109375" style="85" customWidth="1"/>
    <col min="14343" max="14344" width="14.7109375" style="85" customWidth="1"/>
    <col min="14345" max="14345" width="14.140625" style="85" customWidth="1"/>
    <col min="14346" max="14347" width="13.7109375" style="85" customWidth="1"/>
    <col min="14348" max="14348" width="0.5703125" style="85" customWidth="1"/>
    <col min="14349" max="14349" width="5.7109375" style="85" customWidth="1"/>
    <col min="14350" max="14350" width="19.85546875" style="85" customWidth="1"/>
    <col min="14351" max="14351" width="5.7109375" style="85" customWidth="1"/>
    <col min="14352" max="14352" width="10.7109375" style="85" customWidth="1"/>
    <col min="14353" max="14418" width="5.7109375" style="85" customWidth="1"/>
    <col min="14419" max="14595" width="12.5703125" style="85"/>
    <col min="14596" max="14596" width="3.42578125" style="85" customWidth="1"/>
    <col min="14597" max="14597" width="29.140625" style="85" customWidth="1"/>
    <col min="14598" max="14598" width="15.7109375" style="85" customWidth="1"/>
    <col min="14599" max="14600" width="14.7109375" style="85" customWidth="1"/>
    <col min="14601" max="14601" width="14.140625" style="85" customWidth="1"/>
    <col min="14602" max="14603" width="13.7109375" style="85" customWidth="1"/>
    <col min="14604" max="14604" width="0.5703125" style="85" customWidth="1"/>
    <col min="14605" max="14605" width="5.7109375" style="85" customWidth="1"/>
    <col min="14606" max="14606" width="19.85546875" style="85" customWidth="1"/>
    <col min="14607" max="14607" width="5.7109375" style="85" customWidth="1"/>
    <col min="14608" max="14608" width="10.7109375" style="85" customWidth="1"/>
    <col min="14609" max="14674" width="5.7109375" style="85" customWidth="1"/>
    <col min="14675" max="14851" width="12.5703125" style="85"/>
    <col min="14852" max="14852" width="3.42578125" style="85" customWidth="1"/>
    <col min="14853" max="14853" width="29.140625" style="85" customWidth="1"/>
    <col min="14854" max="14854" width="15.7109375" style="85" customWidth="1"/>
    <col min="14855" max="14856" width="14.7109375" style="85" customWidth="1"/>
    <col min="14857" max="14857" width="14.140625" style="85" customWidth="1"/>
    <col min="14858" max="14859" width="13.7109375" style="85" customWidth="1"/>
    <col min="14860" max="14860" width="0.5703125" style="85" customWidth="1"/>
    <col min="14861" max="14861" width="5.7109375" style="85" customWidth="1"/>
    <col min="14862" max="14862" width="19.85546875" style="85" customWidth="1"/>
    <col min="14863" max="14863" width="5.7109375" style="85" customWidth="1"/>
    <col min="14864" max="14864" width="10.7109375" style="85" customWidth="1"/>
    <col min="14865" max="14930" width="5.7109375" style="85" customWidth="1"/>
    <col min="14931" max="15107" width="12.5703125" style="85"/>
    <col min="15108" max="15108" width="3.42578125" style="85" customWidth="1"/>
    <col min="15109" max="15109" width="29.140625" style="85" customWidth="1"/>
    <col min="15110" max="15110" width="15.7109375" style="85" customWidth="1"/>
    <col min="15111" max="15112" width="14.7109375" style="85" customWidth="1"/>
    <col min="15113" max="15113" width="14.140625" style="85" customWidth="1"/>
    <col min="15114" max="15115" width="13.7109375" style="85" customWidth="1"/>
    <col min="15116" max="15116" width="0.5703125" style="85" customWidth="1"/>
    <col min="15117" max="15117" width="5.7109375" style="85" customWidth="1"/>
    <col min="15118" max="15118" width="19.85546875" style="85" customWidth="1"/>
    <col min="15119" max="15119" width="5.7109375" style="85" customWidth="1"/>
    <col min="15120" max="15120" width="10.7109375" style="85" customWidth="1"/>
    <col min="15121" max="15186" width="5.7109375" style="85" customWidth="1"/>
    <col min="15187" max="15363" width="12.5703125" style="85"/>
    <col min="15364" max="15364" width="3.42578125" style="85" customWidth="1"/>
    <col min="15365" max="15365" width="29.140625" style="85" customWidth="1"/>
    <col min="15366" max="15366" width="15.7109375" style="85" customWidth="1"/>
    <col min="15367" max="15368" width="14.7109375" style="85" customWidth="1"/>
    <col min="15369" max="15369" width="14.140625" style="85" customWidth="1"/>
    <col min="15370" max="15371" width="13.7109375" style="85" customWidth="1"/>
    <col min="15372" max="15372" width="0.5703125" style="85" customWidth="1"/>
    <col min="15373" max="15373" width="5.7109375" style="85" customWidth="1"/>
    <col min="15374" max="15374" width="19.85546875" style="85" customWidth="1"/>
    <col min="15375" max="15375" width="5.7109375" style="85" customWidth="1"/>
    <col min="15376" max="15376" width="10.7109375" style="85" customWidth="1"/>
    <col min="15377" max="15442" width="5.7109375" style="85" customWidth="1"/>
    <col min="15443" max="15619" width="12.5703125" style="85"/>
    <col min="15620" max="15620" width="3.42578125" style="85" customWidth="1"/>
    <col min="15621" max="15621" width="29.140625" style="85" customWidth="1"/>
    <col min="15622" max="15622" width="15.7109375" style="85" customWidth="1"/>
    <col min="15623" max="15624" width="14.7109375" style="85" customWidth="1"/>
    <col min="15625" max="15625" width="14.140625" style="85" customWidth="1"/>
    <col min="15626" max="15627" width="13.7109375" style="85" customWidth="1"/>
    <col min="15628" max="15628" width="0.5703125" style="85" customWidth="1"/>
    <col min="15629" max="15629" width="5.7109375" style="85" customWidth="1"/>
    <col min="15630" max="15630" width="19.85546875" style="85" customWidth="1"/>
    <col min="15631" max="15631" width="5.7109375" style="85" customWidth="1"/>
    <col min="15632" max="15632" width="10.7109375" style="85" customWidth="1"/>
    <col min="15633" max="15698" width="5.7109375" style="85" customWidth="1"/>
    <col min="15699" max="15875" width="12.5703125" style="85"/>
    <col min="15876" max="15876" width="3.42578125" style="85" customWidth="1"/>
    <col min="15877" max="15877" width="29.140625" style="85" customWidth="1"/>
    <col min="15878" max="15878" width="15.7109375" style="85" customWidth="1"/>
    <col min="15879" max="15880" width="14.7109375" style="85" customWidth="1"/>
    <col min="15881" max="15881" width="14.140625" style="85" customWidth="1"/>
    <col min="15882" max="15883" width="13.7109375" style="85" customWidth="1"/>
    <col min="15884" max="15884" width="0.5703125" style="85" customWidth="1"/>
    <col min="15885" max="15885" width="5.7109375" style="85" customWidth="1"/>
    <col min="15886" max="15886" width="19.85546875" style="85" customWidth="1"/>
    <col min="15887" max="15887" width="5.7109375" style="85" customWidth="1"/>
    <col min="15888" max="15888" width="10.7109375" style="85" customWidth="1"/>
    <col min="15889" max="15954" width="5.7109375" style="85" customWidth="1"/>
    <col min="15955" max="16131" width="12.5703125" style="85"/>
    <col min="16132" max="16132" width="3.42578125" style="85" customWidth="1"/>
    <col min="16133" max="16133" width="29.140625" style="85" customWidth="1"/>
    <col min="16134" max="16134" width="15.7109375" style="85" customWidth="1"/>
    <col min="16135" max="16136" width="14.7109375" style="85" customWidth="1"/>
    <col min="16137" max="16137" width="14.140625" style="85" customWidth="1"/>
    <col min="16138" max="16139" width="13.7109375" style="85" customWidth="1"/>
    <col min="16140" max="16140" width="0.5703125" style="85" customWidth="1"/>
    <col min="16141" max="16141" width="5.7109375" style="85" customWidth="1"/>
    <col min="16142" max="16142" width="19.85546875" style="85" customWidth="1"/>
    <col min="16143" max="16143" width="5.7109375" style="85" customWidth="1"/>
    <col min="16144" max="16144" width="10.7109375" style="85" customWidth="1"/>
    <col min="16145" max="16210" width="5.7109375" style="85" customWidth="1"/>
    <col min="16211" max="16384" width="12.5703125" style="85"/>
  </cols>
  <sheetData>
    <row r="1" spans="1:17" s="80" customFormat="1" ht="20.25" x14ac:dyDescent="0.3">
      <c r="A1" s="78" t="s">
        <v>694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7" s="80" customFormat="1" x14ac:dyDescent="0.2">
      <c r="A2" s="184" t="s">
        <v>722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7" s="80" customFormat="1" x14ac:dyDescent="0.2">
      <c r="A3" s="81" t="s">
        <v>695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7" s="80" customFormat="1" ht="13.5" thickBot="1" x14ac:dyDescent="0.25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7" ht="4.5" customHeight="1" x14ac:dyDescent="0.2">
      <c r="A5" s="82"/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7" ht="12.75" customHeight="1" x14ac:dyDescent="0.2">
      <c r="A6" s="186" t="s">
        <v>696</v>
      </c>
      <c r="B6" s="187"/>
      <c r="C6" s="188" t="s">
        <v>697</v>
      </c>
      <c r="D6" s="191" t="s">
        <v>723</v>
      </c>
      <c r="E6" s="191" t="s">
        <v>724</v>
      </c>
      <c r="F6" s="192" t="s">
        <v>698</v>
      </c>
      <c r="G6" s="193" t="s">
        <v>699</v>
      </c>
      <c r="H6" s="192" t="s">
        <v>700</v>
      </c>
      <c r="I6" s="194" t="s">
        <v>701</v>
      </c>
      <c r="J6" s="195"/>
      <c r="K6" s="200" t="s">
        <v>702</v>
      </c>
      <c r="L6" s="86"/>
    </row>
    <row r="7" spans="1:17" ht="12.75" customHeight="1" x14ac:dyDescent="0.2">
      <c r="A7" s="186"/>
      <c r="B7" s="187"/>
      <c r="C7" s="189"/>
      <c r="D7" s="191"/>
      <c r="E7" s="191"/>
      <c r="F7" s="192"/>
      <c r="G7" s="193"/>
      <c r="H7" s="192"/>
      <c r="I7" s="201" t="s">
        <v>703</v>
      </c>
      <c r="J7" s="202" t="s">
        <v>704</v>
      </c>
      <c r="K7" s="200"/>
      <c r="L7" s="86"/>
    </row>
    <row r="8" spans="1:17" ht="12.75" customHeight="1" x14ac:dyDescent="0.2">
      <c r="A8" s="186"/>
      <c r="B8" s="187"/>
      <c r="C8" s="190"/>
      <c r="D8" s="191"/>
      <c r="E8" s="191"/>
      <c r="F8" s="192"/>
      <c r="G8" s="193"/>
      <c r="H8" s="192"/>
      <c r="I8" s="192"/>
      <c r="J8" s="193"/>
      <c r="K8" s="200"/>
      <c r="L8" s="86"/>
    </row>
    <row r="9" spans="1:17" x14ac:dyDescent="0.2">
      <c r="A9" s="186"/>
      <c r="B9" s="187"/>
      <c r="C9" s="190"/>
      <c r="D9" s="191"/>
      <c r="E9" s="191"/>
      <c r="F9" s="192"/>
      <c r="G9" s="193"/>
      <c r="H9" s="192"/>
      <c r="I9" s="192"/>
      <c r="J9" s="193"/>
      <c r="K9" s="200"/>
      <c r="L9" s="86"/>
    </row>
    <row r="10" spans="1:17" s="92" customFormat="1" ht="10.15" customHeight="1" x14ac:dyDescent="0.2">
      <c r="A10" s="186"/>
      <c r="B10" s="187"/>
      <c r="C10" s="87">
        <v>1</v>
      </c>
      <c r="D10" s="88">
        <v>2</v>
      </c>
      <c r="E10" s="87">
        <v>3</v>
      </c>
      <c r="F10" s="87">
        <v>4</v>
      </c>
      <c r="G10" s="87">
        <v>5</v>
      </c>
      <c r="H10" s="87">
        <v>6</v>
      </c>
      <c r="I10" s="89" t="s">
        <v>705</v>
      </c>
      <c r="J10" s="89" t="s">
        <v>706</v>
      </c>
      <c r="K10" s="90" t="s">
        <v>707</v>
      </c>
      <c r="L10" s="91"/>
    </row>
    <row r="11" spans="1:17" ht="4.5" customHeight="1" thickBot="1" x14ac:dyDescent="0.25">
      <c r="A11" s="93"/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7" ht="8.1" customHeight="1" x14ac:dyDescent="0.2">
      <c r="B12" s="83"/>
      <c r="C12" s="97"/>
      <c r="D12" s="97"/>
      <c r="E12" s="97"/>
      <c r="F12" s="97"/>
      <c r="G12" s="97"/>
      <c r="H12" s="98"/>
      <c r="I12" s="97"/>
      <c r="J12" s="97"/>
      <c r="K12" s="99"/>
      <c r="L12" s="99"/>
    </row>
    <row r="13" spans="1:17" ht="8.25" customHeight="1" x14ac:dyDescent="0.2">
      <c r="B13" s="100"/>
      <c r="C13" s="99"/>
      <c r="D13" s="99"/>
      <c r="E13" s="99"/>
      <c r="F13" s="99"/>
      <c r="G13" s="99"/>
      <c r="H13" s="101"/>
      <c r="I13" s="99"/>
      <c r="J13" s="99"/>
      <c r="K13" s="99"/>
      <c r="L13" s="99"/>
    </row>
    <row r="14" spans="1:17" s="109" customFormat="1" ht="15" x14ac:dyDescent="0.25">
      <c r="A14" s="102" t="s">
        <v>708</v>
      </c>
      <c r="B14" s="103"/>
      <c r="C14" s="104">
        <f t="shared" ref="C14:I14" si="0">+C15</f>
        <v>4253066804</v>
      </c>
      <c r="D14" s="104">
        <f t="shared" si="0"/>
        <v>4624627355</v>
      </c>
      <c r="E14" s="104">
        <f t="shared" si="0"/>
        <v>4253066804</v>
      </c>
      <c r="F14" s="104">
        <f t="shared" si="0"/>
        <v>3271803568</v>
      </c>
      <c r="G14" s="104">
        <f t="shared" si="0"/>
        <v>2442010639.5599999</v>
      </c>
      <c r="H14" s="104">
        <f t="shared" si="0"/>
        <v>2767218609.5699997</v>
      </c>
      <c r="I14" s="104">
        <f t="shared" si="0"/>
        <v>-504584958.43000031</v>
      </c>
      <c r="J14" s="105">
        <f>IF(F14=0,0,(H14/F14)-1)*100</f>
        <v>-15.422226547006456</v>
      </c>
      <c r="K14" s="105">
        <f>IF(E14=0,0,(H14/E14)*100)</f>
        <v>65.064075809188722</v>
      </c>
      <c r="L14" s="106"/>
      <c r="M14" s="107"/>
      <c r="N14" s="108"/>
      <c r="Q14" s="107"/>
    </row>
    <row r="15" spans="1:17" s="109" customFormat="1" ht="15" x14ac:dyDescent="0.25">
      <c r="A15" s="110"/>
      <c r="B15" s="111" t="s">
        <v>709</v>
      </c>
      <c r="C15" s="112">
        <v>4253066804</v>
      </c>
      <c r="D15" s="112">
        <v>4624627355</v>
      </c>
      <c r="E15" s="112">
        <v>4253066804</v>
      </c>
      <c r="F15" s="112">
        <v>3271803568</v>
      </c>
      <c r="G15" s="113">
        <v>2442010639.5599999</v>
      </c>
      <c r="H15" s="112">
        <v>2767218609.5699997</v>
      </c>
      <c r="I15" s="114">
        <f>H15-F15</f>
        <v>-504584958.43000031</v>
      </c>
      <c r="J15" s="115">
        <f>IF(F15=0,0,(H15/F15)-1)*100</f>
        <v>-15.422226547006456</v>
      </c>
      <c r="K15" s="115">
        <f>IF(E15=0,0,(H15/E15)*100)</f>
        <v>65.064075809188722</v>
      </c>
      <c r="L15" s="106"/>
      <c r="M15" s="107"/>
      <c r="N15" s="116"/>
      <c r="Q15" s="107"/>
    </row>
    <row r="16" spans="1:17" s="92" customFormat="1" ht="8.1" customHeight="1" x14ac:dyDescent="0.25">
      <c r="A16" s="117"/>
      <c r="B16" s="118"/>
      <c r="C16" s="119"/>
      <c r="D16" s="119"/>
      <c r="E16" s="119"/>
      <c r="F16" s="119"/>
      <c r="G16" s="120"/>
      <c r="H16" s="121"/>
      <c r="I16" s="122"/>
      <c r="J16" s="123"/>
      <c r="K16" s="123"/>
      <c r="L16" s="124"/>
    </row>
    <row r="17" spans="1:17" s="109" customFormat="1" ht="15.75" x14ac:dyDescent="0.25">
      <c r="A17" s="125" t="s">
        <v>710</v>
      </c>
      <c r="B17" s="126"/>
      <c r="C17" s="127">
        <f t="shared" ref="C17:I17" si="1">+C19+C25+C29+C24</f>
        <v>4253066808</v>
      </c>
      <c r="D17" s="127">
        <f t="shared" si="1"/>
        <v>4624627355</v>
      </c>
      <c r="E17" s="127">
        <f t="shared" si="1"/>
        <v>4163181253</v>
      </c>
      <c r="F17" s="128">
        <f t="shared" si="1"/>
        <v>2617217349</v>
      </c>
      <c r="G17" s="127">
        <f t="shared" si="1"/>
        <v>2160111928.98</v>
      </c>
      <c r="H17" s="127">
        <f t="shared" si="1"/>
        <v>1939200187.3100002</v>
      </c>
      <c r="I17" s="127">
        <f t="shared" si="1"/>
        <v>-678017161.68999982</v>
      </c>
      <c r="J17" s="129">
        <f t="shared" ref="J17:J27" si="2">IF(F17=0,0,(H17/F17)-1)*100</f>
        <v>-25.906031913973827</v>
      </c>
      <c r="K17" s="129">
        <f>IF(E17=0,0,(H17/E17)*100)</f>
        <v>46.579768438201121</v>
      </c>
      <c r="L17" s="106"/>
      <c r="M17" s="107"/>
      <c r="N17" s="130"/>
      <c r="Q17" s="107"/>
    </row>
    <row r="18" spans="1:17" s="138" customFormat="1" ht="4.5" customHeight="1" x14ac:dyDescent="0.15">
      <c r="A18" s="131"/>
      <c r="B18" s="132"/>
      <c r="C18" s="133"/>
      <c r="D18" s="133"/>
      <c r="E18" s="133"/>
      <c r="F18" s="133"/>
      <c r="G18" s="134"/>
      <c r="H18" s="135"/>
      <c r="I18" s="133"/>
      <c r="J18" s="136"/>
      <c r="K18" s="136"/>
      <c r="L18" s="137"/>
    </row>
    <row r="19" spans="1:17" s="109" customFormat="1" ht="15" x14ac:dyDescent="0.25">
      <c r="A19" s="139"/>
      <c r="B19" s="103" t="s">
        <v>711</v>
      </c>
      <c r="C19" s="104">
        <f t="shared" ref="C19:H19" si="3">SUM(C20:C23)</f>
        <v>3352971374</v>
      </c>
      <c r="D19" s="104">
        <f t="shared" si="3"/>
        <v>3345082047</v>
      </c>
      <c r="E19" s="104">
        <f t="shared" si="3"/>
        <v>3263085819</v>
      </c>
      <c r="F19" s="140">
        <f t="shared" si="3"/>
        <v>2292196118</v>
      </c>
      <c r="G19" s="104">
        <f t="shared" si="3"/>
        <v>1859486126.6299996</v>
      </c>
      <c r="H19" s="104">
        <f t="shared" si="3"/>
        <v>1830212655.9000001</v>
      </c>
      <c r="I19" s="104">
        <f t="shared" ref="I19:I25" si="4">H19-F19</f>
        <v>-461983462.0999999</v>
      </c>
      <c r="J19" s="105">
        <f t="shared" si="2"/>
        <v>-20.154621957177575</v>
      </c>
      <c r="K19" s="105">
        <f t="shared" ref="K19:K27" si="5">IF(E19=0,0,(H19/E19)*100)</f>
        <v>56.088400900865189</v>
      </c>
      <c r="L19" s="106"/>
      <c r="M19" s="107"/>
      <c r="N19" s="141"/>
      <c r="Q19" s="107"/>
    </row>
    <row r="20" spans="1:17" ht="15" x14ac:dyDescent="0.25">
      <c r="A20" s="110"/>
      <c r="B20" s="142" t="s">
        <v>712</v>
      </c>
      <c r="C20" s="143">
        <v>1750165617</v>
      </c>
      <c r="D20" s="143">
        <v>1623332917</v>
      </c>
      <c r="E20" s="143">
        <v>1750165617</v>
      </c>
      <c r="F20" s="143">
        <v>1158721223</v>
      </c>
      <c r="G20" s="144">
        <v>1117333299.6099997</v>
      </c>
      <c r="H20" s="143">
        <v>1124674457.1500001</v>
      </c>
      <c r="I20" s="114">
        <f>H20-F20</f>
        <v>-34046765.849999905</v>
      </c>
      <c r="J20" s="115">
        <f t="shared" si="2"/>
        <v>-2.9383051914636305</v>
      </c>
      <c r="K20" s="115">
        <f t="shared" si="5"/>
        <v>64.261030283398611</v>
      </c>
      <c r="L20" s="80"/>
      <c r="N20" s="145"/>
      <c r="P20" s="146"/>
      <c r="Q20" s="147"/>
    </row>
    <row r="21" spans="1:17" ht="15" x14ac:dyDescent="0.25">
      <c r="A21" s="110"/>
      <c r="B21" s="111" t="s">
        <v>713</v>
      </c>
      <c r="C21" s="143">
        <v>9137201</v>
      </c>
      <c r="D21" s="143">
        <v>19782593</v>
      </c>
      <c r="E21" s="143">
        <v>9137201</v>
      </c>
      <c r="F21" s="143">
        <v>7690994</v>
      </c>
      <c r="G21" s="113">
        <v>3040495.2100000004</v>
      </c>
      <c r="H21" s="143">
        <v>2752406.2</v>
      </c>
      <c r="I21" s="148">
        <f t="shared" si="4"/>
        <v>-4938587.8</v>
      </c>
      <c r="J21" s="149">
        <f t="shared" si="2"/>
        <v>-64.2126076291309</v>
      </c>
      <c r="K21" s="149">
        <f t="shared" si="5"/>
        <v>30.123078172407503</v>
      </c>
      <c r="L21" s="80"/>
      <c r="M21" s="147"/>
      <c r="N21" s="147"/>
      <c r="Q21" s="147"/>
    </row>
    <row r="22" spans="1:17" ht="15" x14ac:dyDescent="0.25">
      <c r="A22" s="110"/>
      <c r="B22" s="111" t="s">
        <v>714</v>
      </c>
      <c r="C22" s="143">
        <v>1593204354</v>
      </c>
      <c r="D22" s="143">
        <v>1701467234</v>
      </c>
      <c r="E22" s="143">
        <v>1503318799</v>
      </c>
      <c r="F22" s="143">
        <v>1125440857</v>
      </c>
      <c r="G22" s="113">
        <v>739055341.19000006</v>
      </c>
      <c r="H22" s="143">
        <v>702785792.54999995</v>
      </c>
      <c r="I22" s="148">
        <f t="shared" si="4"/>
        <v>-422655064.45000005</v>
      </c>
      <c r="J22" s="149">
        <f t="shared" si="2"/>
        <v>-37.554622423841863</v>
      </c>
      <c r="K22" s="149">
        <f t="shared" si="5"/>
        <v>46.748952585272633</v>
      </c>
      <c r="L22" s="80"/>
      <c r="M22" s="147"/>
      <c r="N22" s="150"/>
      <c r="Q22" s="147"/>
    </row>
    <row r="23" spans="1:17" ht="15" x14ac:dyDescent="0.25">
      <c r="A23" s="110"/>
      <c r="B23" s="111" t="s">
        <v>715</v>
      </c>
      <c r="C23" s="151">
        <v>464202</v>
      </c>
      <c r="D23" s="151">
        <v>499303</v>
      </c>
      <c r="E23" s="151">
        <v>464202</v>
      </c>
      <c r="F23" s="151">
        <v>343044</v>
      </c>
      <c r="G23" s="113">
        <v>56990.619999999995</v>
      </c>
      <c r="H23" s="151">
        <v>0</v>
      </c>
      <c r="I23" s="148">
        <f t="shared" si="4"/>
        <v>-343044</v>
      </c>
      <c r="J23" s="149">
        <f t="shared" si="2"/>
        <v>-100</v>
      </c>
      <c r="K23" s="149">
        <f t="shared" si="5"/>
        <v>0</v>
      </c>
      <c r="L23" s="80"/>
      <c r="M23" s="147"/>
      <c r="N23" s="147"/>
      <c r="Q23" s="147"/>
    </row>
    <row r="24" spans="1:17" ht="18.75" customHeight="1" x14ac:dyDescent="0.25">
      <c r="A24" s="152"/>
      <c r="B24" s="103" t="s">
        <v>716</v>
      </c>
      <c r="C24" s="153">
        <v>516437630</v>
      </c>
      <c r="D24" s="153">
        <v>421060369</v>
      </c>
      <c r="E24" s="153">
        <v>516437630</v>
      </c>
      <c r="F24" s="153">
        <v>251883255</v>
      </c>
      <c r="G24" s="154">
        <v>225369658.05000001</v>
      </c>
      <c r="H24" s="153">
        <v>268262203.68000004</v>
      </c>
      <c r="I24" s="155">
        <f>H24-F24</f>
        <v>16378948.680000037</v>
      </c>
      <c r="J24" s="156">
        <f t="shared" si="2"/>
        <v>6.5025952916163643</v>
      </c>
      <c r="K24" s="156">
        <f t="shared" si="5"/>
        <v>51.944743778643712</v>
      </c>
      <c r="L24" s="80"/>
      <c r="M24" s="147"/>
      <c r="N24" s="147"/>
      <c r="Q24" s="147"/>
    </row>
    <row r="25" spans="1:17" ht="15.75" x14ac:dyDescent="0.25">
      <c r="A25" s="152"/>
      <c r="B25" s="157" t="s">
        <v>717</v>
      </c>
      <c r="C25" s="153">
        <f t="shared" ref="C25:H25" si="6">+C26+C27</f>
        <v>283657804</v>
      </c>
      <c r="D25" s="153">
        <f t="shared" si="6"/>
        <v>673484939</v>
      </c>
      <c r="E25" s="153">
        <f t="shared" si="6"/>
        <v>283657804</v>
      </c>
      <c r="F25" s="158">
        <f t="shared" si="6"/>
        <v>137976</v>
      </c>
      <c r="G25" s="159">
        <f t="shared" si="6"/>
        <v>0</v>
      </c>
      <c r="H25" s="159">
        <f t="shared" si="6"/>
        <v>0</v>
      </c>
      <c r="I25" s="155">
        <f t="shared" si="4"/>
        <v>-137976</v>
      </c>
      <c r="J25" s="156">
        <f t="shared" si="2"/>
        <v>-100</v>
      </c>
      <c r="K25" s="156">
        <f t="shared" si="5"/>
        <v>0</v>
      </c>
      <c r="L25" s="80"/>
      <c r="M25" s="147"/>
      <c r="N25" s="147"/>
      <c r="Q25" s="147"/>
    </row>
    <row r="26" spans="1:17" ht="15" x14ac:dyDescent="0.25">
      <c r="A26" s="110"/>
      <c r="B26" s="160" t="s">
        <v>718</v>
      </c>
      <c r="C26" s="114">
        <v>235282710</v>
      </c>
      <c r="D26" s="114">
        <v>226684579</v>
      </c>
      <c r="E26" s="114">
        <v>229922911</v>
      </c>
      <c r="F26" s="114">
        <v>137976</v>
      </c>
      <c r="G26" s="161">
        <v>0</v>
      </c>
      <c r="H26" s="114">
        <v>0</v>
      </c>
      <c r="I26" s="148">
        <f>H26-F26</f>
        <v>-137976</v>
      </c>
      <c r="J26" s="149">
        <f t="shared" si="2"/>
        <v>-100</v>
      </c>
      <c r="K26" s="149">
        <f t="shared" si="5"/>
        <v>0</v>
      </c>
      <c r="L26" s="80"/>
      <c r="M26" s="147"/>
      <c r="N26" s="147"/>
      <c r="P26" s="162"/>
      <c r="Q26" s="147"/>
    </row>
    <row r="27" spans="1:17" ht="15" x14ac:dyDescent="0.25">
      <c r="A27" s="110"/>
      <c r="B27" s="160" t="s">
        <v>719</v>
      </c>
      <c r="C27" s="114">
        <v>48375094</v>
      </c>
      <c r="D27" s="114">
        <v>446800360</v>
      </c>
      <c r="E27" s="114">
        <v>53734893</v>
      </c>
      <c r="F27" s="114">
        <v>0</v>
      </c>
      <c r="G27" s="161">
        <v>0</v>
      </c>
      <c r="H27" s="114">
        <v>0</v>
      </c>
      <c r="I27" s="148">
        <f>H27-F27</f>
        <v>0</v>
      </c>
      <c r="J27" s="149">
        <f t="shared" si="2"/>
        <v>0</v>
      </c>
      <c r="K27" s="149">
        <f t="shared" si="5"/>
        <v>0</v>
      </c>
      <c r="L27" s="80"/>
      <c r="M27" s="147"/>
      <c r="N27" s="147"/>
      <c r="Q27" s="147"/>
    </row>
    <row r="28" spans="1:17" s="92" customFormat="1" ht="12.75" customHeight="1" x14ac:dyDescent="0.25">
      <c r="A28" s="117"/>
      <c r="B28" s="163"/>
      <c r="C28" s="164"/>
      <c r="D28" s="164"/>
      <c r="E28" s="164"/>
      <c r="F28" s="164"/>
      <c r="G28" s="165"/>
      <c r="H28" s="164"/>
      <c r="I28" s="166"/>
      <c r="J28" s="167"/>
      <c r="K28" s="167"/>
      <c r="L28" s="124"/>
      <c r="N28" s="168"/>
    </row>
    <row r="29" spans="1:17" s="92" customFormat="1" ht="12.75" customHeight="1" x14ac:dyDescent="0.25">
      <c r="A29" s="117"/>
      <c r="B29" s="111" t="s">
        <v>720</v>
      </c>
      <c r="C29" s="148">
        <v>100000000</v>
      </c>
      <c r="D29" s="148">
        <v>185000000</v>
      </c>
      <c r="E29" s="148">
        <v>100000000</v>
      </c>
      <c r="F29" s="148">
        <v>73000000</v>
      </c>
      <c r="G29" s="169">
        <v>75256144.30000025</v>
      </c>
      <c r="H29" s="148">
        <v>-159274672.26999998</v>
      </c>
      <c r="I29" s="148">
        <f>H29-F29</f>
        <v>-232274672.26999998</v>
      </c>
      <c r="J29" s="149">
        <f>IF(F29=0,0,(H29/F29)-1)*100</f>
        <v>-318.18448256164385</v>
      </c>
      <c r="K29" s="149">
        <f>IF(E29=0,0,(H29/E29)*100)</f>
        <v>-159.27467227</v>
      </c>
      <c r="L29" s="124"/>
      <c r="N29" s="170"/>
    </row>
    <row r="30" spans="1:17" s="92" customFormat="1" ht="16.5" customHeight="1" x14ac:dyDescent="0.25">
      <c r="A30" s="117"/>
      <c r="B30" s="126" t="s">
        <v>721</v>
      </c>
      <c r="C30" s="127">
        <f t="shared" ref="C30:H30" si="7">+C14-C17</f>
        <v>-4</v>
      </c>
      <c r="D30" s="127">
        <f t="shared" si="7"/>
        <v>0</v>
      </c>
      <c r="E30" s="127">
        <f t="shared" si="7"/>
        <v>89885551</v>
      </c>
      <c r="F30" s="127">
        <f t="shared" si="7"/>
        <v>654586219</v>
      </c>
      <c r="G30" s="127">
        <f t="shared" si="7"/>
        <v>281898710.57999992</v>
      </c>
      <c r="H30" s="127">
        <f t="shared" si="7"/>
        <v>828018422.25999951</v>
      </c>
      <c r="I30" s="127">
        <f t="shared" ref="I30" si="8">H30-F30</f>
        <v>173432203.25999951</v>
      </c>
      <c r="J30" s="129">
        <f t="shared" ref="J30" si="9">IF(F30=0,0,(H30/F30)-1)*100</f>
        <v>26.494936530278459</v>
      </c>
      <c r="K30" s="129">
        <v>0</v>
      </c>
      <c r="L30" s="124"/>
      <c r="N30" s="170"/>
      <c r="O30" s="171"/>
    </row>
    <row r="31" spans="1:17" s="172" customFormat="1" ht="16.5" customHeight="1" x14ac:dyDescent="0.2">
      <c r="F31" s="173"/>
      <c r="G31" s="173"/>
      <c r="H31" s="174"/>
      <c r="I31" s="174"/>
      <c r="J31" s="175"/>
    </row>
    <row r="32" spans="1:17" x14ac:dyDescent="0.25">
      <c r="A32" s="176"/>
      <c r="C32" s="177"/>
      <c r="D32" s="177"/>
      <c r="E32" s="177"/>
      <c r="F32" s="177"/>
      <c r="G32" s="177"/>
      <c r="H32" s="178"/>
      <c r="I32" s="177"/>
      <c r="J32" s="178"/>
    </row>
    <row r="33" spans="1:11" ht="27" customHeight="1" x14ac:dyDescent="0.25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</row>
    <row r="34" spans="1:11" ht="30.75" customHeight="1" x14ac:dyDescent="0.25">
      <c r="A34" s="203"/>
      <c r="B34" s="204"/>
      <c r="C34" s="204"/>
      <c r="D34" s="204"/>
      <c r="E34" s="204"/>
      <c r="F34" s="204"/>
      <c r="G34" s="204"/>
      <c r="H34" s="204"/>
      <c r="I34" s="204"/>
      <c r="J34" s="204"/>
      <c r="K34" s="204"/>
    </row>
    <row r="35" spans="1:11" ht="42.75" customHeight="1" x14ac:dyDescent="0.25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</row>
    <row r="36" spans="1:11" ht="42.75" customHeight="1" x14ac:dyDescent="0.2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</row>
    <row r="37" spans="1:11" ht="42.75" customHeight="1" x14ac:dyDescent="0.25">
      <c r="A37" s="197"/>
      <c r="B37" s="196"/>
      <c r="C37" s="196"/>
      <c r="D37" s="196"/>
      <c r="E37" s="196"/>
      <c r="F37" s="196"/>
      <c r="G37" s="196"/>
      <c r="H37" s="196"/>
      <c r="I37" s="196"/>
      <c r="J37" s="196"/>
      <c r="K37" s="196"/>
    </row>
    <row r="38" spans="1:11" ht="42.75" customHeight="1" x14ac:dyDescent="0.25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</row>
    <row r="40" spans="1:11" x14ac:dyDescent="0.25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</row>
  </sheetData>
  <mergeCells count="20">
    <mergeCell ref="A36:K36"/>
    <mergeCell ref="A37:K37"/>
    <mergeCell ref="A38:K38"/>
    <mergeCell ref="A40:K40"/>
    <mergeCell ref="K6:K9"/>
    <mergeCell ref="I7:I9"/>
    <mergeCell ref="J7:J9"/>
    <mergeCell ref="A33:K33"/>
    <mergeCell ref="A34:K34"/>
    <mergeCell ref="A35:K35"/>
    <mergeCell ref="A2:K2"/>
    <mergeCell ref="A4:K4"/>
    <mergeCell ref="A6:B10"/>
    <mergeCell ref="C6:C9"/>
    <mergeCell ref="D6:D9"/>
    <mergeCell ref="E6:E9"/>
    <mergeCell ref="F6:F9"/>
    <mergeCell ref="G6:G9"/>
    <mergeCell ref="H6:H9"/>
    <mergeCell ref="I6:J6"/>
  </mergeCells>
  <printOptions horizontalCentered="1"/>
  <pageMargins left="0.19685039370078741" right="0.19685039370078741" top="0.78740157480314965" bottom="0.59055118110236227" header="0.70866141732283472" footer="0.19685039370078741"/>
  <pageSetup scale="59" orientation="portrait" horizontalDpi="4294967295" verticalDpi="4294967295" r:id="rId1"/>
  <headerFooter differentOddEven="1" alignWithMargins="0">
    <oddHeader>&amp;L&amp;"Presidencia Base Versalitas,Negrita"&amp;9&amp;D</oddHeader>
    <oddFooter>&amp;L&amp;"Presidencia Base Versalitas,Negrita"&amp;9&amp;G&amp;C&amp;"Presidencia Base Versalitas,Negrita"C E N A C E   2019&amp;9
Página &amp;P de &amp;N&amp;R&amp;"Presidencia Base Versalitas,Negrita"&amp;8&amp;F</oddFooter>
  </headerFooter>
  <ignoredErrors>
    <ignoredError sqref="C19:K19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</vt:lpstr>
      <vt:lpstr>CENACE</vt:lpstr>
      <vt:lpstr>CENACE!Área_de_impresión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Alquicira Poblete</dc:creator>
  <cp:lastModifiedBy>Maria Teresa Chamu Jardon</cp:lastModifiedBy>
  <dcterms:created xsi:type="dcterms:W3CDTF">2021-10-14T14:13:47Z</dcterms:created>
  <dcterms:modified xsi:type="dcterms:W3CDTF">2021-12-03T23:42:20Z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